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3" r:id="rId2"/>
    <sheet name="各会計、関係団体の財政状況及び健全化判断比率" sheetId="12" r:id="rId3"/>
    <sheet name="財政比較分析表" sheetId="13" r:id="rId4"/>
    <sheet name="経常経費分析表（経常収支比率の分析）" sheetId="14" r:id="rId5"/>
    <sheet name="性質別歳出決算分析表（住民一人当たりのコスト）" sheetId="16" r:id="rId6"/>
    <sheet name="経常経費分析表（人件費・公債費・普通建設事業費の分析）" sheetId="15"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1" r:id="rId15"/>
    <sheet name="施設類型別ストック情報分析表①" sheetId="18" r:id="rId16"/>
    <sheet name="施設類型別ストック情報分析表②" sheetId="19" r:id="rId17"/>
  </sheets>
  <definedNames>
    <definedName name="_xlnm.Print_Area" localSheetId="1">普通会計の状況!$A$1:$ED$49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<sst xmlns="http://schemas.openxmlformats.org/spreadsheetml/2006/main" xmlns:r="http://schemas.openxmlformats.org/officeDocument/2006/relationships" count="562" uniqueCount="562">
  <si>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</si>
  <si>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</si>
  <si>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</si>
  <si>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</si>
  <si>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</si>
  <si>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</si>
  <si>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</si>
  <si>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</si>
  <si>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</si>
  <si>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</si>
  <si>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</si>
  <si>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</si>
  <si>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</si>
  <si>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</si>
  <si>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</si>
  <si>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</si>
  <si>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</si>
  <si>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</si>
  <si>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</si>
  <si>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</si>
  <si>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</si>
  <si>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</si>
  <si>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</si>
  <si>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</si>
  <si>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</si>
  <si>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</si>
  <si>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</si>
  <si>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</si>
  <si>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</si>
  <si>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</si>
  <si>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</si>
  <si>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</si>
  <si>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</si>
  <si>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</si>
  <si>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</si>
  <si>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</si>
  <si>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</si>
  <si>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</si>
  <si>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</si>
  <si>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</si>
  <si>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</si>
  <si>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</si>
  <si>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</si>
  <si>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</si>
  <si>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</si>
  <si>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</si>
  <si>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</si>
  <si>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</si>
  <si>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</si>
  <si>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</si>
  <si>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</si>
  <si>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</si>
  <si>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</si>
  <si>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</si>
  <si>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</si>
  <si>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</si>
  <si>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</si>
  <si>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</si>
  <si>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</si>
  <si>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</si>
  <si>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</si>
  <si>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</si>
  <si>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</si>
  <si>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</si>
  <si>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</si>
  <si>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</si>
  <si>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</si>
  <si>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</si>
  <si>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</si>
  <si>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</si>
  <si>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</si>
  <si>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</si>
  <si>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</si>
  <si>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</si>
  <si>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</si>
  <si>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</si>
  <si>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</si>
  <si>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</si>
  <si>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</si>
  <si>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</si>
  <si>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</si>
  <si>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</si>
  <si>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</si>
  <si>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</si>
  <si>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</si>
  <si>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</si>
  <si>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</si>
  <si>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病院事業特別会計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</si>
  <si>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</si>
  <si>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</si>
  <si>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</si>
  <si>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</si>
  <si>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</si>
  <si>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</si>
  <si>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</si>
  <si>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</si>
  <si>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</si>
  <si>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</si>
  <si>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</si>
  <si>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</si>
  <si>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</si>
  <si>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</si>
  <si>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</si>
  <si>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</si>
  <si>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10.22</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</si>
  <si>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</si>
  <si>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</si>
  <si>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</si>
  <si>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</si>
  <si>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</si>
  <si>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</si>
  <si>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</si>
  <si>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</si>
  <si>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</si>
  <si>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</si>
  <si>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</si>
  <si>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</si>
  <si>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</si>
  <si>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</si>
  <si>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</si>
  <si>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</si>
  <si>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</si>
  <si>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</si>
  <si>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</si>
  <si>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</si>
  <si>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</si>
  <si>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</si>
  <si>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</si>
  <si>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</si>
  <si>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</si>
  <si>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</si>
  <si>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</si>
  <si>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</si>
  <si>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</si>
  <si>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</si>
  <si>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</si>
  <si>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</si>
  <si>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</si>
  <si>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</si>
  <si>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</si>
  <si>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</si>
  <si>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</si>
  <si>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</si>
  <si>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</si>
  <si>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</si>
  <si>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</si>
  <si>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</si>
  <si>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</si>
  <si>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</si>
  <si>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</si>
  <si>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</si>
  <si>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</si>
  <si>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</si>
  <si>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</si>
  <si>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-1.1</t>
  </si>
  <si>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</si>
  <si>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</si>
  <si>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</si>
  <si>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</si>
  <si>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</si>
  <si>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</si>
  <si>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</si>
  <si>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</si>
  <si>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</si>
  <si>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</si>
  <si>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佐川町</t>
  </si>
  <si>
    <t>-0.9</t>
  </si>
  <si>
    <t>構成比</t>
    <rPh sb="0" eb="3">
      <t>コウセイヒ</t>
    </rPh>
    <phoneticPr fontId="6"/>
  </si>
  <si>
    <t>使用料</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</si>
  <si>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</si>
  <si>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</si>
  <si>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</si>
  <si>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</si>
  <si>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</si>
  <si>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</si>
  <si>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</si>
  <si>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</si>
  <si>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</si>
  <si>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</si>
  <si>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</si>
  <si>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</si>
  <si>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</si>
  <si>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</si>
  <si>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</si>
  <si>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</si>
  <si>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</si>
  <si>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</si>
  <si>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</si>
  <si>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</si>
  <si>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</si>
  <si>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</si>
  <si>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</si>
  <si>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</si>
  <si>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</si>
  <si>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</si>
  <si>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</si>
  <si>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</si>
  <si>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</si>
  <si>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-6.0</t>
  </si>
  <si>
    <t>形式収支</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</si>
  <si>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</si>
  <si>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</si>
  <si>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</si>
  <si>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</si>
  <si>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</si>
  <si>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</si>
  <si>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</si>
  <si>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</si>
  <si>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</si>
  <si>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</si>
  <si>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</si>
  <si>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</si>
  <si>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</si>
  <si>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</si>
  <si>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</si>
  <si>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</si>
  <si>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</si>
  <si>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</si>
  <si>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</si>
  <si>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</si>
  <si>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</si>
  <si>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</si>
  <si>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</si>
  <si>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</si>
  <si>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</si>
  <si>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</si>
  <si>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</si>
  <si>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</si>
  <si>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</si>
  <si>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</si>
  <si>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</si>
  <si>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</si>
  <si>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</si>
  <si>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</si>
  <si>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</si>
  <si>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</si>
  <si>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</si>
  <si>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</si>
  <si>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</si>
  <si>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</si>
  <si>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</si>
  <si>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</si>
  <si>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</si>
  <si>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</si>
  <si>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</si>
  <si>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</si>
  <si>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</si>
  <si>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</si>
  <si>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</si>
  <si>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</si>
  <si>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</si>
  <si>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</si>
  <si>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</si>
  <si>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</si>
  <si>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</si>
  <si>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</si>
  <si>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高知県佐川町</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</si>
  <si>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</si>
  <si>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</si>
  <si>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</si>
  <si>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</si>
  <si>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</si>
  <si>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</si>
  <si>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</si>
  <si>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</si>
  <si>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</si>
  <si>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</si>
  <si>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</si>
  <si>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</si>
  <si>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</si>
  <si>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</si>
  <si>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</si>
  <si>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</si>
  <si>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</si>
  <si>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</si>
  <si>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</si>
  <si>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</si>
  <si>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</si>
  <si>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</si>
  <si>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</si>
  <si>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</si>
  <si>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</si>
  <si>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</si>
  <si>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</si>
  <si>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</si>
  <si>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介護保険事業特別会計</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</si>
  <si>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</si>
  <si>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</si>
  <si>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</si>
  <si>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</si>
  <si>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</si>
  <si>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</si>
  <si>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</si>
  <si>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</si>
  <si>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</si>
  <si>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</si>
  <si>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</si>
  <si>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</si>
  <si>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</si>
  <si>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</si>
  <si>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</si>
  <si>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</si>
  <si>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</si>
  <si>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</si>
  <si>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</si>
  <si>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</si>
  <si>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</si>
  <si>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</si>
  <si>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</si>
  <si>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</si>
  <si>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</si>
  <si>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</si>
  <si>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</si>
  <si>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</si>
  <si>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</si>
  <si>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</si>
  <si>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</si>
  <si>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</si>
  <si>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</si>
  <si>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</si>
  <si>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</si>
  <si>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</si>
  <si>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</si>
  <si>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</si>
  <si>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</si>
  <si>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</si>
  <si>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</si>
  <si>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</si>
  <si>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</si>
  <si>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</si>
  <si>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</si>
  <si>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</si>
  <si>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</si>
  <si>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</si>
  <si>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</si>
  <si>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</si>
  <si>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</si>
  <si>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</si>
  <si>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</si>
  <si>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</si>
  <si>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</si>
  <si>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</si>
  <si>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</si>
  <si>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</si>
  <si>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</si>
  <si>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</si>
  <si>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</si>
  <si>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</si>
  <si>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</si>
  <si>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</si>
  <si>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</si>
  <si>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</si>
  <si>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</si>
  <si>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</si>
  <si>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</si>
  <si>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</si>
  <si>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</si>
  <si>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</si>
  <si>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</si>
  <si>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</si>
  <si>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</si>
  <si>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</si>
  <si>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</si>
  <si>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</si>
  <si>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</si>
  <si>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</si>
  <si>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</si>
  <si>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</si>
  <si>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</si>
  <si>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</si>
  <si>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</si>
  <si>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</si>
  <si>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</si>
  <si>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</si>
  <si>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</si>
  <si>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</si>
  <si>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</si>
  <si>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</si>
  <si>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</si>
  <si>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</si>
  <si>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</si>
  <si>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</si>
  <si>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</si>
  <si>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</si>
  <si>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</si>
  <si>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</si>
  <si>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</si>
  <si>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</si>
  <si>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</si>
  <si>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</si>
  <si>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</si>
  <si>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</si>
  <si>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</si>
  <si>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</si>
  <si>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</si>
  <si>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</si>
  <si>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介護サービス事業基金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</si>
  <si>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</si>
  <si>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</si>
  <si>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</si>
  <si>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</si>
  <si>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</si>
  <si>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</si>
  <si>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</si>
  <si>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</si>
  <si>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</si>
  <si>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</si>
  <si>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</si>
  <si>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</si>
  <si>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</si>
  <si>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</si>
  <si>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</si>
  <si>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</si>
  <si>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加入世帯数(世帯)</t>
  </si>
  <si>
    <t>　繰出金</t>
  </si>
  <si>
    <t>下水道</t>
  </si>
  <si>
    <t>▲ 2.56</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</si>
  <si>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</si>
  <si>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</si>
  <si>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</si>
  <si>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</si>
  <si>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</si>
  <si>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</si>
  <si>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</si>
  <si>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</si>
  <si>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</si>
  <si>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</si>
  <si>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</si>
  <si>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</si>
  <si>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</si>
  <si>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</si>
  <si>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</si>
  <si>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</si>
  <si>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</si>
  <si>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</si>
  <si>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</si>
  <si>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</si>
  <si>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</si>
  <si>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</si>
  <si>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</si>
  <si>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</si>
  <si>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</si>
  <si>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</si>
  <si>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</si>
  <si>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</si>
  <si>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</si>
  <si>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</si>
  <si>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</si>
  <si>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</si>
  <si>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</si>
  <si>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</si>
  <si>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学校給食特別会計</t>
  </si>
  <si>
    <t>人口1,000人当たり職員数（人）</t>
    <rPh sb="0" eb="2">
      <t>ジンコウ</t>
    </rPh>
    <rPh sb="7" eb="8">
      <t>ニン</t>
    </rPh>
    <rPh sb="8" eb="9">
      <t>ア</t>
    </rPh>
    <rPh sb="11" eb="14">
      <t>ショクインスウ</t>
    </rPh>
    <rPh sb="15" eb="16">
      <t>ヒト</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</si>
  <si>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</si>
  <si>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</si>
  <si>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</si>
  <si>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</si>
  <si>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</si>
  <si>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</si>
  <si>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</si>
  <si>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</si>
  <si>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</si>
  <si>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</si>
  <si>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</si>
  <si>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</si>
  <si>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</si>
  <si>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</si>
  <si>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</si>
  <si>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</si>
  <si>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</si>
  <si>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</si>
  <si>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</si>
  <si>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</si>
  <si>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</si>
  <si>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</si>
  <si>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</si>
  <si>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</si>
  <si>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</si>
  <si>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</si>
  <si>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</si>
  <si>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</si>
  <si>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</si>
  <si>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</si>
  <si>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</si>
  <si>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</si>
  <si>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</si>
  <si>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</si>
  <si>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</si>
  <si>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</si>
  <si>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</si>
  <si>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</si>
  <si>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</si>
  <si>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</si>
  <si>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</si>
  <si>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</si>
  <si>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</si>
  <si>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</si>
  <si>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</si>
  <si>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</si>
  <si>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</si>
  <si>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</si>
  <si>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</si>
  <si>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</si>
  <si>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</si>
  <si>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</si>
  <si>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</si>
  <si>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</si>
  <si>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</si>
  <si>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</si>
  <si>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</si>
  <si>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</si>
  <si>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</si>
  <si>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</si>
  <si>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</si>
  <si>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</si>
  <si>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</si>
  <si>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</si>
  <si>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</si>
  <si>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</si>
  <si>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</si>
  <si>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</si>
  <si>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</si>
  <si>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</si>
  <si>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</si>
  <si>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</si>
  <si>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</si>
  <si>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</si>
  <si>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</si>
  <si>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</si>
  <si>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</si>
  <si>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</si>
  <si>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3.74</t>
  </si>
  <si>
    <t>その他会計（赤字）</t>
  </si>
  <si>
    <t>（百万円）</t>
  </si>
  <si>
    <t>H28末</t>
  </si>
  <si>
    <t>H29末</t>
  </si>
  <si>
    <t>H30末</t>
  </si>
  <si>
    <t>R01末</t>
  </si>
  <si>
    <t>R02末</t>
  </si>
  <si>
    <t>高吾北広域町村事務組合(一般会計)</t>
  </si>
  <si>
    <t>高吾北広域町村事務組合(特別養護老人ホーム特別会計)</t>
  </si>
  <si>
    <t>高吾北広域町村事務組合(養護老人ホーム特別会計)</t>
  </si>
  <si>
    <t>高吾北広域町村事務組合(障害者支援施設特別会計)</t>
  </si>
  <si>
    <t>高吾北広域町村事務組合(ふるさと市町村圏特別会計)</t>
  </si>
  <si>
    <t>日高村佐川町学校組合</t>
  </si>
  <si>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</si>
  <si>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</si>
  <si>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</si>
  <si>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</si>
  <si>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</si>
  <si>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</si>
  <si>
    <t>施設等整備基金</t>
  </si>
  <si>
    <t>ふるさと納税寄附金基金</t>
  </si>
  <si>
    <t>福祉基金</t>
  </si>
  <si>
    <t>国内外交流基金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</si>
  <si>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</si>
  <si>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</si>
  <si>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地方債の新規発行を抑制してきたこと及び充当可能基金残高の増等により将来負担比率はマイナスとなっている。一方で有形固定資産減価償却率は類似団体より高い水準にあるが、平成27年度に策定した公共施設等総合管理計画初版において、公共施設等の延べ床面積を20％削減するという目標を掲げており、令和２年度に策定した個別施設計画に基づき、今後各施設の維持管理を適切に進めていく。</t>
  </si>
  <si>
    <t>当該団体値</t>
    <rPh sb="0" eb="2">
      <t>トウガイ</t>
    </rPh>
    <rPh sb="2" eb="4">
      <t>ダンタイ</t>
    </rPh>
    <rPh sb="4" eb="5">
      <t>アタイ</t>
    </rPh>
    <phoneticPr fontId="6"/>
  </si>
  <si>
    <t>将来負担比率については、地方債の新規発行を抑制してきたこと及び充当可能基金残高の増等により、ここ数年マイナスで推移している。また、実質公債費比率については、地方債の新規発行の抑制を行ってきたことから減少傾向が続いており、平成２６年度以降は類似団体平均も下回っている。しかしながら、後年度、地方債を財源とした大型建設事業を実施予定であり、実質公債費比率が上昇することも想定されることから、引き続き公債費の適正化に取り組んでいく必要があ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</si>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</sst>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11"/>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9"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0" applyFont="1" applyBorder="1">
      <alignment vertical="center"/>
    </xf>
    <xf numFmtId="0" fontId="12" fillId="0" borderId="30" xfId="9" applyFont="1" applyBorder="1">
      <alignment vertical="center"/>
    </xf>
    <xf numFmtId="0" fontId="12"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0"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0" applyFont="1" applyBorder="1" applyAlignment="1">
      <alignment horizontal="center" vertical="center" shrinkToFit="1"/>
    </xf>
    <xf numFmtId="0" fontId="12"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0"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1"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1"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3"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1" fillId="0" borderId="0" xfId="20" applyNumberFormat="1" applyFont="1" applyFill="1">
      <alignment vertical="center"/>
    </xf>
    <xf numFmtId="0" fontId="18" fillId="0" borderId="30" xfId="20" applyFont="1" applyFill="1" applyBorder="1">
      <alignment vertical="center"/>
    </xf>
    <xf numFmtId="178" fontId="11" fillId="0" borderId="42" xfId="20" applyNumberFormat="1" applyFont="1" applyFill="1" applyBorder="1">
      <alignment vertical="center"/>
    </xf>
    <xf numFmtId="178" fontId="11" fillId="0" borderId="31" xfId="20" applyNumberFormat="1" applyFont="1" applyFill="1" applyBorder="1">
      <alignment vertical="center"/>
    </xf>
    <xf numFmtId="178" fontId="11" fillId="0" borderId="23" xfId="20" applyNumberFormat="1" applyFont="1" applyFill="1" applyBorder="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1" fillId="0" borderId="0" xfId="20" applyNumberFormat="1" applyFont="1" applyFill="1" applyBorder="1">
      <alignment vertical="center"/>
    </xf>
    <xf numFmtId="178" fontId="11" fillId="0" borderId="34" xfId="20" applyNumberFormat="1" applyFont="1" applyFill="1" applyBorder="1">
      <alignment vertical="center"/>
    </xf>
    <xf numFmtId="0" fontId="3" fillId="3" borderId="30" xfId="20" applyFont="1" applyFill="1" applyBorder="1">
      <alignment vertical="center"/>
    </xf>
    <xf numFmtId="178" fontId="11" fillId="3" borderId="31" xfId="20" applyNumberFormat="1" applyFont="1" applyFill="1" applyBorder="1">
      <alignment vertical="center"/>
    </xf>
    <xf numFmtId="187" fontId="11" fillId="3" borderId="32" xfId="19" applyNumberFormat="1" applyFont="1" applyFill="1" applyBorder="1" applyAlignment="1">
      <alignment horizontal="left" vertical="center" wrapText="1"/>
    </xf>
    <xf numFmtId="0" fontId="11" fillId="3" borderId="32" xfId="19" applyFont="1" applyFill="1" applyBorder="1" applyAlignment="1">
      <alignment horizontal="left" vertical="center"/>
    </xf>
    <xf numFmtId="178" fontId="11" fillId="0" borderId="32" xfId="20" applyNumberFormat="1" applyFont="1" applyFill="1" applyBorder="1">
      <alignment vertical="center"/>
    </xf>
    <xf numFmtId="178" fontId="22" fillId="0" borderId="32" xfId="20" applyNumberFormat="1" applyFont="1" applyBorder="1">
      <alignment vertical="center"/>
    </xf>
    <xf numFmtId="178" fontId="11" fillId="3" borderId="32" xfId="20" applyNumberFormat="1" applyFont="1" applyFill="1" applyBorder="1" applyAlignment="1">
      <alignment vertical="center" wrapText="1"/>
    </xf>
    <xf numFmtId="178" fontId="11" fillId="0" borderId="32" xfId="20" applyNumberFormat="1" applyFont="1" applyFill="1" applyBorder="1" applyAlignment="1">
      <alignment vertical="center" wrapText="1"/>
    </xf>
    <xf numFmtId="0" fontId="11" fillId="3" borderId="32" xfId="20" applyFont="1" applyFill="1" applyBorder="1" applyAlignment="1">
      <alignment vertical="center"/>
    </xf>
    <xf numFmtId="0" fontId="11"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1" fillId="3" borderId="34" xfId="20" applyNumberFormat="1" applyFont="1" applyFill="1" applyBorder="1">
      <alignment vertical="center"/>
    </xf>
    <xf numFmtId="187" fontId="11" fillId="3" borderId="35" xfId="19" applyNumberFormat="1" applyFont="1" applyFill="1" applyBorder="1" applyAlignment="1">
      <alignment horizontal="left" vertical="center" wrapText="1"/>
    </xf>
    <xf numFmtId="0" fontId="11" fillId="3" borderId="35" xfId="19" applyFont="1" applyFill="1" applyBorder="1" applyAlignment="1">
      <alignment horizontal="left" vertical="center"/>
    </xf>
    <xf numFmtId="178" fontId="11" fillId="0" borderId="35" xfId="20" applyNumberFormat="1" applyFont="1" applyFill="1" applyBorder="1">
      <alignment vertical="center"/>
    </xf>
    <xf numFmtId="178" fontId="22" fillId="0" borderId="35" xfId="20" applyNumberFormat="1" applyFont="1" applyBorder="1">
      <alignment vertical="center"/>
    </xf>
    <xf numFmtId="178" fontId="11" fillId="3" borderId="35" xfId="20" applyNumberFormat="1" applyFont="1" applyFill="1" applyBorder="1" applyAlignment="1">
      <alignment vertical="center" wrapText="1"/>
    </xf>
    <xf numFmtId="178" fontId="11" fillId="0" borderId="35" xfId="20" applyNumberFormat="1" applyFont="1" applyFill="1" applyBorder="1" applyAlignment="1">
      <alignment vertical="center" wrapText="1"/>
    </xf>
    <xf numFmtId="0" fontId="11"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1" fillId="3" borderId="15" xfId="20" applyNumberFormat="1" applyFont="1" applyFill="1" applyBorder="1">
      <alignment vertical="center"/>
    </xf>
    <xf numFmtId="187" fontId="11" fillId="3" borderId="37" xfId="19" applyNumberFormat="1" applyFont="1" applyFill="1" applyBorder="1" applyAlignment="1">
      <alignment horizontal="left" vertical="center" wrapText="1"/>
    </xf>
    <xf numFmtId="0" fontId="11" fillId="3" borderId="37" xfId="19" applyFont="1" applyFill="1" applyBorder="1" applyAlignment="1">
      <alignment horizontal="left" vertical="center"/>
    </xf>
    <xf numFmtId="178" fontId="11" fillId="0" borderId="37" xfId="20" applyNumberFormat="1" applyFont="1" applyFill="1" applyBorder="1">
      <alignment vertical="center"/>
    </xf>
    <xf numFmtId="178" fontId="22" fillId="0" borderId="37" xfId="20" applyNumberFormat="1" applyFont="1" applyBorder="1">
      <alignment vertical="center"/>
    </xf>
    <xf numFmtId="178" fontId="11" fillId="3" borderId="37" xfId="20" applyNumberFormat="1" applyFont="1" applyFill="1" applyBorder="1" applyAlignment="1">
      <alignment vertical="center" wrapText="1"/>
    </xf>
    <xf numFmtId="178" fontId="11" fillId="0" borderId="37" xfId="20" applyNumberFormat="1" applyFont="1" applyFill="1" applyBorder="1" applyAlignment="1">
      <alignment vertical="center" wrapText="1"/>
    </xf>
    <xf numFmtId="0" fontId="11"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1" fillId="3" borderId="26" xfId="19" applyNumberFormat="1" applyFont="1" applyFill="1" applyBorder="1" applyAlignment="1">
      <alignment horizontal="right" vertical="center" shrinkToFit="1"/>
    </xf>
    <xf numFmtId="183" fontId="11" fillId="3" borderId="74" xfId="19" applyNumberFormat="1" applyFont="1" applyFill="1" applyBorder="1" applyAlignment="1">
      <alignment horizontal="right" vertical="center" shrinkToFit="1"/>
    </xf>
    <xf numFmtId="178" fontId="11"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1"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1" fillId="3" borderId="74" xfId="20" applyNumberFormat="1" applyFont="1" applyFill="1" applyBorder="1" applyAlignment="1">
      <alignment horizontal="center" vertical="center"/>
    </xf>
    <xf numFmtId="178" fontId="11"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1" fillId="0" borderId="0" xfId="20" applyNumberFormat="1" applyFont="1" applyFill="1" applyBorder="1">
      <alignment vertical="center"/>
    </xf>
    <xf numFmtId="189" fontId="11" fillId="0" borderId="34" xfId="20" applyNumberFormat="1" applyFont="1" applyFill="1" applyBorder="1">
      <alignment vertical="center"/>
    </xf>
    <xf numFmtId="0" fontId="3" fillId="0" borderId="0" xfId="20" applyFont="1" applyFill="1" applyBorder="1" applyAlignment="1"/>
    <xf numFmtId="178" fontId="12"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1" fillId="3" borderId="31" xfId="19" applyNumberFormat="1" applyFont="1" applyFill="1" applyBorder="1" applyAlignment="1">
      <alignment horizontal="right" vertical="center" shrinkToFit="1"/>
    </xf>
    <xf numFmtId="183" fontId="11" fillId="3" borderId="32" xfId="19" applyNumberFormat="1" applyFont="1" applyFill="1" applyBorder="1" applyAlignment="1">
      <alignment horizontal="right" vertical="center" shrinkToFit="1"/>
    </xf>
    <xf numFmtId="178" fontId="11" fillId="0" borderId="174" xfId="20" applyNumberFormat="1" applyFont="1" applyFill="1" applyBorder="1" applyAlignment="1">
      <alignment horizontal="center" vertical="center"/>
    </xf>
    <xf numFmtId="188" fontId="11" fillId="0" borderId="174" xfId="20" applyNumberFormat="1" applyFont="1" applyFill="1" applyBorder="1" applyAlignment="1">
      <alignment horizontal="right" vertical="center" shrinkToFit="1"/>
    </xf>
    <xf numFmtId="184" fontId="11" fillId="0" borderId="174" xfId="20" applyNumberFormat="1" applyFont="1" applyFill="1" applyBorder="1" applyAlignment="1">
      <alignment horizontal="right" vertical="center" shrinkToFit="1"/>
    </xf>
    <xf numFmtId="183" fontId="11" fillId="3" borderId="176" xfId="20" applyNumberFormat="1" applyFont="1" applyFill="1" applyBorder="1" applyAlignment="1">
      <alignment horizontal="right" vertical="center" shrinkToFit="1"/>
    </xf>
    <xf numFmtId="183" fontId="11" fillId="0" borderId="176" xfId="20" applyNumberFormat="1" applyFont="1" applyFill="1" applyBorder="1" applyAlignment="1">
      <alignment horizontal="right" vertical="center" shrinkToFit="1"/>
    </xf>
    <xf numFmtId="189" fontId="11"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1" fillId="3" borderId="174" xfId="20" applyNumberFormat="1" applyFont="1" applyFill="1" applyBorder="1" applyAlignment="1">
      <alignment horizontal="center" vertical="center"/>
    </xf>
    <xf numFmtId="184" fontId="11" fillId="3" borderId="181" xfId="19" applyNumberFormat="1" applyFont="1" applyFill="1" applyBorder="1" applyAlignment="1">
      <alignment horizontal="right" vertical="center" shrinkToFit="1"/>
    </xf>
    <xf numFmtId="184" fontId="11" fillId="3" borderId="174" xfId="19" applyNumberFormat="1" applyFont="1" applyFill="1" applyBorder="1" applyAlignment="1">
      <alignment horizontal="right" vertical="center" shrinkToFit="1"/>
    </xf>
    <xf numFmtId="178" fontId="11"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1" fillId="0" borderId="14" xfId="20" applyNumberFormat="1" applyFont="1" applyFill="1" applyBorder="1">
      <alignment vertical="center"/>
    </xf>
    <xf numFmtId="178" fontId="11"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6.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75410</c:v>
                </c:pt>
                <c:pt idx="1">
                  <c:v>67348</c:v>
                </c:pt>
                <c:pt idx="2">
                  <c:v>86395</c:v>
                </c:pt>
                <c:pt idx="3">
                  <c:v>145407</c:v>
                </c:pt>
                <c:pt idx="4">
                  <c:v>146018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c:v>
                </c:pt>
                <c:pt idx="1">
                  <c:v>0.1</c:v>
                </c:pt>
                <c:pt idx="2">
                  <c:v>2.73</c:v>
                </c:pt>
                <c:pt idx="3">
                  <c:v>5.51</c:v>
                </c:pt>
                <c:pt idx="4">
                  <c:v>2.4900000000000002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61.06</c:v>
                </c:pt>
                <c:pt idx="1">
                  <c:v>59.19</c:v>
                </c:pt>
                <c:pt idx="2">
                  <c:v>57.71</c:v>
                </c:pt>
                <c:pt idx="3">
                  <c:v>56.01</c:v>
                </c:pt>
                <c:pt idx="4">
                  <c:v>54.83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-3.74</c:v>
                </c:pt>
                <c:pt idx="1">
                  <c:v>-10.220000000000001</c:v>
                </c:pt>
                <c:pt idx="2">
                  <c:v>0.76</c:v>
                </c:pt>
                <c:pt idx="3">
                  <c:v>3.08</c:v>
                </c:pt>
                <c:pt idx="4">
                  <c:v>-2.56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9.e-002</c:v>
                </c:pt>
                <c:pt idx="2">
                  <c:v>#N/A</c:v>
                </c:pt>
                <c:pt idx="3">
                  <c:v>0.1</c:v>
                </c:pt>
                <c:pt idx="4">
                  <c:v>#N/A</c:v>
                </c:pt>
                <c:pt idx="5">
                  <c:v>0.11</c:v>
                </c:pt>
                <c:pt idx="6">
                  <c:v>#N/A</c:v>
                </c:pt>
                <c:pt idx="7">
                  <c:v>9.e-002</c:v>
                </c:pt>
                <c:pt idx="8">
                  <c:v>#N/A</c:v>
                </c:pt>
                <c:pt idx="9">
                  <c:v>9.e-002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0.93</c:v>
                </c:pt>
                <c:pt idx="2">
                  <c:v>#N/A</c:v>
                </c:pt>
                <c:pt idx="3">
                  <c:v>2</c:v>
                </c:pt>
                <c:pt idx="4">
                  <c:v>#N/A</c:v>
                </c:pt>
                <c:pt idx="5">
                  <c:v>1.76</c:v>
                </c:pt>
                <c:pt idx="6">
                  <c:v>#N/A</c:v>
                </c:pt>
                <c:pt idx="7">
                  <c:v>0.36</c:v>
                </c:pt>
                <c:pt idx="8">
                  <c:v>#N/A</c:v>
                </c:pt>
                <c:pt idx="9">
                  <c:v>0.69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0.79</c:v>
                </c:pt>
                <c:pt idx="2">
                  <c:v>#N/A</c:v>
                </c:pt>
                <c:pt idx="3">
                  <c:v>0.26</c:v>
                </c:pt>
                <c:pt idx="4">
                  <c:v>#N/A</c:v>
                </c:pt>
                <c:pt idx="5">
                  <c:v>0.69</c:v>
                </c:pt>
                <c:pt idx="6">
                  <c:v>#N/A</c:v>
                </c:pt>
                <c:pt idx="7">
                  <c:v>0.41</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4.79</c:v>
                </c:pt>
                <c:pt idx="2">
                  <c:v>#N/A</c:v>
                </c:pt>
                <c:pt idx="3">
                  <c:v>9.e-002</c:v>
                </c:pt>
                <c:pt idx="4">
                  <c:v>#N/A</c:v>
                </c:pt>
                <c:pt idx="5">
                  <c:v>2.73</c:v>
                </c:pt>
                <c:pt idx="6">
                  <c:v>#N/A</c:v>
                </c:pt>
                <c:pt idx="7">
                  <c:v>5.5</c:v>
                </c:pt>
                <c:pt idx="8">
                  <c:v>#N/A</c:v>
                </c:pt>
                <c:pt idx="9">
                  <c:v>2.4900000000000002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7.67</c:v>
                </c:pt>
                <c:pt idx="2">
                  <c:v>#N/A</c:v>
                </c:pt>
                <c:pt idx="3">
                  <c:v>7.84</c:v>
                </c:pt>
                <c:pt idx="4">
                  <c:v>#N/A</c:v>
                </c:pt>
                <c:pt idx="5">
                  <c:v>7.78</c:v>
                </c:pt>
                <c:pt idx="6">
                  <c:v>#N/A</c:v>
                </c:pt>
                <c:pt idx="7">
                  <c:v>7.8</c:v>
                </c:pt>
                <c:pt idx="8">
                  <c:v>#N/A</c:v>
                </c:pt>
                <c:pt idx="9">
                  <c:v>7.5</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16.989999999999998</c:v>
                </c:pt>
                <c:pt idx="2">
                  <c:v>#N/A</c:v>
                </c:pt>
                <c:pt idx="3">
                  <c:v>19.579999999999998</c:v>
                </c:pt>
                <c:pt idx="4">
                  <c:v>#N/A</c:v>
                </c:pt>
                <c:pt idx="5">
                  <c:v>20.77</c:v>
                </c:pt>
                <c:pt idx="6">
                  <c:v>#N/A</c:v>
                </c:pt>
                <c:pt idx="7">
                  <c:v>20.8</c:v>
                </c:pt>
                <c:pt idx="8">
                  <c:v>#N/A</c:v>
                </c:pt>
                <c:pt idx="9">
                  <c:v>19.95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569</c:v>
                </c:pt>
                <c:pt idx="5">
                  <c:v>501</c:v>
                </c:pt>
                <c:pt idx="8">
                  <c:v>478</c:v>
                </c:pt>
                <c:pt idx="11">
                  <c:v>490</c:v>
                </c:pt>
                <c:pt idx="14">
                  <c:v>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21</c:v>
                </c:pt>
                <c:pt idx="6">
                  <c:v>20</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183</c:v>
                </c:pt>
                <c:pt idx="3">
                  <c:v>150</c:v>
                </c:pt>
                <c:pt idx="6">
                  <c:v>162</c:v>
                </c:pt>
                <c:pt idx="9">
                  <c:v>176</c:v>
                </c:pt>
                <c:pt idx="12">
                  <c:v>176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526</c:v>
                </c:pt>
                <c:pt idx="3">
                  <c:v>476</c:v>
                </c:pt>
                <c:pt idx="6">
                  <c:v>408</c:v>
                </c:pt>
                <c:pt idx="9">
                  <c:v>408</c:v>
                </c:pt>
                <c:pt idx="12">
                  <c:v>432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c:v>
                </c:pt>
                <c:pt idx="2">
                  <c:v>#N/A</c:v>
                </c:pt>
                <c:pt idx="3">
                  <c:v>#N/A</c:v>
                </c:pt>
                <c:pt idx="4">
                  <c:v>146</c:v>
                </c:pt>
                <c:pt idx="5">
                  <c:v>#N/A</c:v>
                </c:pt>
                <c:pt idx="6">
                  <c:v>#N/A</c:v>
                </c:pt>
                <c:pt idx="7">
                  <c:v>112</c:v>
                </c:pt>
                <c:pt idx="8">
                  <c:v>#N/A</c:v>
                </c:pt>
                <c:pt idx="9">
                  <c:v>#N/A</c:v>
                </c:pt>
                <c:pt idx="10">
                  <c:v>119</c:v>
                </c:pt>
                <c:pt idx="11">
                  <c:v>#N/A</c:v>
                </c:pt>
                <c:pt idx="12">
                  <c:v>#N/A</c:v>
                </c:pt>
                <c:pt idx="13">
                  <c:v>143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4896</c:v>
                </c:pt>
                <c:pt idx="5">
                  <c:v>4844</c:v>
                </c:pt>
                <c:pt idx="8">
                  <c:v>4755</c:v>
                </c:pt>
                <c:pt idx="11">
                  <c:v>5042</c:v>
                </c:pt>
                <c:pt idx="14">
                  <c:v>5240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c:v>
                </c:pt>
                <c:pt idx="5">
                  <c:v>74</c:v>
                </c:pt>
                <c:pt idx="8">
                  <c:v>67</c:v>
                </c:pt>
                <c:pt idx="11">
                  <c:v>73</c:v>
                </c:pt>
                <c:pt idx="14">
                  <c:v>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4916</c:v>
                </c:pt>
                <c:pt idx="5">
                  <c:v>4887</c:v>
                </c:pt>
                <c:pt idx="8">
                  <c:v>4859</c:v>
                </c:pt>
                <c:pt idx="11">
                  <c:v>5075</c:v>
                </c:pt>
                <c:pt idx="14">
                  <c:v>5998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551</c:v>
                </c:pt>
                <c:pt idx="3">
                  <c:v>507</c:v>
                </c:pt>
                <c:pt idx="6">
                  <c:v>480</c:v>
                </c:pt>
                <c:pt idx="9">
                  <c:v>439</c:v>
                </c:pt>
                <c:pt idx="12">
                  <c:v>380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155</c:v>
                </c:pt>
                <c:pt idx="3">
                  <c:v>342</c:v>
                </c:pt>
                <c:pt idx="6">
                  <c:v>473</c:v>
                </c:pt>
                <c:pt idx="9">
                  <c:v>463</c:v>
                </c:pt>
                <c:pt idx="12">
                  <c:v>490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1690</c:v>
                </c:pt>
                <c:pt idx="3">
                  <c:v>1552</c:v>
                </c:pt>
                <c:pt idx="6">
                  <c:v>1617</c:v>
                </c:pt>
                <c:pt idx="9">
                  <c:v>1489</c:v>
                </c:pt>
                <c:pt idx="12">
                  <c:v>1341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4648</c:v>
                </c:pt>
                <c:pt idx="3">
                  <c:v>4602</c:v>
                </c:pt>
                <c:pt idx="6">
                  <c:v>4625</c:v>
                </c:pt>
                <c:pt idx="9">
                  <c:v>5276</c:v>
                </c:pt>
                <c:pt idx="12">
                  <c:v>5904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2252</c:v>
                </c:pt>
                <c:pt idx="1">
                  <c:v>2318</c:v>
                </c:pt>
                <c:pt idx="2">
                  <c:v>2435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729</c:v>
                </c:pt>
                <c:pt idx="1">
                  <c:v>735</c:v>
                </c:pt>
                <c:pt idx="2">
                  <c:v>1036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1341</c:v>
                </c:pt>
                <c:pt idx="1">
                  <c:v>1475</c:v>
                </c:pt>
                <c:pt idx="2">
                  <c:v>1962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{38B97302-8D95-4C7E-BD33-FA9ED7F95A14}</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{BDE98D76-921F-4A39-A014-9F33F5F145DD}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{789D3852-3A5B-4DB7-BEC7-E914960FF141}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{9AA028D8-FA47-436C-9F6F-63E42558650E}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{F42128F6-BA4B-4542-8CB0-A0AAEFF22010}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{9B8ED416-9361-4859-BBFE-8D99F2044BF0}</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{C11261CF-3F60-40F7-B0F3-45BFA17A6BDC}</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{B558CAB6-5D69-42FD-8B23-A78C577CF32C}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{26950A32-48C1-45D9-AF96-478EEADD3699}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60.1</c:v>
                </c:pt>
                <c:pt idx="8">
                  <c:v>61.8</c:v>
                </c:pt>
                <c:pt idx="16">
                  <c:v>63.2</c:v>
                </c:pt>
                <c:pt idx="24">
                  <c:v>64.400000000000006</c:v>
                </c:pt>
                <c:pt idx="32">
                  <c:v>65.3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{C90B26E3-D669-40C9-BE50-653D7AC6A923}</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{A3B3B4FF-34CF-44B2-9CAE-8F1BEE1CC027}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{0F3E264C-4552-48C2-8124-A6AD8B15C34C}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{798F531A-9514-49FF-AD83-3C4C3CC933E5}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{381B70B8-8ECB-4A7E-A56E-B36E23347F88}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{D42D1DA2-73C1-4274-9DBE-6A8FFCC4CDD1}</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{1E17A3F6-5B61-42CC-9848-3CBB103E18F3}</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{8D551B8D-3867-48D5-9B3A-F4EF99F0493F}</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{2576032F-41EE-46A5-B0AC-BA0B71993F1C}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45606978982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{EEABD5E9-5654-4CD8-8CCD-D48A65E82788}</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{1ACAB6C5-5292-4584-80CB-EFE1BC4A3806}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{40A3CD41-608D-487D-8540-6AF2DB40E33D}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{D0703977-F7F5-45EA-8D2E-040377DA806C}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{43FB93DF-A8E1-474F-A846-D1AAEE8D2FF5}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{9BEE795B-C76F-47A7-95E9-561116DDFDE0}</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{F3383769-30AA-4F43-8507-E389C21155FC}</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{F09B6BB4-09E2-4CE3-BC1B-33990A23C768}</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{C69B4F31-6F9D-4AB1-9183-3EC51D217616}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5.0999999999999996</c:v>
                </c:pt>
                <c:pt idx="8">
                  <c:v>4.5</c:v>
                </c:pt>
                <c:pt idx="16">
                  <c:v>3.9</c:v>
                </c:pt>
                <c:pt idx="24">
                  <c:v>3.5</c:v>
                </c:pt>
                <c:pt idx="32">
                  <c:v>3.3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{FB2F3E8E-4F40-4C17-ACE3-B88C2197A18F}</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{5C66496E-C1C9-4DF3-A65B-B47AE491B0A1}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{BE9024A2-9B03-49C1-A209-B36C0CC157C8}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{450A38C3-9446-4B6E-ABBA-20EDBD69370C}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{46E3DE2A-CA93-4410-8BAB-56BEA9FC88D3}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{1DA8F066-EDD8-4758-8B59-4640C1EC3DF2}</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{93722885-9DC7-4A3F-B330-213973BF533C}</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{772C36DE-636A-4E64-8AE6-E4F9179925DC}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{F91AB9B0-1746-4C13-A097-949633E41A66}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1"/>
          <c:min val="7.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0634384266"/>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5.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3252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403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近年の大型事業の財源として借り入れた地方債の元金償還が始まったことにより、元利償還金は増加に転じたものの、標準財政規模の増加（対前年度比7.3％、304,035千円増）により、実質公債費比率は前年度と比べて0.2％減少している。</a:t>
          </a:r>
        </a:p>
        <a:p>
          <a:r>
            <a:rPr kumimoji="1" lang="ja-JP" altLang="en-US" sz="1200">
              <a:latin typeface="ＭＳ Ｐゴシック"/>
              <a:ea typeface="ＭＳ Ｐゴシック"/>
            </a:rPr>
            <a:t>類似団体平均より低い水準を保っているが、</a:t>
          </a:r>
          <a:r>
            <a:rPr kumimoji="1" lang="ja-JP" altLang="en-US" sz="1200">
              <a:latin typeface="ＭＳ Ｐゴシック"/>
              <a:ea typeface="ＭＳ Ｐゴシック"/>
            </a:rPr>
            <a:t>今後数年間は</a:t>
          </a:r>
          <a:r>
            <a:rPr kumimoji="1" lang="ja-JP" altLang="en-US" sz="1200">
              <a:latin typeface="ＭＳ Ｐゴシック"/>
              <a:ea typeface="ＭＳ Ｐゴシック"/>
            </a:rPr>
            <a:t>大規模建設事業が控えており、その財源として地方債の借入額が増え、後年度の元利償還金が増加する見込みであるため、</a:t>
          </a:r>
          <a:r>
            <a:rPr kumimoji="1" lang="ja-JP" altLang="en-US" sz="1200">
              <a:latin typeface="ＭＳ Ｐゴシック"/>
              <a:ea typeface="ＭＳ Ｐゴシック"/>
            </a:rPr>
            <a:t>引き続き地方債の発行を充当率及び交付税算入の高いものに</a:t>
          </a:r>
          <a:r>
            <a:rPr kumimoji="1" lang="ja-JP" altLang="en-US" sz="1200">
              <a:latin typeface="ＭＳ Ｐゴシック"/>
              <a:ea typeface="ＭＳ Ｐゴシック"/>
            </a:rPr>
            <a:t>留める等、水準が大きく悪化することのないよう健全な財政運営に努める。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前年度より、一般会計等に係る地方債の現在高が増加したことに伴い、将来負担額が増加したが、充当可能基金ほか充当可能財源等の金額が将来負担額を上回っており、前年度と同様に将来負担比率はマイナスとなっている。</a:t>
          </a:r>
        </a:p>
        <a:p>
          <a:r>
            <a:rPr kumimoji="1" lang="ja-JP" altLang="en-US" sz="1200">
              <a:latin typeface="ＭＳ Ｐゴシック"/>
              <a:ea typeface="ＭＳ Ｐ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高知県佐川町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普通交付税が見込み額より増額となったこと等により</a:t>
          </a:r>
          <a:r>
            <a:rPr kumimoji="1" lang="ja-JP" altLang="en-US" sz="1400">
              <a:solidFill>
                <a:schemeClr val="dk1"/>
              </a:solidFill>
              <a:effectLst/>
              <a:latin typeface="ＭＳ ゴシック"/>
              <a:ea typeface="ＭＳ ゴシック"/>
              <a:cs typeface="+mn-cs"/>
            </a:rPr>
            <a:t>財政調整基金の取り崩しは実施しておらず、</a:t>
          </a:r>
          <a:r>
            <a:rPr kumimoji="1" lang="ja-JP" altLang="en-US" sz="1400">
              <a:solidFill>
                <a:schemeClr val="dk1"/>
              </a:solidFill>
              <a:effectLst/>
              <a:latin typeface="ＭＳ ゴシック"/>
              <a:ea typeface="ＭＳ ゴシック"/>
              <a:cs typeface="+mn-cs"/>
            </a:rPr>
            <a:t>ふるさと納税寄附金の増額等により、基金全体として9億5</a:t>
          </a:r>
          <a:r>
            <a:rPr kumimoji="1" lang="ja-JP" altLang="en-US" sz="1400">
              <a:solidFill>
                <a:schemeClr val="dk1"/>
              </a:solidFill>
              <a:effectLst/>
              <a:latin typeface="ＭＳ ゴシック"/>
              <a:ea typeface="ＭＳ ゴシック"/>
              <a:cs typeface="+mn-cs"/>
            </a:rPr>
            <a:t>百</a:t>
          </a:r>
          <a:r>
            <a:rPr kumimoji="1" lang="ja-JP" altLang="en-US" sz="1400">
              <a:solidFill>
                <a:schemeClr val="dk1"/>
              </a:solidFill>
              <a:effectLst/>
              <a:latin typeface="ＭＳ ゴシック"/>
              <a:ea typeface="ＭＳ ゴシック"/>
              <a:cs typeface="+mn-cs"/>
            </a:rPr>
            <a:t>万円の増となった。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今後いくつかの町単独大型事業が予定されていること、また、インフラ長寿命化のために継続して費用が必要になることから、基金での財源確保を図る。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また、基金を活用していくに当たって、使途等基金の利活用がしづらくなっている基金について、統合等を行い、より活用しやすいように改善し、基金の活用の活性化を図る。さらに、ふるさと納税寄附金基金については、寄附者の指定した使途に沿った事業に活用していく。</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a:ea typeface="ＭＳ ゴシック"/>
              <a:cs typeface="+mn-cs"/>
            </a:rPr>
            <a:t>（基金の使途）</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・施設等整備基金・・・　町の施設等の拡充と整備をするため</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・ふるさと納税寄附金基金・・・　ふるさと納税寄附者の思いを実現するための事業を展開することにより、幸せなまちづくりを推進すること</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（増減理由）</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・施設等整備基金・・・今後の町単独大型事業の財源確保のため、3億50百万円積み立てたことによる増</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・ふるさと納税寄附金基金・・・ふるさと納税事務経費及び寄附目的に沿った事業への財源として2億46百万円取り崩したものの、ふるさと納税による寄附金及び基金利子を3億49百万円積立てたことによる増</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（今後の方針）</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・施設等整備基金・・・</a:t>
          </a:r>
          <a:r>
            <a:rPr kumimoji="1" lang="ja-JP" altLang="en-US" sz="1500">
              <a:solidFill>
                <a:schemeClr val="dk1"/>
              </a:solidFill>
              <a:effectLst/>
              <a:latin typeface="ＭＳ ゴシック"/>
              <a:ea typeface="ＭＳ ゴシック"/>
              <a:cs typeface="+mn-cs"/>
            </a:rPr>
            <a:t>町単独大型事業の財源確保のため、今後も一定額の積み立てを行う</a:t>
          </a:r>
          <a:endParaRPr kumimoji="1" lang="en-US" altLang="ja-JP" sz="15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・ふるさと納税寄附金基金・・・ふるさと納税による寄附金を全額積み立てるとともに、寄附目的に沿った事業への充当のため取崩を行う</a:t>
          </a:r>
          <a:endParaRPr kumimoji="1" lang="en-US" altLang="ja-JP" sz="1500">
            <a:solidFill>
              <a:schemeClr val="dk1"/>
            </a:solidFill>
            <a:effectLst/>
            <a:latin typeface="ＭＳ ゴシック"/>
            <a:ea typeface="ＭＳ ゴシック"/>
            <a:cs typeface="+mn-cs"/>
          </a:endParaRPr>
        </a:p>
        <a:p>
          <a:endParaRPr kumimoji="1" lang="en-US" altLang="ja-JP" sz="15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前年度決算剰余金・基金利子の積立による増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今後いくつかの町単独大型事業等が予定されていること、またインフラ長寿命化のために継続して費用が必要になることから、基金での財源確保を図る。</a:t>
          </a:r>
          <a:endParaRPr kumimoji="1" lang="en-US" altLang="ja-JP" sz="15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基金利子の積立による増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500">
              <a:solidFill>
                <a:schemeClr val="dk1"/>
              </a:solidFill>
              <a:effectLst/>
              <a:latin typeface="ＭＳ ゴシック"/>
              <a:ea typeface="ＭＳ ゴシック"/>
              <a:cs typeface="+mn-cs"/>
            </a:rPr>
            <a:t>後年度の大型事業等実施により地方債残高が増加するため、今後も一定額の積み立てを実施し</a:t>
          </a:r>
          <a:r>
            <a:rPr kumimoji="1" lang="ja-JP" altLang="en-US" sz="1500">
              <a:solidFill>
                <a:schemeClr val="dk1"/>
              </a:solidFill>
              <a:effectLst/>
              <a:latin typeface="ＭＳ ゴシック"/>
              <a:ea typeface="ＭＳ ゴシック"/>
              <a:cs typeface="+mn-cs"/>
            </a:rPr>
            <a:t>元利償還金の財源を確保</a:t>
          </a:r>
          <a:r>
            <a:rPr kumimoji="1" lang="ja-JP" altLang="en-US" sz="1500">
              <a:solidFill>
                <a:schemeClr val="dk1"/>
              </a:solidFill>
              <a:effectLst/>
              <a:latin typeface="ＭＳ ゴシック"/>
              <a:ea typeface="ＭＳ ゴシック"/>
              <a:cs typeface="+mn-cs"/>
            </a:rPr>
            <a:t>する見込みである。</a:t>
          </a:r>
          <a:endParaRPr kumimoji="1" lang="en-US" altLang="ja-JP" sz="15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21" name="正方形/長方形 2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22" name="正方形/長方形 2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29" name="正方形/長方形 2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30" name="角丸四角形 2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32" name="正方形/長方形 3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9" name="直線コネクタ 3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41" name="テキスト ボックス 4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42" name="テキスト ボックス 4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43" name="テキスト ボックス 4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44" name="テキスト ボックス 4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4635"/>
    <xdr:sp macro="" textlink="">
      <xdr:nvSpPr>
        <xdr:cNvPr id="45" name="テキスト ボックス 44"/>
        <xdr:cNvSpPr txBox="1"/>
      </xdr:nvSpPr>
      <xdr:spPr>
        <a:xfrm>
          <a:off x="419100" y="3644900"/>
          <a:ext cx="4432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6" name="正方形/長方形 4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48" name="正方形/長方形 4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50" name="正方形/長方形 4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52" name="正方形/長方形 5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54" name="正方形/長方形 5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31715"/>
          <a:ext cx="3892550"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57" name="正方形/長方形 5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当町では、有形固定資産減価償却率は類似団体より高い水準にあるが、平成</a:t>
          </a:r>
          <a:r>
            <a:rPr kumimoji="1" lang="en-US" altLang="ja-JP" sz="1100">
              <a:latin typeface="ＭＳ Ｐゴシック"/>
              <a:ea typeface="ＭＳ Ｐゴシック"/>
            </a:rPr>
            <a:t>27</a:t>
          </a:r>
          <a:r>
            <a:rPr kumimoji="1" lang="ja-JP" altLang="en-US" sz="1100">
              <a:latin typeface="ＭＳ Ｐゴシック"/>
              <a:ea typeface="ＭＳ Ｐゴシック"/>
            </a:rPr>
            <a:t>年度に策定した公共施設等総合管理計画初版において、公共施設等の延べ床面積を</a:t>
          </a:r>
          <a:r>
            <a:rPr kumimoji="1" lang="en-US" altLang="ja-JP" sz="1100">
              <a:latin typeface="ＭＳ Ｐゴシック"/>
              <a:ea typeface="ＭＳ Ｐゴシック"/>
            </a:rPr>
            <a:t>20</a:t>
          </a:r>
          <a:r>
            <a:rPr kumimoji="1" lang="ja-JP" altLang="en-US" sz="1100">
              <a:latin typeface="ＭＳ Ｐゴシック"/>
              <a:ea typeface="ＭＳ Ｐゴシック"/>
            </a:rPr>
            <a:t>％削減するという目標を掲げており、令和２年度に策定した個別施設計画に基づき、今後各施設の維持管理を適切に進めていく。</a:t>
          </a: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59" name="テキスト ボックス 5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06400" cy="213360"/>
    <xdr:sp macro="" textlink="">
      <xdr:nvSpPr>
        <xdr:cNvPr id="61" name="テキスト ボックス 60"/>
        <xdr:cNvSpPr txBox="1"/>
      </xdr:nvSpPr>
      <xdr:spPr>
        <a:xfrm>
          <a:off x="739140" y="6818630"/>
          <a:ext cx="4064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5600" cy="213360"/>
    <xdr:sp macro="" textlink="">
      <xdr:nvSpPr>
        <xdr:cNvPr id="63" name="テキスト ボックス 62"/>
        <xdr:cNvSpPr txBox="1"/>
      </xdr:nvSpPr>
      <xdr:spPr>
        <a:xfrm>
          <a:off x="790575" y="6521450"/>
          <a:ext cx="3556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5600" cy="213360"/>
    <xdr:sp macro="" textlink="">
      <xdr:nvSpPr>
        <xdr:cNvPr id="65" name="テキスト ボックス 64"/>
        <xdr:cNvSpPr txBox="1"/>
      </xdr:nvSpPr>
      <xdr:spPr>
        <a:xfrm>
          <a:off x="790575" y="6224270"/>
          <a:ext cx="3556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5600" cy="213360"/>
    <xdr:sp macro="" textlink="">
      <xdr:nvSpPr>
        <xdr:cNvPr id="67" name="テキスト ボックス 66"/>
        <xdr:cNvSpPr txBox="1"/>
      </xdr:nvSpPr>
      <xdr:spPr>
        <a:xfrm>
          <a:off x="790575" y="5927090"/>
          <a:ext cx="3556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5600" cy="213360"/>
    <xdr:sp macro="" textlink="">
      <xdr:nvSpPr>
        <xdr:cNvPr id="69" name="テキスト ボックス 68"/>
        <xdr:cNvSpPr txBox="1"/>
      </xdr:nvSpPr>
      <xdr:spPr>
        <a:xfrm>
          <a:off x="790575" y="5629910"/>
          <a:ext cx="3556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5600" cy="213360"/>
    <xdr:sp macro="" textlink="">
      <xdr:nvSpPr>
        <xdr:cNvPr id="71" name="テキスト ボックス 70"/>
        <xdr:cNvSpPr txBox="1"/>
      </xdr:nvSpPr>
      <xdr:spPr>
        <a:xfrm>
          <a:off x="790575" y="5333365"/>
          <a:ext cx="3556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72" name="直線コネクタ 71"/>
        <xdr:cNvCxnSpPr/>
      </xdr:nvCxnSpPr>
      <xdr:spPr>
        <a:xfrm>
          <a:off x="1165860" y="512762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109220</xdr:rowOff>
    </xdr:from>
    <xdr:ext cx="355600" cy="220980"/>
    <xdr:sp macro="" textlink="">
      <xdr:nvSpPr>
        <xdr:cNvPr id="73" name="テキスト ボックス 72"/>
        <xdr:cNvSpPr txBox="1"/>
      </xdr:nvSpPr>
      <xdr:spPr>
        <a:xfrm>
          <a:off x="790575" y="5039995"/>
          <a:ext cx="355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74" name="直線コネクタ 73"/>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143510</xdr:rowOff>
    </xdr:from>
    <xdr:ext cx="355600" cy="220980"/>
    <xdr:sp macro="" textlink="">
      <xdr:nvSpPr>
        <xdr:cNvPr id="75" name="テキスト ボックス 74"/>
        <xdr:cNvSpPr txBox="1"/>
      </xdr:nvSpPr>
      <xdr:spPr>
        <a:xfrm>
          <a:off x="790575" y="4744085"/>
          <a:ext cx="355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31715"/>
          <a:ext cx="3892550"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123190</xdr:rowOff>
    </xdr:from>
    <xdr:to xmlns:xdr="http://schemas.openxmlformats.org/drawingml/2006/spreadsheetDrawing">
      <xdr:col>23</xdr:col>
      <xdr:colOff>85090</xdr:colOff>
      <xdr:row>34</xdr:row>
      <xdr:rowOff>46355</xdr:rowOff>
    </xdr:to>
    <xdr:cxnSp macro="">
      <xdr:nvCxnSpPr>
        <xdr:cNvPr id="77" name="直線コネクタ 76"/>
        <xdr:cNvCxnSpPr/>
      </xdr:nvCxnSpPr>
      <xdr:spPr>
        <a:xfrm flipV="1">
          <a:off x="4370705" y="505396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50165</xdr:rowOff>
    </xdr:from>
    <xdr:ext cx="401320" cy="245110"/>
    <xdr:sp macro="" textlink="">
      <xdr:nvSpPr>
        <xdr:cNvPr id="78" name="有形固定資産減価償却率最小値テキスト"/>
        <xdr:cNvSpPr txBox="1"/>
      </xdr:nvSpPr>
      <xdr:spPr>
        <a:xfrm>
          <a:off x="4423410" y="6466840"/>
          <a:ext cx="401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46355</xdr:rowOff>
    </xdr:from>
    <xdr:to xmlns:xdr="http://schemas.openxmlformats.org/drawingml/2006/spreadsheetDrawing">
      <xdr:col>23</xdr:col>
      <xdr:colOff>174625</xdr:colOff>
      <xdr:row>34</xdr:row>
      <xdr:rowOff>46355</xdr:rowOff>
    </xdr:to>
    <xdr:cxnSp macro="">
      <xdr:nvCxnSpPr>
        <xdr:cNvPr id="79" name="直線コネクタ 78"/>
        <xdr:cNvCxnSpPr/>
      </xdr:nvCxnSpPr>
      <xdr:spPr>
        <a:xfrm>
          <a:off x="4286885" y="64630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69850</xdr:rowOff>
    </xdr:from>
    <xdr:ext cx="401320" cy="258445"/>
    <xdr:sp macro="" textlink="">
      <xdr:nvSpPr>
        <xdr:cNvPr id="80" name="有形固定資産減価償却率最大値テキスト"/>
        <xdr:cNvSpPr txBox="1"/>
      </xdr:nvSpPr>
      <xdr:spPr>
        <a:xfrm>
          <a:off x="4423410" y="48355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25</xdr:row>
      <xdr:rowOff>123190</xdr:rowOff>
    </xdr:from>
    <xdr:to xmlns:xdr="http://schemas.openxmlformats.org/drawingml/2006/spreadsheetDrawing">
      <xdr:col>23</xdr:col>
      <xdr:colOff>174625</xdr:colOff>
      <xdr:row>25</xdr:row>
      <xdr:rowOff>123190</xdr:rowOff>
    </xdr:to>
    <xdr:cxnSp macro="">
      <xdr:nvCxnSpPr>
        <xdr:cNvPr id="81" name="直線コネクタ 80"/>
        <xdr:cNvCxnSpPr/>
      </xdr:nvCxnSpPr>
      <xdr:spPr>
        <a:xfrm>
          <a:off x="4286885" y="50539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24130</xdr:rowOff>
    </xdr:from>
    <xdr:ext cx="401320" cy="248920"/>
    <xdr:sp macro="" textlink="">
      <xdr:nvSpPr>
        <xdr:cNvPr id="82" name="有形固定資産減価償却率平均値テキスト"/>
        <xdr:cNvSpPr txBox="1"/>
      </xdr:nvSpPr>
      <xdr:spPr>
        <a:xfrm>
          <a:off x="4423410" y="5615305"/>
          <a:ext cx="4013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1905</xdr:rowOff>
    </xdr:from>
    <xdr:to xmlns:xdr="http://schemas.openxmlformats.org/drawingml/2006/spreadsheetDrawing">
      <xdr:col>23</xdr:col>
      <xdr:colOff>136525</xdr:colOff>
      <xdr:row>30</xdr:row>
      <xdr:rowOff>99695</xdr:rowOff>
    </xdr:to>
    <xdr:sp macro="" textlink="">
      <xdr:nvSpPr>
        <xdr:cNvPr id="83" name="フローチャート: 判断 82"/>
        <xdr:cNvSpPr/>
      </xdr:nvSpPr>
      <xdr:spPr>
        <a:xfrm>
          <a:off x="4321810" y="575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139700</xdr:rowOff>
    </xdr:from>
    <xdr:to xmlns:xdr="http://schemas.openxmlformats.org/drawingml/2006/spreadsheetDrawing">
      <xdr:col>19</xdr:col>
      <xdr:colOff>174625</xdr:colOff>
      <xdr:row>30</xdr:row>
      <xdr:rowOff>72390</xdr:rowOff>
    </xdr:to>
    <xdr:sp macro="" textlink="">
      <xdr:nvSpPr>
        <xdr:cNvPr id="84" name="フローチャート: 判断 83"/>
        <xdr:cNvSpPr/>
      </xdr:nvSpPr>
      <xdr:spPr>
        <a:xfrm>
          <a:off x="3674110" y="573087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116205</xdr:rowOff>
    </xdr:from>
    <xdr:to xmlns:xdr="http://schemas.openxmlformats.org/drawingml/2006/spreadsheetDrawing">
      <xdr:col>15</xdr:col>
      <xdr:colOff>174625</xdr:colOff>
      <xdr:row>30</xdr:row>
      <xdr:rowOff>48895</xdr:rowOff>
    </xdr:to>
    <xdr:sp macro="" textlink="">
      <xdr:nvSpPr>
        <xdr:cNvPr id="85" name="フローチャート: 判断 84"/>
        <xdr:cNvSpPr/>
      </xdr:nvSpPr>
      <xdr:spPr>
        <a:xfrm>
          <a:off x="2975610" y="57073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80645</xdr:rowOff>
    </xdr:from>
    <xdr:to xmlns:xdr="http://schemas.openxmlformats.org/drawingml/2006/spreadsheetDrawing">
      <xdr:col>11</xdr:col>
      <xdr:colOff>174625</xdr:colOff>
      <xdr:row>30</xdr:row>
      <xdr:rowOff>13335</xdr:rowOff>
    </xdr:to>
    <xdr:sp macro="" textlink="">
      <xdr:nvSpPr>
        <xdr:cNvPr id="86" name="フローチャート: 判断 85"/>
        <xdr:cNvSpPr/>
      </xdr:nvSpPr>
      <xdr:spPr>
        <a:xfrm>
          <a:off x="2277110" y="56718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62865</xdr:rowOff>
    </xdr:from>
    <xdr:to xmlns:xdr="http://schemas.openxmlformats.org/drawingml/2006/spreadsheetDrawing">
      <xdr:col>7</xdr:col>
      <xdr:colOff>174625</xdr:colOff>
      <xdr:row>29</xdr:row>
      <xdr:rowOff>160655</xdr:rowOff>
    </xdr:to>
    <xdr:sp macro="" textlink="">
      <xdr:nvSpPr>
        <xdr:cNvPr id="87" name="フローチャート: 判断 86"/>
        <xdr:cNvSpPr/>
      </xdr:nvSpPr>
      <xdr:spPr>
        <a:xfrm>
          <a:off x="1578610" y="56540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3360"/>
    <xdr:sp macro="" textlink="">
      <xdr:nvSpPr>
        <xdr:cNvPr id="88" name="テキスト ボックス 87"/>
        <xdr:cNvSpPr txBox="1"/>
      </xdr:nvSpPr>
      <xdr:spPr>
        <a:xfrm>
          <a:off x="4210685" y="6952615"/>
          <a:ext cx="7620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57555" cy="213360"/>
    <xdr:sp macro="" textlink="">
      <xdr:nvSpPr>
        <xdr:cNvPr id="89" name="テキスト ボックス 88"/>
        <xdr:cNvSpPr txBox="1"/>
      </xdr:nvSpPr>
      <xdr:spPr>
        <a:xfrm>
          <a:off x="3562985"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57555" cy="213360"/>
    <xdr:sp macro="" textlink="">
      <xdr:nvSpPr>
        <xdr:cNvPr id="90" name="テキスト ボックス 89"/>
        <xdr:cNvSpPr txBox="1"/>
      </xdr:nvSpPr>
      <xdr:spPr>
        <a:xfrm>
          <a:off x="2864485"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57555" cy="213360"/>
    <xdr:sp macro="" textlink="">
      <xdr:nvSpPr>
        <xdr:cNvPr id="91" name="テキスト ボックス 90"/>
        <xdr:cNvSpPr txBox="1"/>
      </xdr:nvSpPr>
      <xdr:spPr>
        <a:xfrm>
          <a:off x="2165985"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57555" cy="213360"/>
    <xdr:sp macro="" textlink="">
      <xdr:nvSpPr>
        <xdr:cNvPr id="92" name="テキスト ボックス 91"/>
        <xdr:cNvSpPr txBox="1"/>
      </xdr:nvSpPr>
      <xdr:spPr>
        <a:xfrm>
          <a:off x="1467485"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73025</xdr:rowOff>
    </xdr:from>
    <xdr:to xmlns:xdr="http://schemas.openxmlformats.org/drawingml/2006/spreadsheetDrawing">
      <xdr:col>23</xdr:col>
      <xdr:colOff>136525</xdr:colOff>
      <xdr:row>31</xdr:row>
      <xdr:rowOff>5715</xdr:rowOff>
    </xdr:to>
    <xdr:sp macro="" textlink="">
      <xdr:nvSpPr>
        <xdr:cNvPr id="93" name="楕円 92"/>
        <xdr:cNvSpPr/>
      </xdr:nvSpPr>
      <xdr:spPr>
        <a:xfrm>
          <a:off x="4321810" y="5829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52705</xdr:rowOff>
    </xdr:from>
    <xdr:ext cx="401320" cy="245110"/>
    <xdr:sp macro="" textlink="">
      <xdr:nvSpPr>
        <xdr:cNvPr id="94" name="有形固定資産減価償却率該当値テキスト"/>
        <xdr:cNvSpPr txBox="1"/>
      </xdr:nvSpPr>
      <xdr:spPr>
        <a:xfrm>
          <a:off x="4423410" y="5808980"/>
          <a:ext cx="401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46355</xdr:rowOff>
    </xdr:from>
    <xdr:to xmlns:xdr="http://schemas.openxmlformats.org/drawingml/2006/spreadsheetDrawing">
      <xdr:col>19</xdr:col>
      <xdr:colOff>174625</xdr:colOff>
      <xdr:row>30</xdr:row>
      <xdr:rowOff>144145</xdr:rowOff>
    </xdr:to>
    <xdr:sp macro="" textlink="">
      <xdr:nvSpPr>
        <xdr:cNvPr id="95" name="楕円 94"/>
        <xdr:cNvSpPr/>
      </xdr:nvSpPr>
      <xdr:spPr>
        <a:xfrm>
          <a:off x="3674110" y="580263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95250</xdr:rowOff>
    </xdr:from>
    <xdr:to xmlns:xdr="http://schemas.openxmlformats.org/drawingml/2006/spreadsheetDrawing">
      <xdr:col>23</xdr:col>
      <xdr:colOff>85725</xdr:colOff>
      <xdr:row>30</xdr:row>
      <xdr:rowOff>122555</xdr:rowOff>
    </xdr:to>
    <xdr:cxnSp macro="">
      <xdr:nvCxnSpPr>
        <xdr:cNvPr id="96" name="直線コネクタ 95"/>
        <xdr:cNvCxnSpPr/>
      </xdr:nvCxnSpPr>
      <xdr:spPr>
        <a:xfrm>
          <a:off x="3724910" y="5851525"/>
          <a:ext cx="647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10795</xdr:rowOff>
    </xdr:from>
    <xdr:to xmlns:xdr="http://schemas.openxmlformats.org/drawingml/2006/spreadsheetDrawing">
      <xdr:col>15</xdr:col>
      <xdr:colOff>174625</xdr:colOff>
      <xdr:row>30</xdr:row>
      <xdr:rowOff>108585</xdr:rowOff>
    </xdr:to>
    <xdr:sp macro="" textlink="">
      <xdr:nvSpPr>
        <xdr:cNvPr id="97" name="楕円 96"/>
        <xdr:cNvSpPr/>
      </xdr:nvSpPr>
      <xdr:spPr>
        <a:xfrm>
          <a:off x="2975610" y="576707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60325</xdr:rowOff>
    </xdr:from>
    <xdr:to xmlns:xdr="http://schemas.openxmlformats.org/drawingml/2006/spreadsheetDrawing">
      <xdr:col>19</xdr:col>
      <xdr:colOff>136525</xdr:colOff>
      <xdr:row>30</xdr:row>
      <xdr:rowOff>95250</xdr:rowOff>
    </xdr:to>
    <xdr:cxnSp macro="">
      <xdr:nvCxnSpPr>
        <xdr:cNvPr id="98" name="直線コネクタ 97"/>
        <xdr:cNvCxnSpPr/>
      </xdr:nvCxnSpPr>
      <xdr:spPr>
        <a:xfrm>
          <a:off x="3026410" y="5816600"/>
          <a:ext cx="6985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134620</xdr:rowOff>
    </xdr:from>
    <xdr:to xmlns:xdr="http://schemas.openxmlformats.org/drawingml/2006/spreadsheetDrawing">
      <xdr:col>11</xdr:col>
      <xdr:colOff>174625</xdr:colOff>
      <xdr:row>30</xdr:row>
      <xdr:rowOff>67310</xdr:rowOff>
    </xdr:to>
    <xdr:sp macro="" textlink="">
      <xdr:nvSpPr>
        <xdr:cNvPr id="99" name="楕円 98"/>
        <xdr:cNvSpPr/>
      </xdr:nvSpPr>
      <xdr:spPr>
        <a:xfrm>
          <a:off x="2277110" y="572579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18415</xdr:rowOff>
    </xdr:from>
    <xdr:to xmlns:xdr="http://schemas.openxmlformats.org/drawingml/2006/spreadsheetDrawing">
      <xdr:col>15</xdr:col>
      <xdr:colOff>136525</xdr:colOff>
      <xdr:row>30</xdr:row>
      <xdr:rowOff>60325</xdr:rowOff>
    </xdr:to>
    <xdr:cxnSp macro="">
      <xdr:nvCxnSpPr>
        <xdr:cNvPr id="100" name="直線コネクタ 99"/>
        <xdr:cNvCxnSpPr/>
      </xdr:nvCxnSpPr>
      <xdr:spPr>
        <a:xfrm>
          <a:off x="2327910" y="5774690"/>
          <a:ext cx="6985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83820</xdr:rowOff>
    </xdr:from>
    <xdr:to xmlns:xdr="http://schemas.openxmlformats.org/drawingml/2006/spreadsheetDrawing">
      <xdr:col>7</xdr:col>
      <xdr:colOff>174625</xdr:colOff>
      <xdr:row>30</xdr:row>
      <xdr:rowOff>17145</xdr:rowOff>
    </xdr:to>
    <xdr:sp macro="" textlink="">
      <xdr:nvSpPr>
        <xdr:cNvPr id="101" name="楕円 100"/>
        <xdr:cNvSpPr/>
      </xdr:nvSpPr>
      <xdr:spPr>
        <a:xfrm>
          <a:off x="1578610" y="5674995"/>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132715</xdr:rowOff>
    </xdr:from>
    <xdr:to xmlns:xdr="http://schemas.openxmlformats.org/drawingml/2006/spreadsheetDrawing">
      <xdr:col>11</xdr:col>
      <xdr:colOff>136525</xdr:colOff>
      <xdr:row>30</xdr:row>
      <xdr:rowOff>18415</xdr:rowOff>
    </xdr:to>
    <xdr:cxnSp macro="">
      <xdr:nvCxnSpPr>
        <xdr:cNvPr id="102" name="直線コネクタ 101"/>
        <xdr:cNvCxnSpPr/>
      </xdr:nvCxnSpPr>
      <xdr:spPr>
        <a:xfrm>
          <a:off x="1629410" y="5723890"/>
          <a:ext cx="6985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88900</xdr:rowOff>
    </xdr:from>
    <xdr:ext cx="401320" cy="248920"/>
    <xdr:sp macro="" textlink="">
      <xdr:nvSpPr>
        <xdr:cNvPr id="103" name="n_1aveValue有形固定資産減価償却率"/>
        <xdr:cNvSpPr txBox="1"/>
      </xdr:nvSpPr>
      <xdr:spPr>
        <a:xfrm>
          <a:off x="3525520" y="551497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64770</xdr:rowOff>
    </xdr:from>
    <xdr:ext cx="400685" cy="249555"/>
    <xdr:sp macro="" textlink="">
      <xdr:nvSpPr>
        <xdr:cNvPr id="104" name="n_2aveValue有形固定資産減価償却率"/>
        <xdr:cNvSpPr txBox="1"/>
      </xdr:nvSpPr>
      <xdr:spPr>
        <a:xfrm>
          <a:off x="2839720" y="549084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29210</xdr:rowOff>
    </xdr:from>
    <xdr:ext cx="400685" cy="245110"/>
    <xdr:sp macro="" textlink="">
      <xdr:nvSpPr>
        <xdr:cNvPr id="105" name="n_3aveValue有形固定資産減価償却率"/>
        <xdr:cNvSpPr txBox="1"/>
      </xdr:nvSpPr>
      <xdr:spPr>
        <a:xfrm>
          <a:off x="2141220" y="5455285"/>
          <a:ext cx="400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11430</xdr:rowOff>
    </xdr:from>
    <xdr:ext cx="400685" cy="249555"/>
    <xdr:sp macro="" textlink="">
      <xdr:nvSpPr>
        <xdr:cNvPr id="106" name="n_4aveValue有形固定資産減価償却率"/>
        <xdr:cNvSpPr txBox="1"/>
      </xdr:nvSpPr>
      <xdr:spPr>
        <a:xfrm>
          <a:off x="1442720" y="543750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135890</xdr:rowOff>
    </xdr:from>
    <xdr:ext cx="401320" cy="249555"/>
    <xdr:sp macro="" textlink="">
      <xdr:nvSpPr>
        <xdr:cNvPr id="107" name="n_1mainValue有形固定資産減価償却率"/>
        <xdr:cNvSpPr txBox="1"/>
      </xdr:nvSpPr>
      <xdr:spPr>
        <a:xfrm>
          <a:off x="3525520" y="589216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100330</xdr:rowOff>
    </xdr:from>
    <xdr:ext cx="400685" cy="249555"/>
    <xdr:sp macro="" textlink="">
      <xdr:nvSpPr>
        <xdr:cNvPr id="108" name="n_2mainValue有形固定資産減価償却率"/>
        <xdr:cNvSpPr txBox="1"/>
      </xdr:nvSpPr>
      <xdr:spPr>
        <a:xfrm>
          <a:off x="2839720" y="5856605"/>
          <a:ext cx="400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59055</xdr:rowOff>
    </xdr:from>
    <xdr:ext cx="400685" cy="248920"/>
    <xdr:sp macro="" textlink="">
      <xdr:nvSpPr>
        <xdr:cNvPr id="109" name="n_3mainValue有形固定資産減価償却率"/>
        <xdr:cNvSpPr txBox="1"/>
      </xdr:nvSpPr>
      <xdr:spPr>
        <a:xfrm>
          <a:off x="2141220" y="581533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7620</xdr:rowOff>
    </xdr:from>
    <xdr:ext cx="400685" cy="245745"/>
    <xdr:sp macro="" textlink="">
      <xdr:nvSpPr>
        <xdr:cNvPr id="110" name="n_4mainValue有形固定資産減価償却率"/>
        <xdr:cNvSpPr txBox="1"/>
      </xdr:nvSpPr>
      <xdr:spPr>
        <a:xfrm>
          <a:off x="1442720" y="5763895"/>
          <a:ext cx="400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11" name="正方形/長方形 110"/>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13" name="正方形/長方形 112"/>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[ 153.9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15" name="正方形/長方形 114"/>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17" name="正方形/長方形 116"/>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19" name="正方形/長方形 118"/>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31715"/>
          <a:ext cx="3876675"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22" name="正方形/長方形 121"/>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地方債の新規発行を抑制してきたことにより、償還額は縮小しており、全国平均、県平均、類似団体平均を下回っている。今後は、地方債の新規発行を伴う大型建設事業が予定されており、償還額が増加していく予測となっている。引き続き事務事業の見直しによるさらなる財政状況</a:t>
          </a:r>
          <a:r>
            <a:rPr kumimoji="1" lang="ja-JP" altLang="en-US" sz="1100">
              <a:latin typeface="ＭＳ Ｐゴシック"/>
              <a:ea typeface="ＭＳ Ｐゴシック"/>
            </a:rPr>
            <a:t>の改善を図っていく。</a:t>
          </a: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24" name="テキスト ボックス 123"/>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3360"/>
    <xdr:sp macro="" textlink="">
      <xdr:nvSpPr>
        <xdr:cNvPr id="126" name="テキスト ボックス 125"/>
        <xdr:cNvSpPr txBox="1"/>
      </xdr:nvSpPr>
      <xdr:spPr>
        <a:xfrm>
          <a:off x="9874885" y="6818630"/>
          <a:ext cx="4826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55880</xdr:rowOff>
    </xdr:from>
    <xdr:ext cx="482600" cy="216535"/>
    <xdr:sp macro="" textlink="">
      <xdr:nvSpPr>
        <xdr:cNvPr id="128" name="テキスト ボックス 127"/>
        <xdr:cNvSpPr txBox="1"/>
      </xdr:nvSpPr>
      <xdr:spPr>
        <a:xfrm>
          <a:off x="9874885" y="6472555"/>
          <a:ext cx="482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06400" cy="213360"/>
    <xdr:sp macro="" textlink="">
      <xdr:nvSpPr>
        <xdr:cNvPr id="130" name="テキスト ボックス 129"/>
        <xdr:cNvSpPr txBox="1"/>
      </xdr:nvSpPr>
      <xdr:spPr>
        <a:xfrm>
          <a:off x="9930765" y="6125210"/>
          <a:ext cx="4064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6400" cy="216535"/>
    <xdr:sp macro="" textlink="">
      <xdr:nvSpPr>
        <xdr:cNvPr id="132" name="テキスト ボックス 131"/>
        <xdr:cNvSpPr txBox="1"/>
      </xdr:nvSpPr>
      <xdr:spPr>
        <a:xfrm>
          <a:off x="9930765" y="5779135"/>
          <a:ext cx="4064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6400" cy="213360"/>
    <xdr:sp macro="" textlink="">
      <xdr:nvSpPr>
        <xdr:cNvPr id="134" name="テキスト ボックス 133"/>
        <xdr:cNvSpPr txBox="1"/>
      </xdr:nvSpPr>
      <xdr:spPr>
        <a:xfrm>
          <a:off x="9930765" y="5432425"/>
          <a:ext cx="4064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0373360" y="51796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3520"/>
    <xdr:sp macro="" textlink="">
      <xdr:nvSpPr>
        <xdr:cNvPr id="136" name="テキスト ボックス 135"/>
        <xdr:cNvSpPr txBox="1"/>
      </xdr:nvSpPr>
      <xdr:spPr>
        <a:xfrm>
          <a:off x="10033635" y="509206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37" name="直線コネクタ 136"/>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31715"/>
          <a:ext cx="3876675"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118745</xdr:rowOff>
    </xdr:to>
    <xdr:cxnSp macro="">
      <xdr:nvCxnSpPr>
        <xdr:cNvPr id="139" name="直線コネクタ 138"/>
        <xdr:cNvCxnSpPr/>
      </xdr:nvCxnSpPr>
      <xdr:spPr>
        <a:xfrm flipV="1">
          <a:off x="13562330" y="517969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122555</xdr:rowOff>
    </xdr:from>
    <xdr:ext cx="556895" cy="248920"/>
    <xdr:sp macro="" textlink="">
      <xdr:nvSpPr>
        <xdr:cNvPr id="140" name="債務償還比率最小値テキスト"/>
        <xdr:cNvSpPr txBox="1"/>
      </xdr:nvSpPr>
      <xdr:spPr>
        <a:xfrm>
          <a:off x="13615035" y="6374130"/>
          <a:ext cx="5568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118745</xdr:rowOff>
    </xdr:from>
    <xdr:to xmlns:xdr="http://schemas.openxmlformats.org/drawingml/2006/spreadsheetDrawing">
      <xdr:col>76</xdr:col>
      <xdr:colOff>111125</xdr:colOff>
      <xdr:row>33</xdr:row>
      <xdr:rowOff>118745</xdr:rowOff>
    </xdr:to>
    <xdr:cxnSp macro="">
      <xdr:nvCxnSpPr>
        <xdr:cNvPr id="141" name="直線コネクタ 140"/>
        <xdr:cNvCxnSpPr/>
      </xdr:nvCxnSpPr>
      <xdr:spPr>
        <a:xfrm>
          <a:off x="13491210" y="6370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36550" cy="254635"/>
    <xdr:sp macro="" textlink="">
      <xdr:nvSpPr>
        <xdr:cNvPr id="142" name="債務償還比率最大値テキスト"/>
        <xdr:cNvSpPr txBox="1"/>
      </xdr:nvSpPr>
      <xdr:spPr>
        <a:xfrm>
          <a:off x="13615035" y="4960620"/>
          <a:ext cx="336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3491210" y="5179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165100</xdr:rowOff>
    </xdr:from>
    <xdr:ext cx="466090" cy="249555"/>
    <xdr:sp macro="" textlink="">
      <xdr:nvSpPr>
        <xdr:cNvPr id="144" name="債務償還比率平均値テキスト"/>
        <xdr:cNvSpPr txBox="1"/>
      </xdr:nvSpPr>
      <xdr:spPr>
        <a:xfrm>
          <a:off x="13615035" y="5591175"/>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20955</xdr:rowOff>
    </xdr:from>
    <xdr:to xmlns:xdr="http://schemas.openxmlformats.org/drawingml/2006/spreadsheetDrawing">
      <xdr:col>76</xdr:col>
      <xdr:colOff>73025</xdr:colOff>
      <xdr:row>29</xdr:row>
      <xdr:rowOff>118745</xdr:rowOff>
    </xdr:to>
    <xdr:sp macro="" textlink="">
      <xdr:nvSpPr>
        <xdr:cNvPr id="145" name="フローチャート: 判断 144"/>
        <xdr:cNvSpPr/>
      </xdr:nvSpPr>
      <xdr:spPr>
        <a:xfrm>
          <a:off x="13529310" y="56121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106045</xdr:rowOff>
    </xdr:to>
    <xdr:sp macro="" textlink="">
      <xdr:nvSpPr>
        <xdr:cNvPr id="146" name="フローチャート: 判断 145"/>
        <xdr:cNvSpPr/>
      </xdr:nvSpPr>
      <xdr:spPr>
        <a:xfrm>
          <a:off x="12865735" y="5764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137795</xdr:rowOff>
    </xdr:from>
    <xdr:to xmlns:xdr="http://schemas.openxmlformats.org/drawingml/2006/spreadsheetDrawing">
      <xdr:col>68</xdr:col>
      <xdr:colOff>123825</xdr:colOff>
      <xdr:row>30</xdr:row>
      <xdr:rowOff>70485</xdr:rowOff>
    </xdr:to>
    <xdr:sp macro="" textlink="">
      <xdr:nvSpPr>
        <xdr:cNvPr id="147" name="フローチャート: 判断 146"/>
        <xdr:cNvSpPr/>
      </xdr:nvSpPr>
      <xdr:spPr>
        <a:xfrm>
          <a:off x="12167235" y="5728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67945</xdr:rowOff>
    </xdr:from>
    <xdr:to xmlns:xdr="http://schemas.openxmlformats.org/drawingml/2006/spreadsheetDrawing">
      <xdr:col>64</xdr:col>
      <xdr:colOff>123825</xdr:colOff>
      <xdr:row>30</xdr:row>
      <xdr:rowOff>635</xdr:rowOff>
    </xdr:to>
    <xdr:sp macro="" textlink="">
      <xdr:nvSpPr>
        <xdr:cNvPr id="148" name="フローチャート: 判断 147"/>
        <xdr:cNvSpPr/>
      </xdr:nvSpPr>
      <xdr:spPr>
        <a:xfrm>
          <a:off x="11468735" y="5659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59055</xdr:rowOff>
    </xdr:from>
    <xdr:to xmlns:xdr="http://schemas.openxmlformats.org/drawingml/2006/spreadsheetDrawing">
      <xdr:col>60</xdr:col>
      <xdr:colOff>123825</xdr:colOff>
      <xdr:row>29</xdr:row>
      <xdr:rowOff>156845</xdr:rowOff>
    </xdr:to>
    <xdr:sp macro="" textlink="">
      <xdr:nvSpPr>
        <xdr:cNvPr id="149" name="フローチャート: 判断 148"/>
        <xdr:cNvSpPr/>
      </xdr:nvSpPr>
      <xdr:spPr>
        <a:xfrm>
          <a:off x="10770235" y="5650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3360"/>
    <xdr:sp macro="" textlink="">
      <xdr:nvSpPr>
        <xdr:cNvPr id="150" name="テキスト ボックス 149"/>
        <xdr:cNvSpPr txBox="1"/>
      </xdr:nvSpPr>
      <xdr:spPr>
        <a:xfrm>
          <a:off x="13402310" y="6952615"/>
          <a:ext cx="76200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57555" cy="213360"/>
    <xdr:sp macro="" textlink="">
      <xdr:nvSpPr>
        <xdr:cNvPr id="151" name="テキスト ボックス 150"/>
        <xdr:cNvSpPr txBox="1"/>
      </xdr:nvSpPr>
      <xdr:spPr>
        <a:xfrm>
          <a:off x="12754610"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57555" cy="213360"/>
    <xdr:sp macro="" textlink="">
      <xdr:nvSpPr>
        <xdr:cNvPr id="152" name="テキスト ボックス 151"/>
        <xdr:cNvSpPr txBox="1"/>
      </xdr:nvSpPr>
      <xdr:spPr>
        <a:xfrm>
          <a:off x="12056110"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57555" cy="213360"/>
    <xdr:sp macro="" textlink="">
      <xdr:nvSpPr>
        <xdr:cNvPr id="153" name="テキスト ボックス 152"/>
        <xdr:cNvSpPr txBox="1"/>
      </xdr:nvSpPr>
      <xdr:spPr>
        <a:xfrm>
          <a:off x="11357610"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57555" cy="213360"/>
    <xdr:sp macro="" textlink="">
      <xdr:nvSpPr>
        <xdr:cNvPr id="154" name="テキスト ボックス 153"/>
        <xdr:cNvSpPr txBox="1"/>
      </xdr:nvSpPr>
      <xdr:spPr>
        <a:xfrm>
          <a:off x="10659110" y="6952615"/>
          <a:ext cx="7575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43815</xdr:rowOff>
    </xdr:from>
    <xdr:to xmlns:xdr="http://schemas.openxmlformats.org/drawingml/2006/spreadsheetDrawing">
      <xdr:col>76</xdr:col>
      <xdr:colOff>73025</xdr:colOff>
      <xdr:row>27</xdr:row>
      <xdr:rowOff>141605</xdr:rowOff>
    </xdr:to>
    <xdr:sp macro="" textlink="">
      <xdr:nvSpPr>
        <xdr:cNvPr id="155" name="楕円 154"/>
        <xdr:cNvSpPr/>
      </xdr:nvSpPr>
      <xdr:spPr>
        <a:xfrm>
          <a:off x="13529310" y="53047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67945</xdr:rowOff>
    </xdr:from>
    <xdr:ext cx="466090" cy="252730"/>
    <xdr:sp macro="" textlink="">
      <xdr:nvSpPr>
        <xdr:cNvPr id="156" name="債務償還比率該当値テキスト"/>
        <xdr:cNvSpPr txBox="1"/>
      </xdr:nvSpPr>
      <xdr:spPr>
        <a:xfrm>
          <a:off x="13615035" y="516382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138430</xdr:rowOff>
    </xdr:from>
    <xdr:to xmlns:xdr="http://schemas.openxmlformats.org/drawingml/2006/spreadsheetDrawing">
      <xdr:col>72</xdr:col>
      <xdr:colOff>123825</xdr:colOff>
      <xdr:row>28</xdr:row>
      <xdr:rowOff>71755</xdr:rowOff>
    </xdr:to>
    <xdr:sp macro="" textlink="">
      <xdr:nvSpPr>
        <xdr:cNvPr id="157" name="楕円 156"/>
        <xdr:cNvSpPr/>
      </xdr:nvSpPr>
      <xdr:spPr>
        <a:xfrm>
          <a:off x="12865735" y="5399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93345</xdr:rowOff>
    </xdr:from>
    <xdr:to xmlns:xdr="http://schemas.openxmlformats.org/drawingml/2006/spreadsheetDrawing">
      <xdr:col>76</xdr:col>
      <xdr:colOff>22225</xdr:colOff>
      <xdr:row>28</xdr:row>
      <xdr:rowOff>22860</xdr:rowOff>
    </xdr:to>
    <xdr:cxnSp macro="">
      <xdr:nvCxnSpPr>
        <xdr:cNvPr id="158" name="直線コネクタ 157"/>
        <xdr:cNvCxnSpPr/>
      </xdr:nvCxnSpPr>
      <xdr:spPr>
        <a:xfrm flipV="1">
          <a:off x="12916535" y="5354320"/>
          <a:ext cx="6477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19685</xdr:rowOff>
    </xdr:from>
    <xdr:to xmlns:xdr="http://schemas.openxmlformats.org/drawingml/2006/spreadsheetDrawing">
      <xdr:col>68</xdr:col>
      <xdr:colOff>123825</xdr:colOff>
      <xdr:row>28</xdr:row>
      <xdr:rowOff>117475</xdr:rowOff>
    </xdr:to>
    <xdr:sp macro="" textlink="">
      <xdr:nvSpPr>
        <xdr:cNvPr id="159" name="楕円 158"/>
        <xdr:cNvSpPr/>
      </xdr:nvSpPr>
      <xdr:spPr>
        <a:xfrm>
          <a:off x="12167235" y="544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22860</xdr:rowOff>
    </xdr:from>
    <xdr:to xmlns:xdr="http://schemas.openxmlformats.org/drawingml/2006/spreadsheetDrawing">
      <xdr:col>72</xdr:col>
      <xdr:colOff>73025</xdr:colOff>
      <xdr:row>28</xdr:row>
      <xdr:rowOff>68580</xdr:rowOff>
    </xdr:to>
    <xdr:cxnSp macro="">
      <xdr:nvCxnSpPr>
        <xdr:cNvPr id="160" name="直線コネクタ 159"/>
        <xdr:cNvCxnSpPr/>
      </xdr:nvCxnSpPr>
      <xdr:spPr>
        <a:xfrm flipV="1">
          <a:off x="12218035" y="5448935"/>
          <a:ext cx="6985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92075</xdr:rowOff>
    </xdr:from>
    <xdr:to xmlns:xdr="http://schemas.openxmlformats.org/drawingml/2006/spreadsheetDrawing">
      <xdr:col>64</xdr:col>
      <xdr:colOff>123825</xdr:colOff>
      <xdr:row>29</xdr:row>
      <xdr:rowOff>24765</xdr:rowOff>
    </xdr:to>
    <xdr:sp macro="" textlink="">
      <xdr:nvSpPr>
        <xdr:cNvPr id="161" name="楕円 160"/>
        <xdr:cNvSpPr/>
      </xdr:nvSpPr>
      <xdr:spPr>
        <a:xfrm>
          <a:off x="11468735" y="551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68580</xdr:rowOff>
    </xdr:from>
    <xdr:to xmlns:xdr="http://schemas.openxmlformats.org/drawingml/2006/spreadsheetDrawing">
      <xdr:col>68</xdr:col>
      <xdr:colOff>73025</xdr:colOff>
      <xdr:row>28</xdr:row>
      <xdr:rowOff>140335</xdr:rowOff>
    </xdr:to>
    <xdr:cxnSp macro="">
      <xdr:nvCxnSpPr>
        <xdr:cNvPr id="162" name="直線コネクタ 161"/>
        <xdr:cNvCxnSpPr/>
      </xdr:nvCxnSpPr>
      <xdr:spPr>
        <a:xfrm flipV="1">
          <a:off x="11519535" y="5494655"/>
          <a:ext cx="6985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21590</xdr:rowOff>
    </xdr:from>
    <xdr:to xmlns:xdr="http://schemas.openxmlformats.org/drawingml/2006/spreadsheetDrawing">
      <xdr:col>60</xdr:col>
      <xdr:colOff>123825</xdr:colOff>
      <xdr:row>28</xdr:row>
      <xdr:rowOff>119380</xdr:rowOff>
    </xdr:to>
    <xdr:sp macro="" textlink="">
      <xdr:nvSpPr>
        <xdr:cNvPr id="163" name="楕円 162"/>
        <xdr:cNvSpPr/>
      </xdr:nvSpPr>
      <xdr:spPr>
        <a:xfrm>
          <a:off x="10770235" y="5447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70485</xdr:rowOff>
    </xdr:from>
    <xdr:to xmlns:xdr="http://schemas.openxmlformats.org/drawingml/2006/spreadsheetDrawing">
      <xdr:col>64</xdr:col>
      <xdr:colOff>73025</xdr:colOff>
      <xdr:row>28</xdr:row>
      <xdr:rowOff>140335</xdr:rowOff>
    </xdr:to>
    <xdr:cxnSp macro="">
      <xdr:nvCxnSpPr>
        <xdr:cNvPr id="164" name="直線コネクタ 163"/>
        <xdr:cNvCxnSpPr/>
      </xdr:nvCxnSpPr>
      <xdr:spPr>
        <a:xfrm>
          <a:off x="10821035" y="5496560"/>
          <a:ext cx="6985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97790</xdr:rowOff>
    </xdr:from>
    <xdr:ext cx="466090" cy="249555"/>
    <xdr:sp macro="" textlink="">
      <xdr:nvSpPr>
        <xdr:cNvPr id="165" name="n_1aveValue債務償還比率"/>
        <xdr:cNvSpPr txBox="1"/>
      </xdr:nvSpPr>
      <xdr:spPr>
        <a:xfrm>
          <a:off x="12684760" y="58540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61595</xdr:rowOff>
    </xdr:from>
    <xdr:ext cx="465455" cy="245110"/>
    <xdr:sp macro="" textlink="">
      <xdr:nvSpPr>
        <xdr:cNvPr id="166" name="n_2aveValue債務償還比率"/>
        <xdr:cNvSpPr txBox="1"/>
      </xdr:nvSpPr>
      <xdr:spPr>
        <a:xfrm>
          <a:off x="11998960" y="5817870"/>
          <a:ext cx="4654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157480</xdr:rowOff>
    </xdr:from>
    <xdr:ext cx="465455" cy="248920"/>
    <xdr:sp macro="" textlink="">
      <xdr:nvSpPr>
        <xdr:cNvPr id="167" name="n_3aveValue債務償還比率"/>
        <xdr:cNvSpPr txBox="1"/>
      </xdr:nvSpPr>
      <xdr:spPr>
        <a:xfrm>
          <a:off x="11300460" y="574865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147955</xdr:rowOff>
    </xdr:from>
    <xdr:ext cx="465455" cy="249555"/>
    <xdr:sp macro="" textlink="">
      <xdr:nvSpPr>
        <xdr:cNvPr id="168" name="n_4aveValue債務償還比率"/>
        <xdr:cNvSpPr txBox="1"/>
      </xdr:nvSpPr>
      <xdr:spPr>
        <a:xfrm>
          <a:off x="10601960" y="573913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90805</xdr:rowOff>
    </xdr:from>
    <xdr:ext cx="466090" cy="250825"/>
    <xdr:sp macro="" textlink="">
      <xdr:nvSpPr>
        <xdr:cNvPr id="169" name="n_1mainValue債務償還比率"/>
        <xdr:cNvSpPr txBox="1"/>
      </xdr:nvSpPr>
      <xdr:spPr>
        <a:xfrm>
          <a:off x="12684760" y="5186680"/>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137795</xdr:rowOff>
    </xdr:from>
    <xdr:ext cx="465455" cy="250190"/>
    <xdr:sp macro="" textlink="">
      <xdr:nvSpPr>
        <xdr:cNvPr id="170" name="n_2mainValue債務償還比率"/>
        <xdr:cNvSpPr txBox="1"/>
      </xdr:nvSpPr>
      <xdr:spPr>
        <a:xfrm>
          <a:off x="11998960" y="5233670"/>
          <a:ext cx="465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40005</xdr:rowOff>
    </xdr:from>
    <xdr:ext cx="465455" cy="245745"/>
    <xdr:sp macro="" textlink="">
      <xdr:nvSpPr>
        <xdr:cNvPr id="171" name="n_3mainValue債務償還比率"/>
        <xdr:cNvSpPr txBox="1"/>
      </xdr:nvSpPr>
      <xdr:spPr>
        <a:xfrm>
          <a:off x="11300460" y="5300980"/>
          <a:ext cx="4654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140335</xdr:rowOff>
    </xdr:from>
    <xdr:ext cx="465455" cy="250190"/>
    <xdr:sp macro="" textlink="">
      <xdr:nvSpPr>
        <xdr:cNvPr id="172" name="n_4mainValue債務償還比率"/>
        <xdr:cNvSpPr txBox="1"/>
      </xdr:nvSpPr>
      <xdr:spPr>
        <a:xfrm>
          <a:off x="10601960" y="5236210"/>
          <a:ext cx="465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1140"/>
    <xdr:sp macro="" textlink="">
      <xdr:nvSpPr>
        <xdr:cNvPr id="175" name="テキスト ボックス 174"/>
        <xdr:cNvSpPr txBox="1"/>
      </xdr:nvSpPr>
      <xdr:spPr>
        <a:xfrm>
          <a:off x="842010" y="8014335"/>
          <a:ext cx="3702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5760" cy="229235"/>
    <xdr:sp macro="" textlink="">
      <xdr:nvSpPr>
        <xdr:cNvPr id="176" name="テキスト ボックス 175"/>
        <xdr:cNvSpPr txBox="1"/>
      </xdr:nvSpPr>
      <xdr:spPr>
        <a:xfrm>
          <a:off x="6404610" y="10589260"/>
          <a:ext cx="36576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1140"/>
    <xdr:sp macro="" textlink="">
      <xdr:nvSpPr>
        <xdr:cNvPr id="177" name="テキスト ボックス 176"/>
        <xdr:cNvSpPr txBox="1"/>
      </xdr:nvSpPr>
      <xdr:spPr>
        <a:xfrm>
          <a:off x="842010" y="11664315"/>
          <a:ext cx="3702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5760" cy="231140"/>
    <xdr:sp macro="" textlink="">
      <xdr:nvSpPr>
        <xdr:cNvPr id="178" name="テキスト ボックス 177"/>
        <xdr:cNvSpPr txBox="1"/>
      </xdr:nvSpPr>
      <xdr:spPr>
        <a:xfrm>
          <a:off x="6404610" y="14317345"/>
          <a:ext cx="36576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4635"/>
    <xdr:sp macro="" textlink="">
      <xdr:nvSpPr>
        <xdr:cNvPr id="32" name="テキスト ボックス 31"/>
        <xdr:cNvSpPr txBox="1"/>
      </xdr:nvSpPr>
      <xdr:spPr>
        <a:xfrm>
          <a:off x="650875" y="361886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4790"/>
    <xdr:sp macro="" textlink="">
      <xdr:nvSpPr>
        <xdr:cNvPr id="41" name="テキスト ボックス 40"/>
        <xdr:cNvSpPr txBox="1"/>
      </xdr:nvSpPr>
      <xdr:spPr>
        <a:xfrm>
          <a:off x="676275" y="49593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8445"/>
    <xdr:sp macro="" textlink="">
      <xdr:nvSpPr>
        <xdr:cNvPr id="43" name="テキスト ボックス 42"/>
        <xdr:cNvSpPr txBox="1"/>
      </xdr:nvSpPr>
      <xdr:spPr>
        <a:xfrm>
          <a:off x="278765" y="7211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132715</xdr:rowOff>
    </xdr:from>
    <xdr:to xmlns:xdr="http://schemas.openxmlformats.org/drawingml/2006/spreadsheetDrawing">
      <xdr:col>28</xdr:col>
      <xdr:colOff>114300</xdr:colOff>
      <xdr:row>41</xdr:row>
      <xdr:rowOff>132715</xdr:rowOff>
    </xdr:to>
    <xdr:cxnSp macro="">
      <xdr:nvCxnSpPr>
        <xdr:cNvPr id="44" name="直線コネクタ 43"/>
        <xdr:cNvCxnSpPr/>
      </xdr:nvCxnSpPr>
      <xdr:spPr>
        <a:xfrm>
          <a:off x="6985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2915" cy="258445"/>
    <xdr:sp macro="" textlink="">
      <xdr:nvSpPr>
        <xdr:cNvPr id="45" name="テキスト ボックス 44"/>
        <xdr:cNvSpPr txBox="1"/>
      </xdr:nvSpPr>
      <xdr:spPr>
        <a:xfrm>
          <a:off x="278765" y="67729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6985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47625</xdr:rowOff>
    </xdr:from>
    <xdr:ext cx="403225" cy="258445"/>
    <xdr:sp macro="" textlink="">
      <xdr:nvSpPr>
        <xdr:cNvPr id="47" name="テキスト ボックス 46"/>
        <xdr:cNvSpPr txBox="1"/>
      </xdr:nvSpPr>
      <xdr:spPr>
        <a:xfrm>
          <a:off x="342900" y="63277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75565</xdr:rowOff>
    </xdr:from>
    <xdr:to xmlns:xdr="http://schemas.openxmlformats.org/drawingml/2006/spreadsheetDrawing">
      <xdr:col>28</xdr:col>
      <xdr:colOff>114300</xdr:colOff>
      <xdr:row>36</xdr:row>
      <xdr:rowOff>75565</xdr:rowOff>
    </xdr:to>
    <xdr:cxnSp macro="">
      <xdr:nvCxnSpPr>
        <xdr:cNvPr id="48" name="直線コネクタ 47"/>
        <xdr:cNvCxnSpPr/>
      </xdr:nvCxnSpPr>
      <xdr:spPr>
        <a:xfrm>
          <a:off x="6985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8445"/>
    <xdr:sp macro="" textlink="">
      <xdr:nvSpPr>
        <xdr:cNvPr id="49" name="テキスト ボックス 48"/>
        <xdr:cNvSpPr txBox="1"/>
      </xdr:nvSpPr>
      <xdr:spPr>
        <a:xfrm>
          <a:off x="342900" y="5890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6985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8445"/>
    <xdr:sp macro="" textlink="">
      <xdr:nvSpPr>
        <xdr:cNvPr id="51" name="テキスト ボックス 50"/>
        <xdr:cNvSpPr txBox="1"/>
      </xdr:nvSpPr>
      <xdr:spPr>
        <a:xfrm>
          <a:off x="342900" y="5452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3225" cy="258445"/>
    <xdr:sp macro="" textlink="">
      <xdr:nvSpPr>
        <xdr:cNvPr id="53" name="テキスト ボックス 52"/>
        <xdr:cNvSpPr txBox="1"/>
      </xdr:nvSpPr>
      <xdr:spPr>
        <a:xfrm>
          <a:off x="342900" y="50069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4"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55880</xdr:rowOff>
    </xdr:from>
    <xdr:to xmlns:xdr="http://schemas.openxmlformats.org/drawingml/2006/spreadsheetDrawing">
      <xdr:col>24</xdr:col>
      <xdr:colOff>62865</xdr:colOff>
      <xdr:row>41</xdr:row>
      <xdr:rowOff>57785</xdr:rowOff>
    </xdr:to>
    <xdr:cxnSp macro="">
      <xdr:nvCxnSpPr>
        <xdr:cNvPr id="55" name="直線コネクタ 54"/>
        <xdr:cNvCxnSpPr/>
      </xdr:nvCxnSpPr>
      <xdr:spPr>
        <a:xfrm flipV="1">
          <a:off x="4253865" y="5510530"/>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61595</xdr:rowOff>
    </xdr:from>
    <xdr:ext cx="404495" cy="258445"/>
    <xdr:sp macro="" textlink="">
      <xdr:nvSpPr>
        <xdr:cNvPr id="56" name="【道路】&#10;有形固定資産減価償却率最小値テキスト"/>
        <xdr:cNvSpPr txBox="1"/>
      </xdr:nvSpPr>
      <xdr:spPr>
        <a:xfrm>
          <a:off x="4292600" y="6837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57785</xdr:rowOff>
    </xdr:from>
    <xdr:to xmlns:xdr="http://schemas.openxmlformats.org/drawingml/2006/spreadsheetDrawing">
      <xdr:col>24</xdr:col>
      <xdr:colOff>152400</xdr:colOff>
      <xdr:row>41</xdr:row>
      <xdr:rowOff>57785</xdr:rowOff>
    </xdr:to>
    <xdr:cxnSp macro="">
      <xdr:nvCxnSpPr>
        <xdr:cNvPr id="57" name="直線コネクタ 56"/>
        <xdr:cNvCxnSpPr/>
      </xdr:nvCxnSpPr>
      <xdr:spPr>
        <a:xfrm>
          <a:off x="4181475" y="6833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2540</xdr:rowOff>
    </xdr:from>
    <xdr:ext cx="404495" cy="258445"/>
    <xdr:sp macro="" textlink="">
      <xdr:nvSpPr>
        <xdr:cNvPr id="58" name="【道路】&#10;有形固定資産減価償却率最大値テキスト"/>
        <xdr:cNvSpPr txBox="1"/>
      </xdr:nvSpPr>
      <xdr:spPr>
        <a:xfrm>
          <a:off x="4292600" y="5292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55880</xdr:rowOff>
    </xdr:from>
    <xdr:to xmlns:xdr="http://schemas.openxmlformats.org/drawingml/2006/spreadsheetDrawing">
      <xdr:col>24</xdr:col>
      <xdr:colOff>152400</xdr:colOff>
      <xdr:row>33</xdr:row>
      <xdr:rowOff>55880</xdr:rowOff>
    </xdr:to>
    <xdr:cxnSp macro="">
      <xdr:nvCxnSpPr>
        <xdr:cNvPr id="59" name="直線コネクタ 58"/>
        <xdr:cNvCxnSpPr/>
      </xdr:nvCxnSpPr>
      <xdr:spPr>
        <a:xfrm>
          <a:off x="4181475" y="5510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10795</xdr:rowOff>
    </xdr:from>
    <xdr:ext cx="404495" cy="258445"/>
    <xdr:sp macro="" textlink="">
      <xdr:nvSpPr>
        <xdr:cNvPr id="60" name="【道路】&#10;有形固定資産減価償却率平均値テキスト"/>
        <xdr:cNvSpPr txBox="1"/>
      </xdr:nvSpPr>
      <xdr:spPr>
        <a:xfrm>
          <a:off x="4292600" y="596074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160020</xdr:rowOff>
    </xdr:from>
    <xdr:to xmlns:xdr="http://schemas.openxmlformats.org/drawingml/2006/spreadsheetDrawing">
      <xdr:col>24</xdr:col>
      <xdr:colOff>114300</xdr:colOff>
      <xdr:row>37</xdr:row>
      <xdr:rowOff>90170</xdr:rowOff>
    </xdr:to>
    <xdr:sp macro="" textlink="">
      <xdr:nvSpPr>
        <xdr:cNvPr id="61" name="フローチャート: 判断 60"/>
        <xdr:cNvSpPr/>
      </xdr:nvSpPr>
      <xdr:spPr>
        <a:xfrm>
          <a:off x="4203700" y="6109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125730</xdr:rowOff>
    </xdr:from>
    <xdr:to xmlns:xdr="http://schemas.openxmlformats.org/drawingml/2006/spreadsheetDrawing">
      <xdr:col>20</xdr:col>
      <xdr:colOff>38100</xdr:colOff>
      <xdr:row>37</xdr:row>
      <xdr:rowOff>55880</xdr:rowOff>
    </xdr:to>
    <xdr:sp macro="" textlink="">
      <xdr:nvSpPr>
        <xdr:cNvPr id="62" name="フローチャート: 判断 61"/>
        <xdr:cNvSpPr/>
      </xdr:nvSpPr>
      <xdr:spPr>
        <a:xfrm>
          <a:off x="3444875" y="60756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102235</xdr:rowOff>
    </xdr:from>
    <xdr:to xmlns:xdr="http://schemas.openxmlformats.org/drawingml/2006/spreadsheetDrawing">
      <xdr:col>15</xdr:col>
      <xdr:colOff>101600</xdr:colOff>
      <xdr:row>37</xdr:row>
      <xdr:rowOff>32385</xdr:rowOff>
    </xdr:to>
    <xdr:sp macro="" textlink="">
      <xdr:nvSpPr>
        <xdr:cNvPr id="63" name="フローチャート: 判断 62"/>
        <xdr:cNvSpPr/>
      </xdr:nvSpPr>
      <xdr:spPr>
        <a:xfrm>
          <a:off x="2619375" y="605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79375</xdr:rowOff>
    </xdr:from>
    <xdr:to xmlns:xdr="http://schemas.openxmlformats.org/drawingml/2006/spreadsheetDrawing">
      <xdr:col>10</xdr:col>
      <xdr:colOff>165100</xdr:colOff>
      <xdr:row>37</xdr:row>
      <xdr:rowOff>9525</xdr:rowOff>
    </xdr:to>
    <xdr:sp macro="" textlink="">
      <xdr:nvSpPr>
        <xdr:cNvPr id="64" name="フローチャート: 判断 63"/>
        <xdr:cNvSpPr/>
      </xdr:nvSpPr>
      <xdr:spPr>
        <a:xfrm>
          <a:off x="1809750" y="6029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55245</xdr:rowOff>
    </xdr:from>
    <xdr:to xmlns:xdr="http://schemas.openxmlformats.org/drawingml/2006/spreadsheetDrawing">
      <xdr:col>6</xdr:col>
      <xdr:colOff>38100</xdr:colOff>
      <xdr:row>36</xdr:row>
      <xdr:rowOff>156210</xdr:rowOff>
    </xdr:to>
    <xdr:sp macro="" textlink="">
      <xdr:nvSpPr>
        <xdr:cNvPr id="65" name="フローチャート: 判断 64"/>
        <xdr:cNvSpPr/>
      </xdr:nvSpPr>
      <xdr:spPr>
        <a:xfrm>
          <a:off x="1000125" y="600519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6" name="テキスト ボックス 65"/>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7" name="テキスト ボックス 66"/>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68" name="テキスト ボックス 67"/>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0" name="テキスト ボックス 69"/>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33655</xdr:rowOff>
    </xdr:from>
    <xdr:to xmlns:xdr="http://schemas.openxmlformats.org/drawingml/2006/spreadsheetDrawing">
      <xdr:col>24</xdr:col>
      <xdr:colOff>114300</xdr:colOff>
      <xdr:row>37</xdr:row>
      <xdr:rowOff>135255</xdr:rowOff>
    </xdr:to>
    <xdr:sp macro="" textlink="">
      <xdr:nvSpPr>
        <xdr:cNvPr id="71" name="楕円 70"/>
        <xdr:cNvSpPr/>
      </xdr:nvSpPr>
      <xdr:spPr>
        <a:xfrm>
          <a:off x="42037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12065</xdr:rowOff>
    </xdr:from>
    <xdr:ext cx="404495" cy="258445"/>
    <xdr:sp macro="" textlink="">
      <xdr:nvSpPr>
        <xdr:cNvPr id="72" name="【道路】&#10;有形固定資産減価償却率該当値テキスト"/>
        <xdr:cNvSpPr txBox="1"/>
      </xdr:nvSpPr>
      <xdr:spPr>
        <a:xfrm>
          <a:off x="4292600" y="612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20955</xdr:rowOff>
    </xdr:from>
    <xdr:to xmlns:xdr="http://schemas.openxmlformats.org/drawingml/2006/spreadsheetDrawing">
      <xdr:col>20</xdr:col>
      <xdr:colOff>38100</xdr:colOff>
      <xdr:row>37</xdr:row>
      <xdr:rowOff>122555</xdr:rowOff>
    </xdr:to>
    <xdr:sp macro="" textlink="">
      <xdr:nvSpPr>
        <xdr:cNvPr id="73" name="楕円 72"/>
        <xdr:cNvSpPr/>
      </xdr:nvSpPr>
      <xdr:spPr>
        <a:xfrm>
          <a:off x="3444875" y="61360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71755</xdr:rowOff>
    </xdr:from>
    <xdr:to xmlns:xdr="http://schemas.openxmlformats.org/drawingml/2006/spreadsheetDrawing">
      <xdr:col>24</xdr:col>
      <xdr:colOff>63500</xdr:colOff>
      <xdr:row>37</xdr:row>
      <xdr:rowOff>85090</xdr:rowOff>
    </xdr:to>
    <xdr:cxnSp macro="">
      <xdr:nvCxnSpPr>
        <xdr:cNvPr id="74" name="直線コネクタ 73"/>
        <xdr:cNvCxnSpPr/>
      </xdr:nvCxnSpPr>
      <xdr:spPr>
        <a:xfrm>
          <a:off x="3492500" y="618680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142240</xdr:rowOff>
    </xdr:from>
    <xdr:to xmlns:xdr="http://schemas.openxmlformats.org/drawingml/2006/spreadsheetDrawing">
      <xdr:col>15</xdr:col>
      <xdr:colOff>101600</xdr:colOff>
      <xdr:row>37</xdr:row>
      <xdr:rowOff>72390</xdr:rowOff>
    </xdr:to>
    <xdr:sp macro="" textlink="">
      <xdr:nvSpPr>
        <xdr:cNvPr id="75" name="楕円 74"/>
        <xdr:cNvSpPr/>
      </xdr:nvSpPr>
      <xdr:spPr>
        <a:xfrm>
          <a:off x="2619375" y="6092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21590</xdr:rowOff>
    </xdr:from>
    <xdr:to xmlns:xdr="http://schemas.openxmlformats.org/drawingml/2006/spreadsheetDrawing">
      <xdr:col>19</xdr:col>
      <xdr:colOff>174625</xdr:colOff>
      <xdr:row>37</xdr:row>
      <xdr:rowOff>71755</xdr:rowOff>
    </xdr:to>
    <xdr:cxnSp macro="">
      <xdr:nvCxnSpPr>
        <xdr:cNvPr id="76" name="直線コネクタ 75"/>
        <xdr:cNvCxnSpPr/>
      </xdr:nvCxnSpPr>
      <xdr:spPr>
        <a:xfrm>
          <a:off x="2670175" y="6136640"/>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93980</xdr:rowOff>
    </xdr:from>
    <xdr:to xmlns:xdr="http://schemas.openxmlformats.org/drawingml/2006/spreadsheetDrawing">
      <xdr:col>10</xdr:col>
      <xdr:colOff>165100</xdr:colOff>
      <xdr:row>37</xdr:row>
      <xdr:rowOff>24130</xdr:rowOff>
    </xdr:to>
    <xdr:sp macro="" textlink="">
      <xdr:nvSpPr>
        <xdr:cNvPr id="77" name="楕円 76"/>
        <xdr:cNvSpPr/>
      </xdr:nvSpPr>
      <xdr:spPr>
        <a:xfrm>
          <a:off x="180975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144145</xdr:rowOff>
    </xdr:from>
    <xdr:to xmlns:xdr="http://schemas.openxmlformats.org/drawingml/2006/spreadsheetDrawing">
      <xdr:col>15</xdr:col>
      <xdr:colOff>50800</xdr:colOff>
      <xdr:row>37</xdr:row>
      <xdr:rowOff>21590</xdr:rowOff>
    </xdr:to>
    <xdr:cxnSp macro="">
      <xdr:nvCxnSpPr>
        <xdr:cNvPr id="78" name="直線コネクタ 77"/>
        <xdr:cNvCxnSpPr/>
      </xdr:nvCxnSpPr>
      <xdr:spPr>
        <a:xfrm>
          <a:off x="1860550" y="609409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43180</xdr:rowOff>
    </xdr:from>
    <xdr:to xmlns:xdr="http://schemas.openxmlformats.org/drawingml/2006/spreadsheetDrawing">
      <xdr:col>6</xdr:col>
      <xdr:colOff>38100</xdr:colOff>
      <xdr:row>36</xdr:row>
      <xdr:rowOff>144780</xdr:rowOff>
    </xdr:to>
    <xdr:sp macro="" textlink="">
      <xdr:nvSpPr>
        <xdr:cNvPr id="79" name="楕円 78"/>
        <xdr:cNvSpPr/>
      </xdr:nvSpPr>
      <xdr:spPr>
        <a:xfrm>
          <a:off x="1000125" y="5993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94615</xdr:rowOff>
    </xdr:from>
    <xdr:to xmlns:xdr="http://schemas.openxmlformats.org/drawingml/2006/spreadsheetDrawing">
      <xdr:col>10</xdr:col>
      <xdr:colOff>114300</xdr:colOff>
      <xdr:row>36</xdr:row>
      <xdr:rowOff>144145</xdr:rowOff>
    </xdr:to>
    <xdr:cxnSp macro="">
      <xdr:nvCxnSpPr>
        <xdr:cNvPr id="80" name="直線コネクタ 79"/>
        <xdr:cNvCxnSpPr/>
      </xdr:nvCxnSpPr>
      <xdr:spPr>
        <a:xfrm>
          <a:off x="1047750" y="6044565"/>
          <a:ext cx="812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72390</xdr:rowOff>
    </xdr:from>
    <xdr:ext cx="405130" cy="258445"/>
    <xdr:sp macro="" textlink="">
      <xdr:nvSpPr>
        <xdr:cNvPr id="81" name="n_1aveValue【道路】&#10;有形固定資産減価償却率"/>
        <xdr:cNvSpPr txBox="1"/>
      </xdr:nvSpPr>
      <xdr:spPr>
        <a:xfrm>
          <a:off x="3296285" y="5857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48895</xdr:rowOff>
    </xdr:from>
    <xdr:ext cx="401320" cy="258445"/>
    <xdr:sp macro="" textlink="">
      <xdr:nvSpPr>
        <xdr:cNvPr id="82" name="n_2aveValue【道路】&#10;有形固定資産減価償却率"/>
        <xdr:cNvSpPr txBox="1"/>
      </xdr:nvSpPr>
      <xdr:spPr>
        <a:xfrm>
          <a:off x="2483485" y="583374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26670</xdr:rowOff>
    </xdr:from>
    <xdr:ext cx="401320" cy="258445"/>
    <xdr:sp macro="" textlink="">
      <xdr:nvSpPr>
        <xdr:cNvPr id="83" name="n_3aveValue【道路】&#10;有形固定資産減価償却率"/>
        <xdr:cNvSpPr txBox="1"/>
      </xdr:nvSpPr>
      <xdr:spPr>
        <a:xfrm>
          <a:off x="1673860" y="581152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147320</xdr:rowOff>
    </xdr:from>
    <xdr:ext cx="401320" cy="257810"/>
    <xdr:sp macro="" textlink="">
      <xdr:nvSpPr>
        <xdr:cNvPr id="84" name="n_4aveValue【道路】&#10;有形固定資産減価償却率"/>
        <xdr:cNvSpPr txBox="1"/>
      </xdr:nvSpPr>
      <xdr:spPr>
        <a:xfrm>
          <a:off x="864235" y="6097270"/>
          <a:ext cx="401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113030</xdr:rowOff>
    </xdr:from>
    <xdr:ext cx="405130" cy="257810"/>
    <xdr:sp macro="" textlink="">
      <xdr:nvSpPr>
        <xdr:cNvPr id="85" name="n_1mainValue【道路】&#10;有形固定資産減価償却率"/>
        <xdr:cNvSpPr txBox="1"/>
      </xdr:nvSpPr>
      <xdr:spPr>
        <a:xfrm>
          <a:off x="3296285" y="6228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62865</xdr:rowOff>
    </xdr:from>
    <xdr:ext cx="401320" cy="254635"/>
    <xdr:sp macro="" textlink="">
      <xdr:nvSpPr>
        <xdr:cNvPr id="86" name="n_2mainValue【道路】&#10;有形固定資産減価償却率"/>
        <xdr:cNvSpPr txBox="1"/>
      </xdr:nvSpPr>
      <xdr:spPr>
        <a:xfrm>
          <a:off x="2483485" y="617791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14605</xdr:rowOff>
    </xdr:from>
    <xdr:ext cx="401320" cy="258445"/>
    <xdr:sp macro="" textlink="">
      <xdr:nvSpPr>
        <xdr:cNvPr id="87" name="n_3mainValue【道路】&#10;有形固定資産減価償却率"/>
        <xdr:cNvSpPr txBox="1"/>
      </xdr:nvSpPr>
      <xdr:spPr>
        <a:xfrm>
          <a:off x="1673860" y="612965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161925</xdr:rowOff>
    </xdr:from>
    <xdr:ext cx="401320" cy="258445"/>
    <xdr:sp macro="" textlink="">
      <xdr:nvSpPr>
        <xdr:cNvPr id="88" name="n_4mainValue【道路】&#10;有形固定資産減価償却率"/>
        <xdr:cNvSpPr txBox="1"/>
      </xdr:nvSpPr>
      <xdr:spPr>
        <a:xfrm>
          <a:off x="864235" y="578167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4790"/>
    <xdr:sp macro="" textlink="">
      <xdr:nvSpPr>
        <xdr:cNvPr id="97" name="テキスト ボックス 96"/>
        <xdr:cNvSpPr txBox="1"/>
      </xdr:nvSpPr>
      <xdr:spPr>
        <a:xfrm>
          <a:off x="6026150" y="4959350"/>
          <a:ext cx="33972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2915" cy="258445"/>
    <xdr:sp macro="" textlink="">
      <xdr:nvSpPr>
        <xdr:cNvPr id="100" name="テキスト ボックス 99"/>
        <xdr:cNvSpPr txBox="1"/>
      </xdr:nvSpPr>
      <xdr:spPr>
        <a:xfrm>
          <a:off x="5628640" y="6842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30860" cy="254635"/>
    <xdr:sp macro="" textlink="">
      <xdr:nvSpPr>
        <xdr:cNvPr id="102" name="テキスト ボックス 101"/>
        <xdr:cNvSpPr txBox="1"/>
      </xdr:nvSpPr>
      <xdr:spPr>
        <a:xfrm>
          <a:off x="5580380" y="647382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3" name="直線コネクタ 102"/>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104" name="テキスト ボックス 103"/>
        <xdr:cNvSpPr txBox="1"/>
      </xdr:nvSpPr>
      <xdr:spPr>
        <a:xfrm>
          <a:off x="5580380"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8445"/>
    <xdr:sp macro="" textlink="">
      <xdr:nvSpPr>
        <xdr:cNvPr id="106" name="テキスト ボックス 105"/>
        <xdr:cNvSpPr txBox="1"/>
      </xdr:nvSpPr>
      <xdr:spPr>
        <a:xfrm>
          <a:off x="5580380" y="5744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85725</xdr:rowOff>
    </xdr:from>
    <xdr:ext cx="530860" cy="254000"/>
    <xdr:sp macro="" textlink="">
      <xdr:nvSpPr>
        <xdr:cNvPr id="108" name="テキスト ボックス 107"/>
        <xdr:cNvSpPr txBox="1"/>
      </xdr:nvSpPr>
      <xdr:spPr>
        <a:xfrm>
          <a:off x="5580380" y="537527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1820" cy="258445"/>
    <xdr:sp macro="" textlink="">
      <xdr:nvSpPr>
        <xdr:cNvPr id="110" name="テキスト ボックス 109"/>
        <xdr:cNvSpPr txBox="1"/>
      </xdr:nvSpPr>
      <xdr:spPr>
        <a:xfrm>
          <a:off x="5516245" y="50069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104775</xdr:rowOff>
    </xdr:from>
    <xdr:to xmlns:xdr="http://schemas.openxmlformats.org/drawingml/2006/spreadsheetDrawing">
      <xdr:col>54</xdr:col>
      <xdr:colOff>174625</xdr:colOff>
      <xdr:row>41</xdr:row>
      <xdr:rowOff>149860</xdr:rowOff>
    </xdr:to>
    <xdr:cxnSp macro="">
      <xdr:nvCxnSpPr>
        <xdr:cNvPr id="112" name="直線コネクタ 111"/>
        <xdr:cNvCxnSpPr/>
      </xdr:nvCxnSpPr>
      <xdr:spPr>
        <a:xfrm flipV="1">
          <a:off x="9604375" y="5724525"/>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153670</xdr:rowOff>
    </xdr:from>
    <xdr:ext cx="469265" cy="257810"/>
    <xdr:sp macro="" textlink="">
      <xdr:nvSpPr>
        <xdr:cNvPr id="113" name="【道路】&#10;一人当たり延長最小値テキスト"/>
        <xdr:cNvSpPr txBox="1"/>
      </xdr:nvSpPr>
      <xdr:spPr>
        <a:xfrm>
          <a:off x="9642475" y="69291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149860</xdr:rowOff>
    </xdr:from>
    <xdr:to xmlns:xdr="http://schemas.openxmlformats.org/drawingml/2006/spreadsheetDrawing">
      <xdr:col>55</xdr:col>
      <xdr:colOff>88900</xdr:colOff>
      <xdr:row>41</xdr:row>
      <xdr:rowOff>149860</xdr:rowOff>
    </xdr:to>
    <xdr:cxnSp macro="">
      <xdr:nvCxnSpPr>
        <xdr:cNvPr id="114" name="直線コネクタ 113"/>
        <xdr:cNvCxnSpPr/>
      </xdr:nvCxnSpPr>
      <xdr:spPr>
        <a:xfrm>
          <a:off x="9531350" y="6925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51435</xdr:rowOff>
    </xdr:from>
    <xdr:ext cx="534035" cy="254000"/>
    <xdr:sp macro="" textlink="">
      <xdr:nvSpPr>
        <xdr:cNvPr id="115" name="【道路】&#10;一人当たり延長最大値テキスト"/>
        <xdr:cNvSpPr txBox="1"/>
      </xdr:nvSpPr>
      <xdr:spPr>
        <a:xfrm>
          <a:off x="9642475" y="550608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104775</xdr:rowOff>
    </xdr:from>
    <xdr:to xmlns:xdr="http://schemas.openxmlformats.org/drawingml/2006/spreadsheetDrawing">
      <xdr:col>55</xdr:col>
      <xdr:colOff>88900</xdr:colOff>
      <xdr:row>34</xdr:row>
      <xdr:rowOff>104775</xdr:rowOff>
    </xdr:to>
    <xdr:cxnSp macro="">
      <xdr:nvCxnSpPr>
        <xdr:cNvPr id="116" name="直線コネクタ 115"/>
        <xdr:cNvCxnSpPr/>
      </xdr:nvCxnSpPr>
      <xdr:spPr>
        <a:xfrm>
          <a:off x="9531350" y="5724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93980</xdr:rowOff>
    </xdr:from>
    <xdr:ext cx="534035" cy="258445"/>
    <xdr:sp macro="" textlink="">
      <xdr:nvSpPr>
        <xdr:cNvPr id="117" name="【道路】&#10;一人当たり延長平均値テキスト"/>
        <xdr:cNvSpPr txBox="1"/>
      </xdr:nvSpPr>
      <xdr:spPr>
        <a:xfrm>
          <a:off x="9642475" y="63741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71120</xdr:rowOff>
    </xdr:from>
    <xdr:to xmlns:xdr="http://schemas.openxmlformats.org/drawingml/2006/spreadsheetDrawing">
      <xdr:col>55</xdr:col>
      <xdr:colOff>50800</xdr:colOff>
      <xdr:row>40</xdr:row>
      <xdr:rowOff>1270</xdr:rowOff>
    </xdr:to>
    <xdr:sp macro="" textlink="">
      <xdr:nvSpPr>
        <xdr:cNvPr id="118" name="フローチャート: 判断 117"/>
        <xdr:cNvSpPr/>
      </xdr:nvSpPr>
      <xdr:spPr>
        <a:xfrm>
          <a:off x="9569450" y="65163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81915</xdr:rowOff>
    </xdr:from>
    <xdr:to xmlns:xdr="http://schemas.openxmlformats.org/drawingml/2006/spreadsheetDrawing">
      <xdr:col>50</xdr:col>
      <xdr:colOff>165100</xdr:colOff>
      <xdr:row>40</xdr:row>
      <xdr:rowOff>12065</xdr:rowOff>
    </xdr:to>
    <xdr:sp macro="" textlink="">
      <xdr:nvSpPr>
        <xdr:cNvPr id="119" name="フローチャート: 判断 118"/>
        <xdr:cNvSpPr/>
      </xdr:nvSpPr>
      <xdr:spPr>
        <a:xfrm>
          <a:off x="8794750" y="6527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102870</xdr:rowOff>
    </xdr:from>
    <xdr:to xmlns:xdr="http://schemas.openxmlformats.org/drawingml/2006/spreadsheetDrawing">
      <xdr:col>46</xdr:col>
      <xdr:colOff>38100</xdr:colOff>
      <xdr:row>40</xdr:row>
      <xdr:rowOff>33020</xdr:rowOff>
    </xdr:to>
    <xdr:sp macro="" textlink="">
      <xdr:nvSpPr>
        <xdr:cNvPr id="120" name="フローチャート: 判断 119"/>
        <xdr:cNvSpPr/>
      </xdr:nvSpPr>
      <xdr:spPr>
        <a:xfrm>
          <a:off x="7985125" y="65481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123825</xdr:rowOff>
    </xdr:from>
    <xdr:to xmlns:xdr="http://schemas.openxmlformats.org/drawingml/2006/spreadsheetDrawing">
      <xdr:col>41</xdr:col>
      <xdr:colOff>101600</xdr:colOff>
      <xdr:row>40</xdr:row>
      <xdr:rowOff>53975</xdr:rowOff>
    </xdr:to>
    <xdr:sp macro="" textlink="">
      <xdr:nvSpPr>
        <xdr:cNvPr id="121" name="フローチャート: 判断 120"/>
        <xdr:cNvSpPr/>
      </xdr:nvSpPr>
      <xdr:spPr>
        <a:xfrm>
          <a:off x="7159625" y="6569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125730</xdr:rowOff>
    </xdr:from>
    <xdr:to xmlns:xdr="http://schemas.openxmlformats.org/drawingml/2006/spreadsheetDrawing">
      <xdr:col>36</xdr:col>
      <xdr:colOff>165100</xdr:colOff>
      <xdr:row>40</xdr:row>
      <xdr:rowOff>55880</xdr:rowOff>
    </xdr:to>
    <xdr:sp macro="" textlink="">
      <xdr:nvSpPr>
        <xdr:cNvPr id="122" name="フローチャート: 判断 121"/>
        <xdr:cNvSpPr/>
      </xdr:nvSpPr>
      <xdr:spPr>
        <a:xfrm>
          <a:off x="6350000" y="6570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3" name="テキスト ボックス 122"/>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4" name="テキスト ボックス 123"/>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5" name="テキスト ボックス 124"/>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6" name="テキスト ボックス 125"/>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7" name="テキスト ボックス 126"/>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78740</xdr:rowOff>
    </xdr:from>
    <xdr:to xmlns:xdr="http://schemas.openxmlformats.org/drawingml/2006/spreadsheetDrawing">
      <xdr:col>55</xdr:col>
      <xdr:colOff>50800</xdr:colOff>
      <xdr:row>40</xdr:row>
      <xdr:rowOff>8890</xdr:rowOff>
    </xdr:to>
    <xdr:sp macro="" textlink="">
      <xdr:nvSpPr>
        <xdr:cNvPr id="128" name="楕円 127"/>
        <xdr:cNvSpPr/>
      </xdr:nvSpPr>
      <xdr:spPr>
        <a:xfrm>
          <a:off x="9569450" y="65239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57785</xdr:rowOff>
    </xdr:from>
    <xdr:ext cx="534035" cy="258445"/>
    <xdr:sp macro="" textlink="">
      <xdr:nvSpPr>
        <xdr:cNvPr id="129" name="【道路】&#10;一人当たり延長該当値テキスト"/>
        <xdr:cNvSpPr txBox="1"/>
      </xdr:nvSpPr>
      <xdr:spPr>
        <a:xfrm>
          <a:off x="9642475" y="6503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83820</xdr:rowOff>
    </xdr:from>
    <xdr:to xmlns:xdr="http://schemas.openxmlformats.org/drawingml/2006/spreadsheetDrawing">
      <xdr:col>50</xdr:col>
      <xdr:colOff>165100</xdr:colOff>
      <xdr:row>40</xdr:row>
      <xdr:rowOff>13335</xdr:rowOff>
    </xdr:to>
    <xdr:sp macro="" textlink="">
      <xdr:nvSpPr>
        <xdr:cNvPr id="130" name="楕円 129"/>
        <xdr:cNvSpPr/>
      </xdr:nvSpPr>
      <xdr:spPr>
        <a:xfrm>
          <a:off x="8794750" y="65290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130175</xdr:rowOff>
    </xdr:from>
    <xdr:to xmlns:xdr="http://schemas.openxmlformats.org/drawingml/2006/spreadsheetDrawing">
      <xdr:col>55</xdr:col>
      <xdr:colOff>0</xdr:colOff>
      <xdr:row>39</xdr:row>
      <xdr:rowOff>133985</xdr:rowOff>
    </xdr:to>
    <xdr:cxnSp macro="">
      <xdr:nvCxnSpPr>
        <xdr:cNvPr id="131" name="直線コネクタ 130"/>
        <xdr:cNvCxnSpPr/>
      </xdr:nvCxnSpPr>
      <xdr:spPr>
        <a:xfrm flipV="1">
          <a:off x="8845550" y="657542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90170</xdr:rowOff>
    </xdr:from>
    <xdr:to xmlns:xdr="http://schemas.openxmlformats.org/drawingml/2006/spreadsheetDrawing">
      <xdr:col>46</xdr:col>
      <xdr:colOff>38100</xdr:colOff>
      <xdr:row>40</xdr:row>
      <xdr:rowOff>20320</xdr:rowOff>
    </xdr:to>
    <xdr:sp macro="" textlink="">
      <xdr:nvSpPr>
        <xdr:cNvPr id="132" name="楕円 131"/>
        <xdr:cNvSpPr/>
      </xdr:nvSpPr>
      <xdr:spPr>
        <a:xfrm>
          <a:off x="7985125" y="6535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133985</xdr:rowOff>
    </xdr:from>
    <xdr:to xmlns:xdr="http://schemas.openxmlformats.org/drawingml/2006/spreadsheetDrawing">
      <xdr:col>50</xdr:col>
      <xdr:colOff>114300</xdr:colOff>
      <xdr:row>39</xdr:row>
      <xdr:rowOff>140970</xdr:rowOff>
    </xdr:to>
    <xdr:cxnSp macro="">
      <xdr:nvCxnSpPr>
        <xdr:cNvPr id="133" name="直線コネクタ 132"/>
        <xdr:cNvCxnSpPr/>
      </xdr:nvCxnSpPr>
      <xdr:spPr>
        <a:xfrm flipV="1">
          <a:off x="8032750" y="657923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97155</xdr:rowOff>
    </xdr:from>
    <xdr:to xmlns:xdr="http://schemas.openxmlformats.org/drawingml/2006/spreadsheetDrawing">
      <xdr:col>41</xdr:col>
      <xdr:colOff>101600</xdr:colOff>
      <xdr:row>40</xdr:row>
      <xdr:rowOff>27305</xdr:rowOff>
    </xdr:to>
    <xdr:sp macro="" textlink="">
      <xdr:nvSpPr>
        <xdr:cNvPr id="134" name="楕円 133"/>
        <xdr:cNvSpPr/>
      </xdr:nvSpPr>
      <xdr:spPr>
        <a:xfrm>
          <a:off x="7159625" y="6542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140970</xdr:rowOff>
    </xdr:from>
    <xdr:to xmlns:xdr="http://schemas.openxmlformats.org/drawingml/2006/spreadsheetDrawing">
      <xdr:col>45</xdr:col>
      <xdr:colOff>174625</xdr:colOff>
      <xdr:row>39</xdr:row>
      <xdr:rowOff>147320</xdr:rowOff>
    </xdr:to>
    <xdr:cxnSp macro="">
      <xdr:nvCxnSpPr>
        <xdr:cNvPr id="135" name="直線コネクタ 134"/>
        <xdr:cNvCxnSpPr/>
      </xdr:nvCxnSpPr>
      <xdr:spPr>
        <a:xfrm flipV="1">
          <a:off x="7210425" y="658622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100965</xdr:rowOff>
    </xdr:from>
    <xdr:to xmlns:xdr="http://schemas.openxmlformats.org/drawingml/2006/spreadsheetDrawing">
      <xdr:col>36</xdr:col>
      <xdr:colOff>165100</xdr:colOff>
      <xdr:row>40</xdr:row>
      <xdr:rowOff>31115</xdr:rowOff>
    </xdr:to>
    <xdr:sp macro="" textlink="">
      <xdr:nvSpPr>
        <xdr:cNvPr id="136" name="楕円 135"/>
        <xdr:cNvSpPr/>
      </xdr:nvSpPr>
      <xdr:spPr>
        <a:xfrm>
          <a:off x="6350000" y="6546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147320</xdr:rowOff>
    </xdr:from>
    <xdr:to xmlns:xdr="http://schemas.openxmlformats.org/drawingml/2006/spreadsheetDrawing">
      <xdr:col>41</xdr:col>
      <xdr:colOff>50800</xdr:colOff>
      <xdr:row>39</xdr:row>
      <xdr:rowOff>152400</xdr:rowOff>
    </xdr:to>
    <xdr:cxnSp macro="">
      <xdr:nvCxnSpPr>
        <xdr:cNvPr id="137" name="直線コネクタ 136"/>
        <xdr:cNvCxnSpPr/>
      </xdr:nvCxnSpPr>
      <xdr:spPr>
        <a:xfrm flipV="1">
          <a:off x="6400800" y="659257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28575</xdr:rowOff>
    </xdr:from>
    <xdr:ext cx="534035" cy="254635"/>
    <xdr:sp macro="" textlink="">
      <xdr:nvSpPr>
        <xdr:cNvPr id="138" name="n_1aveValue【道路】&#10;一人当たり延長"/>
        <xdr:cNvSpPr txBox="1"/>
      </xdr:nvSpPr>
      <xdr:spPr>
        <a:xfrm>
          <a:off x="8581390" y="630872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24765</xdr:rowOff>
    </xdr:from>
    <xdr:ext cx="530225" cy="258445"/>
    <xdr:sp macro="" textlink="">
      <xdr:nvSpPr>
        <xdr:cNvPr id="139" name="n_2aveValue【道路】&#10;一人当たり延長"/>
        <xdr:cNvSpPr txBox="1"/>
      </xdr:nvSpPr>
      <xdr:spPr>
        <a:xfrm>
          <a:off x="7784465" y="66351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44450</xdr:rowOff>
    </xdr:from>
    <xdr:ext cx="530225" cy="257810"/>
    <xdr:sp macro="" textlink="">
      <xdr:nvSpPr>
        <xdr:cNvPr id="140" name="n_3aveValue【道路】&#10;一人当たり延長"/>
        <xdr:cNvSpPr txBox="1"/>
      </xdr:nvSpPr>
      <xdr:spPr>
        <a:xfrm>
          <a:off x="6974840" y="66548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46355</xdr:rowOff>
    </xdr:from>
    <xdr:ext cx="530225" cy="258445"/>
    <xdr:sp macro="" textlink="">
      <xdr:nvSpPr>
        <xdr:cNvPr id="141" name="n_4aveValue【道路】&#10;一人当たり延長"/>
        <xdr:cNvSpPr txBox="1"/>
      </xdr:nvSpPr>
      <xdr:spPr>
        <a:xfrm>
          <a:off x="6149340" y="665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5080</xdr:rowOff>
    </xdr:from>
    <xdr:ext cx="534035" cy="258445"/>
    <xdr:sp macro="" textlink="">
      <xdr:nvSpPr>
        <xdr:cNvPr id="142" name="n_1mainValue【道路】&#10;一人当たり延長"/>
        <xdr:cNvSpPr txBox="1"/>
      </xdr:nvSpPr>
      <xdr:spPr>
        <a:xfrm>
          <a:off x="8581390" y="661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36830</xdr:rowOff>
    </xdr:from>
    <xdr:ext cx="530225" cy="258445"/>
    <xdr:sp macro="" textlink="">
      <xdr:nvSpPr>
        <xdr:cNvPr id="143" name="n_2mainValue【道路】&#10;一人当たり延長"/>
        <xdr:cNvSpPr txBox="1"/>
      </xdr:nvSpPr>
      <xdr:spPr>
        <a:xfrm>
          <a:off x="7784465" y="63169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43180</xdr:rowOff>
    </xdr:from>
    <xdr:ext cx="530225" cy="254635"/>
    <xdr:sp macro="" textlink="">
      <xdr:nvSpPr>
        <xdr:cNvPr id="144" name="n_3mainValue【道路】&#10;一人当たり延長"/>
        <xdr:cNvSpPr txBox="1"/>
      </xdr:nvSpPr>
      <xdr:spPr>
        <a:xfrm>
          <a:off x="6974840" y="6323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47625</xdr:rowOff>
    </xdr:from>
    <xdr:ext cx="530225" cy="258445"/>
    <xdr:sp macro="" textlink="">
      <xdr:nvSpPr>
        <xdr:cNvPr id="145" name="n_4mainValue【道路】&#10;一人当たり延長"/>
        <xdr:cNvSpPr txBox="1"/>
      </xdr:nvSpPr>
      <xdr:spPr>
        <a:xfrm>
          <a:off x="6149340" y="63277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4790"/>
    <xdr:sp macro="" textlink="">
      <xdr:nvSpPr>
        <xdr:cNvPr id="154" name="テキスト ボックス 153"/>
        <xdr:cNvSpPr txBox="1"/>
      </xdr:nvSpPr>
      <xdr:spPr>
        <a:xfrm>
          <a:off x="676275" y="86296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2915" cy="254635"/>
    <xdr:sp macro="" textlink="">
      <xdr:nvSpPr>
        <xdr:cNvPr id="156" name="テキスト ボックス 155"/>
        <xdr:cNvSpPr txBox="1"/>
      </xdr:nvSpPr>
      <xdr:spPr>
        <a:xfrm>
          <a:off x="278765" y="10880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2915" cy="258445"/>
    <xdr:sp macro="" textlink="">
      <xdr:nvSpPr>
        <xdr:cNvPr id="158" name="テキスト ボックス 157"/>
        <xdr:cNvSpPr txBox="1"/>
      </xdr:nvSpPr>
      <xdr:spPr>
        <a:xfrm>
          <a:off x="278765" y="1056767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9" name="直線コネクタ 158"/>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0" name="テキスト ボックス 159"/>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000"/>
    <xdr:sp macro="" textlink="">
      <xdr:nvSpPr>
        <xdr:cNvPr id="162" name="テキスト ボックス 161"/>
        <xdr:cNvSpPr txBox="1"/>
      </xdr:nvSpPr>
      <xdr:spPr>
        <a:xfrm>
          <a:off x="342900" y="993330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4" name="テキスト ボックス 163"/>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000"/>
    <xdr:sp macro="" textlink="">
      <xdr:nvSpPr>
        <xdr:cNvPr id="166" name="テキスト ボックス 165"/>
        <xdr:cNvSpPr txBox="1"/>
      </xdr:nvSpPr>
      <xdr:spPr>
        <a:xfrm>
          <a:off x="342900" y="930592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7" name="直線コネクタ 166"/>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8445"/>
    <xdr:sp macro="" textlink="">
      <xdr:nvSpPr>
        <xdr:cNvPr id="168" name="テキスト ボックス 167"/>
        <xdr:cNvSpPr txBox="1"/>
      </xdr:nvSpPr>
      <xdr:spPr>
        <a:xfrm>
          <a:off x="391160" y="8991600"/>
          <a:ext cx="335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0"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85090</xdr:rowOff>
    </xdr:from>
    <xdr:to xmlns:xdr="http://schemas.openxmlformats.org/drawingml/2006/spreadsheetDrawing">
      <xdr:col>24</xdr:col>
      <xdr:colOff>62865</xdr:colOff>
      <xdr:row>63</xdr:row>
      <xdr:rowOff>153670</xdr:rowOff>
    </xdr:to>
    <xdr:cxnSp macro="">
      <xdr:nvCxnSpPr>
        <xdr:cNvPr id="171" name="直線コネクタ 170"/>
        <xdr:cNvCxnSpPr/>
      </xdr:nvCxnSpPr>
      <xdr:spPr>
        <a:xfrm flipV="1">
          <a:off x="4253865" y="917194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157480</xdr:rowOff>
    </xdr:from>
    <xdr:ext cx="404495" cy="254000"/>
    <xdr:sp macro="" textlink="">
      <xdr:nvSpPr>
        <xdr:cNvPr id="172" name="【橋りょう・トンネル】&#10;有形固定資産減価償却率最小値テキスト"/>
        <xdr:cNvSpPr txBox="1"/>
      </xdr:nvSpPr>
      <xdr:spPr>
        <a:xfrm>
          <a:off x="4292600" y="10565130"/>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153670</xdr:rowOff>
    </xdr:from>
    <xdr:to xmlns:xdr="http://schemas.openxmlformats.org/drawingml/2006/spreadsheetDrawing">
      <xdr:col>24</xdr:col>
      <xdr:colOff>152400</xdr:colOff>
      <xdr:row>63</xdr:row>
      <xdr:rowOff>153670</xdr:rowOff>
    </xdr:to>
    <xdr:cxnSp macro="">
      <xdr:nvCxnSpPr>
        <xdr:cNvPr id="173" name="直線コネクタ 172"/>
        <xdr:cNvCxnSpPr/>
      </xdr:nvCxnSpPr>
      <xdr:spPr>
        <a:xfrm>
          <a:off x="4181475" y="10561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31115</xdr:rowOff>
    </xdr:from>
    <xdr:ext cx="339725" cy="254635"/>
    <xdr:sp macro="" textlink="">
      <xdr:nvSpPr>
        <xdr:cNvPr id="174" name="【橋りょう・トンネル】&#10;有形固定資産減価償却率最大値テキスト"/>
        <xdr:cNvSpPr txBox="1"/>
      </xdr:nvSpPr>
      <xdr:spPr>
        <a:xfrm>
          <a:off x="4292600" y="8952865"/>
          <a:ext cx="339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85090</xdr:rowOff>
    </xdr:from>
    <xdr:to xmlns:xdr="http://schemas.openxmlformats.org/drawingml/2006/spreadsheetDrawing">
      <xdr:col>24</xdr:col>
      <xdr:colOff>152400</xdr:colOff>
      <xdr:row>55</xdr:row>
      <xdr:rowOff>85090</xdr:rowOff>
    </xdr:to>
    <xdr:cxnSp macro="">
      <xdr:nvCxnSpPr>
        <xdr:cNvPr id="175" name="直線コネクタ 174"/>
        <xdr:cNvCxnSpPr/>
      </xdr:nvCxnSpPr>
      <xdr:spPr>
        <a:xfrm>
          <a:off x="4181475" y="9171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113030</xdr:rowOff>
    </xdr:from>
    <xdr:ext cx="404495" cy="257810"/>
    <xdr:sp macro="" textlink="">
      <xdr:nvSpPr>
        <xdr:cNvPr id="176" name="【橋りょう・トンネル】&#10;有形固定資産減価償却率平均値テキスト"/>
        <xdr:cNvSpPr txBox="1"/>
      </xdr:nvSpPr>
      <xdr:spPr>
        <a:xfrm>
          <a:off x="4292600" y="1002538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134620</xdr:rowOff>
    </xdr:from>
    <xdr:to xmlns:xdr="http://schemas.openxmlformats.org/drawingml/2006/spreadsheetDrawing">
      <xdr:col>24</xdr:col>
      <xdr:colOff>114300</xdr:colOff>
      <xdr:row>61</xdr:row>
      <xdr:rowOff>64770</xdr:rowOff>
    </xdr:to>
    <xdr:sp macro="" textlink="">
      <xdr:nvSpPr>
        <xdr:cNvPr id="177" name="フローチャート: 判断 176"/>
        <xdr:cNvSpPr/>
      </xdr:nvSpPr>
      <xdr:spPr>
        <a:xfrm>
          <a:off x="4203700" y="1004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97155</xdr:rowOff>
    </xdr:from>
    <xdr:to xmlns:xdr="http://schemas.openxmlformats.org/drawingml/2006/spreadsheetDrawing">
      <xdr:col>20</xdr:col>
      <xdr:colOff>38100</xdr:colOff>
      <xdr:row>61</xdr:row>
      <xdr:rowOff>27940</xdr:rowOff>
    </xdr:to>
    <xdr:sp macro="" textlink="">
      <xdr:nvSpPr>
        <xdr:cNvPr id="178" name="フローチャート: 判断 177"/>
        <xdr:cNvSpPr/>
      </xdr:nvSpPr>
      <xdr:spPr>
        <a:xfrm>
          <a:off x="3444875" y="1000950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71755</xdr:rowOff>
    </xdr:from>
    <xdr:to xmlns:xdr="http://schemas.openxmlformats.org/drawingml/2006/spreadsheetDrawing">
      <xdr:col>15</xdr:col>
      <xdr:colOff>101600</xdr:colOff>
      <xdr:row>61</xdr:row>
      <xdr:rowOff>1905</xdr:rowOff>
    </xdr:to>
    <xdr:sp macro="" textlink="">
      <xdr:nvSpPr>
        <xdr:cNvPr id="179" name="フローチャート: 判断 178"/>
        <xdr:cNvSpPr/>
      </xdr:nvSpPr>
      <xdr:spPr>
        <a:xfrm>
          <a:off x="2619375" y="9984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57150</xdr:rowOff>
    </xdr:from>
    <xdr:to xmlns:xdr="http://schemas.openxmlformats.org/drawingml/2006/spreadsheetDrawing">
      <xdr:col>10</xdr:col>
      <xdr:colOff>165100</xdr:colOff>
      <xdr:row>60</xdr:row>
      <xdr:rowOff>158750</xdr:rowOff>
    </xdr:to>
    <xdr:sp macro="" textlink="">
      <xdr:nvSpPr>
        <xdr:cNvPr id="180" name="フローチャート: 判断 179"/>
        <xdr:cNvSpPr/>
      </xdr:nvSpPr>
      <xdr:spPr>
        <a:xfrm>
          <a:off x="180975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41910</xdr:rowOff>
    </xdr:from>
    <xdr:to xmlns:xdr="http://schemas.openxmlformats.org/drawingml/2006/spreadsheetDrawing">
      <xdr:col>6</xdr:col>
      <xdr:colOff>38100</xdr:colOff>
      <xdr:row>60</xdr:row>
      <xdr:rowOff>143510</xdr:rowOff>
    </xdr:to>
    <xdr:sp macro="" textlink="">
      <xdr:nvSpPr>
        <xdr:cNvPr id="181" name="フローチャート: 判断 180"/>
        <xdr:cNvSpPr/>
      </xdr:nvSpPr>
      <xdr:spPr>
        <a:xfrm>
          <a:off x="1000125" y="99542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4635"/>
    <xdr:sp macro="" textlink="">
      <xdr:nvSpPr>
        <xdr:cNvPr id="182" name="テキスト ボックス 181"/>
        <xdr:cNvSpPr txBox="1"/>
      </xdr:nvSpPr>
      <xdr:spPr>
        <a:xfrm>
          <a:off x="40798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4635"/>
    <xdr:sp macro="" textlink="">
      <xdr:nvSpPr>
        <xdr:cNvPr id="183" name="テキスト ボックス 182"/>
        <xdr:cNvSpPr txBox="1"/>
      </xdr:nvSpPr>
      <xdr:spPr>
        <a:xfrm>
          <a:off x="33178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4635"/>
    <xdr:sp macro="" textlink="">
      <xdr:nvSpPr>
        <xdr:cNvPr id="184" name="テキスト ボックス 183"/>
        <xdr:cNvSpPr txBox="1"/>
      </xdr:nvSpPr>
      <xdr:spPr>
        <a:xfrm>
          <a:off x="24955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4635"/>
    <xdr:sp macro="" textlink="">
      <xdr:nvSpPr>
        <xdr:cNvPr id="185" name="テキスト ボックス 184"/>
        <xdr:cNvSpPr txBox="1"/>
      </xdr:nvSpPr>
      <xdr:spPr>
        <a:xfrm>
          <a:off x="16859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4635"/>
    <xdr:sp macro="" textlink="">
      <xdr:nvSpPr>
        <xdr:cNvPr id="186" name="テキスト ボックス 185"/>
        <xdr:cNvSpPr txBox="1"/>
      </xdr:nvSpPr>
      <xdr:spPr>
        <a:xfrm>
          <a:off x="8731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102235</xdr:rowOff>
    </xdr:from>
    <xdr:to xmlns:xdr="http://schemas.openxmlformats.org/drawingml/2006/spreadsheetDrawing">
      <xdr:col>24</xdr:col>
      <xdr:colOff>114300</xdr:colOff>
      <xdr:row>59</xdr:row>
      <xdr:rowOff>32385</xdr:rowOff>
    </xdr:to>
    <xdr:sp macro="" textlink="">
      <xdr:nvSpPr>
        <xdr:cNvPr id="187" name="楕円 186"/>
        <xdr:cNvSpPr/>
      </xdr:nvSpPr>
      <xdr:spPr>
        <a:xfrm>
          <a:off x="4203700" y="9684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125730</xdr:rowOff>
    </xdr:from>
    <xdr:ext cx="404495" cy="258445"/>
    <xdr:sp macro="" textlink="">
      <xdr:nvSpPr>
        <xdr:cNvPr id="188" name="【橋りょう・トンネル】&#10;有形固定資産減価償却率該当値テキスト"/>
        <xdr:cNvSpPr txBox="1"/>
      </xdr:nvSpPr>
      <xdr:spPr>
        <a:xfrm>
          <a:off x="4292600" y="9542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160020</xdr:rowOff>
    </xdr:from>
    <xdr:to xmlns:xdr="http://schemas.openxmlformats.org/drawingml/2006/spreadsheetDrawing">
      <xdr:col>20</xdr:col>
      <xdr:colOff>38100</xdr:colOff>
      <xdr:row>59</xdr:row>
      <xdr:rowOff>90170</xdr:rowOff>
    </xdr:to>
    <xdr:sp macro="" textlink="">
      <xdr:nvSpPr>
        <xdr:cNvPr id="189" name="楕円 188"/>
        <xdr:cNvSpPr/>
      </xdr:nvSpPr>
      <xdr:spPr>
        <a:xfrm>
          <a:off x="3444875" y="9742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58</xdr:row>
      <xdr:rowOff>153670</xdr:rowOff>
    </xdr:from>
    <xdr:to xmlns:xdr="http://schemas.openxmlformats.org/drawingml/2006/spreadsheetDrawing">
      <xdr:col>24</xdr:col>
      <xdr:colOff>63500</xdr:colOff>
      <xdr:row>59</xdr:row>
      <xdr:rowOff>39370</xdr:rowOff>
    </xdr:to>
    <xdr:cxnSp macro="">
      <xdr:nvCxnSpPr>
        <xdr:cNvPr id="190" name="直線コネクタ 189"/>
        <xdr:cNvCxnSpPr/>
      </xdr:nvCxnSpPr>
      <xdr:spPr>
        <a:xfrm flipV="1">
          <a:off x="3492500" y="973582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133350</xdr:rowOff>
    </xdr:from>
    <xdr:to xmlns:xdr="http://schemas.openxmlformats.org/drawingml/2006/spreadsheetDrawing">
      <xdr:col>15</xdr:col>
      <xdr:colOff>101600</xdr:colOff>
      <xdr:row>59</xdr:row>
      <xdr:rowOff>63500</xdr:rowOff>
    </xdr:to>
    <xdr:sp macro="" textlink="">
      <xdr:nvSpPr>
        <xdr:cNvPr id="191" name="楕円 190"/>
        <xdr:cNvSpPr/>
      </xdr:nvSpPr>
      <xdr:spPr>
        <a:xfrm>
          <a:off x="2619375" y="9715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12700</xdr:rowOff>
    </xdr:from>
    <xdr:to xmlns:xdr="http://schemas.openxmlformats.org/drawingml/2006/spreadsheetDrawing">
      <xdr:col>19</xdr:col>
      <xdr:colOff>174625</xdr:colOff>
      <xdr:row>59</xdr:row>
      <xdr:rowOff>39370</xdr:rowOff>
    </xdr:to>
    <xdr:cxnSp macro="">
      <xdr:nvCxnSpPr>
        <xdr:cNvPr id="192" name="直線コネクタ 191"/>
        <xdr:cNvCxnSpPr/>
      </xdr:nvCxnSpPr>
      <xdr:spPr>
        <a:xfrm>
          <a:off x="2670175" y="975995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107315</xdr:rowOff>
    </xdr:from>
    <xdr:to xmlns:xdr="http://schemas.openxmlformats.org/drawingml/2006/spreadsheetDrawing">
      <xdr:col>10</xdr:col>
      <xdr:colOff>165100</xdr:colOff>
      <xdr:row>59</xdr:row>
      <xdr:rowOff>37465</xdr:rowOff>
    </xdr:to>
    <xdr:sp macro="" textlink="">
      <xdr:nvSpPr>
        <xdr:cNvPr id="193" name="楕円 192"/>
        <xdr:cNvSpPr/>
      </xdr:nvSpPr>
      <xdr:spPr>
        <a:xfrm>
          <a:off x="1809750" y="9689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158115</xdr:rowOff>
    </xdr:from>
    <xdr:to xmlns:xdr="http://schemas.openxmlformats.org/drawingml/2006/spreadsheetDrawing">
      <xdr:col>15</xdr:col>
      <xdr:colOff>50800</xdr:colOff>
      <xdr:row>59</xdr:row>
      <xdr:rowOff>12700</xdr:rowOff>
    </xdr:to>
    <xdr:cxnSp macro="">
      <xdr:nvCxnSpPr>
        <xdr:cNvPr id="194" name="直線コネクタ 193"/>
        <xdr:cNvCxnSpPr/>
      </xdr:nvCxnSpPr>
      <xdr:spPr>
        <a:xfrm>
          <a:off x="1860550" y="974026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80645</xdr:rowOff>
    </xdr:from>
    <xdr:to xmlns:xdr="http://schemas.openxmlformats.org/drawingml/2006/spreadsheetDrawing">
      <xdr:col>6</xdr:col>
      <xdr:colOff>38100</xdr:colOff>
      <xdr:row>59</xdr:row>
      <xdr:rowOff>10795</xdr:rowOff>
    </xdr:to>
    <xdr:sp macro="" textlink="">
      <xdr:nvSpPr>
        <xdr:cNvPr id="195" name="楕円 194"/>
        <xdr:cNvSpPr/>
      </xdr:nvSpPr>
      <xdr:spPr>
        <a:xfrm>
          <a:off x="1000125" y="96627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58</xdr:row>
      <xdr:rowOff>131445</xdr:rowOff>
    </xdr:from>
    <xdr:to xmlns:xdr="http://schemas.openxmlformats.org/drawingml/2006/spreadsheetDrawing">
      <xdr:col>10</xdr:col>
      <xdr:colOff>114300</xdr:colOff>
      <xdr:row>58</xdr:row>
      <xdr:rowOff>158115</xdr:rowOff>
    </xdr:to>
    <xdr:cxnSp macro="">
      <xdr:nvCxnSpPr>
        <xdr:cNvPr id="196" name="直線コネクタ 195"/>
        <xdr:cNvCxnSpPr/>
      </xdr:nvCxnSpPr>
      <xdr:spPr>
        <a:xfrm>
          <a:off x="1047750" y="971359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19050</xdr:rowOff>
    </xdr:from>
    <xdr:ext cx="405130" cy="254000"/>
    <xdr:sp macro="" textlink="">
      <xdr:nvSpPr>
        <xdr:cNvPr id="197" name="n_1aveValue【橋りょう・トンネル】&#10;有形固定資産減価償却率"/>
        <xdr:cNvSpPr txBox="1"/>
      </xdr:nvSpPr>
      <xdr:spPr>
        <a:xfrm>
          <a:off x="3296285" y="100965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164465</xdr:rowOff>
    </xdr:from>
    <xdr:ext cx="401320" cy="258445"/>
    <xdr:sp macro="" textlink="">
      <xdr:nvSpPr>
        <xdr:cNvPr id="198" name="n_2aveValue【橋りょう・トンネル】&#10;有形固定資産減価償却率"/>
        <xdr:cNvSpPr txBox="1"/>
      </xdr:nvSpPr>
      <xdr:spPr>
        <a:xfrm>
          <a:off x="2483485" y="1007681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149860</xdr:rowOff>
    </xdr:from>
    <xdr:ext cx="401320" cy="257810"/>
    <xdr:sp macro="" textlink="">
      <xdr:nvSpPr>
        <xdr:cNvPr id="199" name="n_3aveValue【橋りょう・トンネル】&#10;有形固定資産減価償却率"/>
        <xdr:cNvSpPr txBox="1"/>
      </xdr:nvSpPr>
      <xdr:spPr>
        <a:xfrm>
          <a:off x="1673860" y="10062210"/>
          <a:ext cx="401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134620</xdr:rowOff>
    </xdr:from>
    <xdr:ext cx="401320" cy="254635"/>
    <xdr:sp macro="" textlink="">
      <xdr:nvSpPr>
        <xdr:cNvPr id="200" name="n_4aveValue【橋りょう・トンネル】&#10;有形固定資産減価償却率"/>
        <xdr:cNvSpPr txBox="1"/>
      </xdr:nvSpPr>
      <xdr:spPr>
        <a:xfrm>
          <a:off x="864235" y="1004697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106680</xdr:rowOff>
    </xdr:from>
    <xdr:ext cx="405130" cy="258445"/>
    <xdr:sp macro="" textlink="">
      <xdr:nvSpPr>
        <xdr:cNvPr id="201" name="n_1mainValue【橋りょう・トンネル】&#10;有形固定資産減価償却率"/>
        <xdr:cNvSpPr txBox="1"/>
      </xdr:nvSpPr>
      <xdr:spPr>
        <a:xfrm>
          <a:off x="3296285" y="9523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80010</xdr:rowOff>
    </xdr:from>
    <xdr:ext cx="401320" cy="258445"/>
    <xdr:sp macro="" textlink="">
      <xdr:nvSpPr>
        <xdr:cNvPr id="202" name="n_2mainValue【橋りょう・トンネル】&#10;有形固定資産減価償却率"/>
        <xdr:cNvSpPr txBox="1"/>
      </xdr:nvSpPr>
      <xdr:spPr>
        <a:xfrm>
          <a:off x="2483485" y="949706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53975</xdr:rowOff>
    </xdr:from>
    <xdr:ext cx="401320" cy="254000"/>
    <xdr:sp macro="" textlink="">
      <xdr:nvSpPr>
        <xdr:cNvPr id="203" name="n_3mainValue【橋りょう・トンネル】&#10;有形固定資産減価償却率"/>
        <xdr:cNvSpPr txBox="1"/>
      </xdr:nvSpPr>
      <xdr:spPr>
        <a:xfrm>
          <a:off x="1673860" y="9471025"/>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27940</xdr:rowOff>
    </xdr:from>
    <xdr:ext cx="401320" cy="258445"/>
    <xdr:sp macro="" textlink="">
      <xdr:nvSpPr>
        <xdr:cNvPr id="204" name="n_4mainValue【橋りょう・トンネル】&#10;有形固定資産減価償却率"/>
        <xdr:cNvSpPr txBox="1"/>
      </xdr:nvSpPr>
      <xdr:spPr>
        <a:xfrm>
          <a:off x="864235" y="944499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4790"/>
    <xdr:sp macro="" textlink="">
      <xdr:nvSpPr>
        <xdr:cNvPr id="213" name="テキスト ボックス 212"/>
        <xdr:cNvSpPr txBox="1"/>
      </xdr:nvSpPr>
      <xdr:spPr>
        <a:xfrm>
          <a:off x="6026150" y="8629650"/>
          <a:ext cx="3460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5" name="直線コネクタ 214"/>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8445"/>
    <xdr:sp macro="" textlink="">
      <xdr:nvSpPr>
        <xdr:cNvPr id="216" name="テキスト ボックス 215"/>
        <xdr:cNvSpPr txBox="1"/>
      </xdr:nvSpPr>
      <xdr:spPr>
        <a:xfrm>
          <a:off x="5831205" y="1051306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66675</xdr:rowOff>
    </xdr:from>
    <xdr:ext cx="591820" cy="258445"/>
    <xdr:sp macro="" textlink="">
      <xdr:nvSpPr>
        <xdr:cNvPr id="218" name="テキスト ボックス 217"/>
        <xdr:cNvSpPr txBox="1"/>
      </xdr:nvSpPr>
      <xdr:spPr>
        <a:xfrm>
          <a:off x="5516245" y="1014412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28575</xdr:rowOff>
    </xdr:from>
    <xdr:ext cx="591820" cy="254635"/>
    <xdr:sp macro="" textlink="">
      <xdr:nvSpPr>
        <xdr:cNvPr id="220" name="テキスト ボックス 219"/>
        <xdr:cNvSpPr txBox="1"/>
      </xdr:nvSpPr>
      <xdr:spPr>
        <a:xfrm>
          <a:off x="5516245" y="977582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1" name="直線コネクタ 220"/>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1820" cy="258445"/>
    <xdr:sp macro="" textlink="">
      <xdr:nvSpPr>
        <xdr:cNvPr id="222" name="テキスト ボックス 221"/>
        <xdr:cNvSpPr txBox="1"/>
      </xdr:nvSpPr>
      <xdr:spPr>
        <a:xfrm>
          <a:off x="5516245" y="941451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355" cy="258445"/>
    <xdr:sp macro="" textlink="">
      <xdr:nvSpPr>
        <xdr:cNvPr id="224" name="テキスト ボックス 223"/>
        <xdr:cNvSpPr txBox="1"/>
      </xdr:nvSpPr>
      <xdr:spPr>
        <a:xfrm>
          <a:off x="5426075" y="9046210"/>
          <a:ext cx="6813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1355" cy="254000"/>
    <xdr:sp macro="" textlink="">
      <xdr:nvSpPr>
        <xdr:cNvPr id="226" name="テキスト ボックス 225"/>
        <xdr:cNvSpPr txBox="1"/>
      </xdr:nvSpPr>
      <xdr:spPr>
        <a:xfrm>
          <a:off x="5426075" y="8677275"/>
          <a:ext cx="6813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7"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54</xdr:row>
      <xdr:rowOff>164465</xdr:rowOff>
    </xdr:from>
    <xdr:to xmlns:xdr="http://schemas.openxmlformats.org/drawingml/2006/spreadsheetDrawing">
      <xdr:col>54</xdr:col>
      <xdr:colOff>174625</xdr:colOff>
      <xdr:row>64</xdr:row>
      <xdr:rowOff>73025</xdr:rowOff>
    </xdr:to>
    <xdr:cxnSp macro="">
      <xdr:nvCxnSpPr>
        <xdr:cNvPr id="228" name="直線コネクタ 227"/>
        <xdr:cNvCxnSpPr/>
      </xdr:nvCxnSpPr>
      <xdr:spPr>
        <a:xfrm flipV="1">
          <a:off x="9604375" y="9086215"/>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265" cy="254635"/>
    <xdr:sp macro="" textlink="">
      <xdr:nvSpPr>
        <xdr:cNvPr id="229" name="【橋りょう・トンネル】&#10;一人当たり有形固定資産（償却資産）額最小値テキスト"/>
        <xdr:cNvSpPr txBox="1"/>
      </xdr:nvSpPr>
      <xdr:spPr>
        <a:xfrm>
          <a:off x="9642475" y="1064895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30" name="直線コネクタ 229"/>
        <xdr:cNvCxnSpPr/>
      </xdr:nvCxnSpPr>
      <xdr:spPr>
        <a:xfrm>
          <a:off x="9531350"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110490</xdr:rowOff>
    </xdr:from>
    <xdr:ext cx="689610" cy="254635"/>
    <xdr:sp macro="" textlink="">
      <xdr:nvSpPr>
        <xdr:cNvPr id="231" name="【橋りょう・トンネル】&#10;一人当たり有形固定資産（償却資産）額最大値テキスト"/>
        <xdr:cNvSpPr txBox="1"/>
      </xdr:nvSpPr>
      <xdr:spPr>
        <a:xfrm>
          <a:off x="9642475" y="8867140"/>
          <a:ext cx="6896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1,280,294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164465</xdr:rowOff>
    </xdr:from>
    <xdr:to xmlns:xdr="http://schemas.openxmlformats.org/drawingml/2006/spreadsheetDrawing">
      <xdr:col>55</xdr:col>
      <xdr:colOff>88900</xdr:colOff>
      <xdr:row>54</xdr:row>
      <xdr:rowOff>164465</xdr:rowOff>
    </xdr:to>
    <xdr:cxnSp macro="">
      <xdr:nvCxnSpPr>
        <xdr:cNvPr id="232" name="直線コネクタ 231"/>
        <xdr:cNvCxnSpPr/>
      </xdr:nvCxnSpPr>
      <xdr:spPr>
        <a:xfrm>
          <a:off x="9531350" y="9086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140970</xdr:rowOff>
    </xdr:from>
    <xdr:ext cx="598170" cy="258445"/>
    <xdr:sp macro="" textlink="">
      <xdr:nvSpPr>
        <xdr:cNvPr id="233" name="【橋りょう・トンネル】&#10;一人当たり有形固定資産（償却資産）額平均値テキスト"/>
        <xdr:cNvSpPr txBox="1"/>
      </xdr:nvSpPr>
      <xdr:spPr>
        <a:xfrm>
          <a:off x="9642475" y="1021842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162560</xdr:rowOff>
    </xdr:from>
    <xdr:to xmlns:xdr="http://schemas.openxmlformats.org/drawingml/2006/spreadsheetDrawing">
      <xdr:col>55</xdr:col>
      <xdr:colOff>50800</xdr:colOff>
      <xdr:row>62</xdr:row>
      <xdr:rowOff>92710</xdr:rowOff>
    </xdr:to>
    <xdr:sp macro="" textlink="">
      <xdr:nvSpPr>
        <xdr:cNvPr id="234" name="フローチャート: 判断 233"/>
        <xdr:cNvSpPr/>
      </xdr:nvSpPr>
      <xdr:spPr>
        <a:xfrm>
          <a:off x="9569450" y="102400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169545</xdr:rowOff>
    </xdr:from>
    <xdr:to xmlns:xdr="http://schemas.openxmlformats.org/drawingml/2006/spreadsheetDrawing">
      <xdr:col>50</xdr:col>
      <xdr:colOff>165100</xdr:colOff>
      <xdr:row>62</xdr:row>
      <xdr:rowOff>99695</xdr:rowOff>
    </xdr:to>
    <xdr:sp macro="" textlink="">
      <xdr:nvSpPr>
        <xdr:cNvPr id="235" name="フローチャート: 判断 234"/>
        <xdr:cNvSpPr/>
      </xdr:nvSpPr>
      <xdr:spPr>
        <a:xfrm>
          <a:off x="8794750" y="10246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11430</xdr:rowOff>
    </xdr:from>
    <xdr:to xmlns:xdr="http://schemas.openxmlformats.org/drawingml/2006/spreadsheetDrawing">
      <xdr:col>46</xdr:col>
      <xdr:colOff>38100</xdr:colOff>
      <xdr:row>62</xdr:row>
      <xdr:rowOff>113030</xdr:rowOff>
    </xdr:to>
    <xdr:sp macro="" textlink="">
      <xdr:nvSpPr>
        <xdr:cNvPr id="236" name="フローチャート: 判断 235"/>
        <xdr:cNvSpPr/>
      </xdr:nvSpPr>
      <xdr:spPr>
        <a:xfrm>
          <a:off x="7985125" y="102539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17780</xdr:rowOff>
    </xdr:from>
    <xdr:to xmlns:xdr="http://schemas.openxmlformats.org/drawingml/2006/spreadsheetDrawing">
      <xdr:col>41</xdr:col>
      <xdr:colOff>101600</xdr:colOff>
      <xdr:row>62</xdr:row>
      <xdr:rowOff>119380</xdr:rowOff>
    </xdr:to>
    <xdr:sp macro="" textlink="">
      <xdr:nvSpPr>
        <xdr:cNvPr id="237" name="フローチャート: 判断 236"/>
        <xdr:cNvSpPr/>
      </xdr:nvSpPr>
      <xdr:spPr>
        <a:xfrm>
          <a:off x="7159625"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35560</xdr:rowOff>
    </xdr:from>
    <xdr:to xmlns:xdr="http://schemas.openxmlformats.org/drawingml/2006/spreadsheetDrawing">
      <xdr:col>36</xdr:col>
      <xdr:colOff>165100</xdr:colOff>
      <xdr:row>62</xdr:row>
      <xdr:rowOff>136525</xdr:rowOff>
    </xdr:to>
    <xdr:sp macro="" textlink="">
      <xdr:nvSpPr>
        <xdr:cNvPr id="238" name="フローチャート: 判断 237"/>
        <xdr:cNvSpPr/>
      </xdr:nvSpPr>
      <xdr:spPr>
        <a:xfrm>
          <a:off x="6350000" y="1027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4635"/>
    <xdr:sp macro="" textlink="">
      <xdr:nvSpPr>
        <xdr:cNvPr id="239" name="テキスト ボックス 238"/>
        <xdr:cNvSpPr txBox="1"/>
      </xdr:nvSpPr>
      <xdr:spPr>
        <a:xfrm>
          <a:off x="94297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4635"/>
    <xdr:sp macro="" textlink="">
      <xdr:nvSpPr>
        <xdr:cNvPr id="240" name="テキスト ボックス 239"/>
        <xdr:cNvSpPr txBox="1"/>
      </xdr:nvSpPr>
      <xdr:spPr>
        <a:xfrm>
          <a:off x="86709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4635"/>
    <xdr:sp macro="" textlink="">
      <xdr:nvSpPr>
        <xdr:cNvPr id="241" name="テキスト ボックス 240"/>
        <xdr:cNvSpPr txBox="1"/>
      </xdr:nvSpPr>
      <xdr:spPr>
        <a:xfrm>
          <a:off x="78581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4635"/>
    <xdr:sp macro="" textlink="">
      <xdr:nvSpPr>
        <xdr:cNvPr id="242" name="テキスト ボックス 241"/>
        <xdr:cNvSpPr txBox="1"/>
      </xdr:nvSpPr>
      <xdr:spPr>
        <a:xfrm>
          <a:off x="703580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4635"/>
    <xdr:sp macro="" textlink="">
      <xdr:nvSpPr>
        <xdr:cNvPr id="243" name="テキスト ボックス 242"/>
        <xdr:cNvSpPr txBox="1"/>
      </xdr:nvSpPr>
      <xdr:spPr>
        <a:xfrm>
          <a:off x="62261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124460</xdr:rowOff>
    </xdr:from>
    <xdr:to xmlns:xdr="http://schemas.openxmlformats.org/drawingml/2006/spreadsheetDrawing">
      <xdr:col>55</xdr:col>
      <xdr:colOff>50800</xdr:colOff>
      <xdr:row>62</xdr:row>
      <xdr:rowOff>54610</xdr:rowOff>
    </xdr:to>
    <xdr:sp macro="" textlink="">
      <xdr:nvSpPr>
        <xdr:cNvPr id="244" name="楕円 243"/>
        <xdr:cNvSpPr/>
      </xdr:nvSpPr>
      <xdr:spPr>
        <a:xfrm>
          <a:off x="9569450" y="10201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146685</xdr:rowOff>
    </xdr:from>
    <xdr:ext cx="598170" cy="258445"/>
    <xdr:sp macro="" textlink="">
      <xdr:nvSpPr>
        <xdr:cNvPr id="245" name="【橋りょう・トンネル】&#10;一人当たり有形固定資産（償却資産）額該当値テキスト"/>
        <xdr:cNvSpPr txBox="1"/>
      </xdr:nvSpPr>
      <xdr:spPr>
        <a:xfrm>
          <a:off x="9642475" y="10059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6350</xdr:rowOff>
    </xdr:from>
    <xdr:to xmlns:xdr="http://schemas.openxmlformats.org/drawingml/2006/spreadsheetDrawing">
      <xdr:col>50</xdr:col>
      <xdr:colOff>165100</xdr:colOff>
      <xdr:row>62</xdr:row>
      <xdr:rowOff>108585</xdr:rowOff>
    </xdr:to>
    <xdr:sp macro="" textlink="">
      <xdr:nvSpPr>
        <xdr:cNvPr id="246" name="楕円 245"/>
        <xdr:cNvSpPr/>
      </xdr:nvSpPr>
      <xdr:spPr>
        <a:xfrm>
          <a:off x="8794750" y="102489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3810</xdr:rowOff>
    </xdr:from>
    <xdr:to xmlns:xdr="http://schemas.openxmlformats.org/drawingml/2006/spreadsheetDrawing">
      <xdr:col>55</xdr:col>
      <xdr:colOff>0</xdr:colOff>
      <xdr:row>62</xdr:row>
      <xdr:rowOff>57785</xdr:rowOff>
    </xdr:to>
    <xdr:cxnSp macro="">
      <xdr:nvCxnSpPr>
        <xdr:cNvPr id="247" name="直線コネクタ 246"/>
        <xdr:cNvCxnSpPr/>
      </xdr:nvCxnSpPr>
      <xdr:spPr>
        <a:xfrm flipV="1">
          <a:off x="8845550" y="10246360"/>
          <a:ext cx="7588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11430</xdr:rowOff>
    </xdr:from>
    <xdr:to xmlns:xdr="http://schemas.openxmlformats.org/drawingml/2006/spreadsheetDrawing">
      <xdr:col>46</xdr:col>
      <xdr:colOff>38100</xdr:colOff>
      <xdr:row>62</xdr:row>
      <xdr:rowOff>113030</xdr:rowOff>
    </xdr:to>
    <xdr:sp macro="" textlink="">
      <xdr:nvSpPr>
        <xdr:cNvPr id="248" name="楕円 247"/>
        <xdr:cNvSpPr/>
      </xdr:nvSpPr>
      <xdr:spPr>
        <a:xfrm>
          <a:off x="7985125" y="10253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57785</xdr:rowOff>
    </xdr:from>
    <xdr:to xmlns:xdr="http://schemas.openxmlformats.org/drawingml/2006/spreadsheetDrawing">
      <xdr:col>50</xdr:col>
      <xdr:colOff>114300</xdr:colOff>
      <xdr:row>62</xdr:row>
      <xdr:rowOff>62865</xdr:rowOff>
    </xdr:to>
    <xdr:cxnSp macro="">
      <xdr:nvCxnSpPr>
        <xdr:cNvPr id="249" name="直線コネクタ 248"/>
        <xdr:cNvCxnSpPr/>
      </xdr:nvCxnSpPr>
      <xdr:spPr>
        <a:xfrm flipV="1">
          <a:off x="8032750" y="1030033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18415</xdr:rowOff>
    </xdr:from>
    <xdr:to xmlns:xdr="http://schemas.openxmlformats.org/drawingml/2006/spreadsheetDrawing">
      <xdr:col>41</xdr:col>
      <xdr:colOff>101600</xdr:colOff>
      <xdr:row>62</xdr:row>
      <xdr:rowOff>120015</xdr:rowOff>
    </xdr:to>
    <xdr:sp macro="" textlink="">
      <xdr:nvSpPr>
        <xdr:cNvPr id="250" name="楕円 249"/>
        <xdr:cNvSpPr/>
      </xdr:nvSpPr>
      <xdr:spPr>
        <a:xfrm>
          <a:off x="7159625"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62865</xdr:rowOff>
    </xdr:from>
    <xdr:to xmlns:xdr="http://schemas.openxmlformats.org/drawingml/2006/spreadsheetDrawing">
      <xdr:col>45</xdr:col>
      <xdr:colOff>174625</xdr:colOff>
      <xdr:row>62</xdr:row>
      <xdr:rowOff>68580</xdr:rowOff>
    </xdr:to>
    <xdr:cxnSp macro="">
      <xdr:nvCxnSpPr>
        <xdr:cNvPr id="251" name="直線コネクタ 250"/>
        <xdr:cNvCxnSpPr/>
      </xdr:nvCxnSpPr>
      <xdr:spPr>
        <a:xfrm flipV="1">
          <a:off x="7210425" y="1030541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22225</xdr:rowOff>
    </xdr:from>
    <xdr:to xmlns:xdr="http://schemas.openxmlformats.org/drawingml/2006/spreadsheetDrawing">
      <xdr:col>36</xdr:col>
      <xdr:colOff>165100</xdr:colOff>
      <xdr:row>62</xdr:row>
      <xdr:rowOff>123825</xdr:rowOff>
    </xdr:to>
    <xdr:sp macro="" textlink="">
      <xdr:nvSpPr>
        <xdr:cNvPr id="252" name="楕円 251"/>
        <xdr:cNvSpPr/>
      </xdr:nvSpPr>
      <xdr:spPr>
        <a:xfrm>
          <a:off x="63500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68580</xdr:rowOff>
    </xdr:from>
    <xdr:to xmlns:xdr="http://schemas.openxmlformats.org/drawingml/2006/spreadsheetDrawing">
      <xdr:col>41</xdr:col>
      <xdr:colOff>50800</xdr:colOff>
      <xdr:row>62</xdr:row>
      <xdr:rowOff>73025</xdr:rowOff>
    </xdr:to>
    <xdr:cxnSp macro="">
      <xdr:nvCxnSpPr>
        <xdr:cNvPr id="253" name="直線コネクタ 252"/>
        <xdr:cNvCxnSpPr/>
      </xdr:nvCxnSpPr>
      <xdr:spPr>
        <a:xfrm flipV="1">
          <a:off x="6400800" y="1031113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60</xdr:row>
      <xdr:rowOff>116840</xdr:rowOff>
    </xdr:from>
    <xdr:ext cx="594995" cy="257810"/>
    <xdr:sp macro="" textlink="">
      <xdr:nvSpPr>
        <xdr:cNvPr id="254" name="n_1aveValue【橋りょう・トンネル】&#10;一人当たり有形固定資産（償却資産）額"/>
        <xdr:cNvSpPr txBox="1"/>
      </xdr:nvSpPr>
      <xdr:spPr>
        <a:xfrm>
          <a:off x="8556625" y="1002919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130175</xdr:rowOff>
    </xdr:from>
    <xdr:ext cx="594995" cy="258445"/>
    <xdr:sp macro="" textlink="">
      <xdr:nvSpPr>
        <xdr:cNvPr id="255" name="n_2aveValue【橋りょう・トンネル】&#10;一人当たり有形固定資産（償却資産）額"/>
        <xdr:cNvSpPr txBox="1"/>
      </xdr:nvSpPr>
      <xdr:spPr>
        <a:xfrm>
          <a:off x="7752080" y="100425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135255</xdr:rowOff>
    </xdr:from>
    <xdr:ext cx="594995" cy="258445"/>
    <xdr:sp macro="" textlink="">
      <xdr:nvSpPr>
        <xdr:cNvPr id="256" name="n_3aveValue【橋りょう・トンネル】&#10;一人当たり有形固定資産（償却資産）額"/>
        <xdr:cNvSpPr txBox="1"/>
      </xdr:nvSpPr>
      <xdr:spPr>
        <a:xfrm>
          <a:off x="6942455" y="1004760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128270</xdr:rowOff>
    </xdr:from>
    <xdr:ext cx="594995" cy="258445"/>
    <xdr:sp macro="" textlink="">
      <xdr:nvSpPr>
        <xdr:cNvPr id="257" name="n_4aveValue【橋りょう・トンネル】&#10;一人当たり有形固定資産（償却資産）額"/>
        <xdr:cNvSpPr txBox="1"/>
      </xdr:nvSpPr>
      <xdr:spPr>
        <a:xfrm>
          <a:off x="6116955" y="103708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62</xdr:row>
      <xdr:rowOff>99060</xdr:rowOff>
    </xdr:from>
    <xdr:ext cx="594995" cy="254635"/>
    <xdr:sp macro="" textlink="">
      <xdr:nvSpPr>
        <xdr:cNvPr id="258" name="n_1mainValue【橋りょう・トンネル】&#10;一人当たり有形固定資産（償却資産）額"/>
        <xdr:cNvSpPr txBox="1"/>
      </xdr:nvSpPr>
      <xdr:spPr>
        <a:xfrm>
          <a:off x="8556625" y="10341610"/>
          <a:ext cx="594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104775</xdr:rowOff>
    </xdr:from>
    <xdr:ext cx="594995" cy="258445"/>
    <xdr:sp macro="" textlink="">
      <xdr:nvSpPr>
        <xdr:cNvPr id="259" name="n_2mainValue【橋りょう・トンネル】&#10;一人当たり有形固定資産（償却資産）額"/>
        <xdr:cNvSpPr txBox="1"/>
      </xdr:nvSpPr>
      <xdr:spPr>
        <a:xfrm>
          <a:off x="7752080" y="103473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110490</xdr:rowOff>
    </xdr:from>
    <xdr:ext cx="594995" cy="254635"/>
    <xdr:sp macro="" textlink="">
      <xdr:nvSpPr>
        <xdr:cNvPr id="260" name="n_3mainValue【橋りょう・トンネル】&#10;一人当たり有形固定資産（償却資産）額"/>
        <xdr:cNvSpPr txBox="1"/>
      </xdr:nvSpPr>
      <xdr:spPr>
        <a:xfrm>
          <a:off x="6942455" y="10353040"/>
          <a:ext cx="594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140335</xdr:rowOff>
    </xdr:from>
    <xdr:ext cx="594995" cy="258445"/>
    <xdr:sp macro="" textlink="">
      <xdr:nvSpPr>
        <xdr:cNvPr id="261" name="n_4mainValue【橋りょう・トンネル】&#10;一人当たり有形固定資産（償却資産）額"/>
        <xdr:cNvSpPr txBox="1"/>
      </xdr:nvSpPr>
      <xdr:spPr>
        <a:xfrm>
          <a:off x="6116955" y="1005268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2" name="正方形/長方形 261"/>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4640" cy="220980"/>
    <xdr:sp macro="" textlink="">
      <xdr:nvSpPr>
        <xdr:cNvPr id="270" name="テキスト ボックス 269"/>
        <xdr:cNvSpPr txBox="1"/>
      </xdr:nvSpPr>
      <xdr:spPr>
        <a:xfrm>
          <a:off x="676275" y="12299315"/>
          <a:ext cx="2946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2915" cy="258445"/>
    <xdr:sp macro="" textlink="">
      <xdr:nvSpPr>
        <xdr:cNvPr id="272" name="テキスト ボックス 271"/>
        <xdr:cNvSpPr txBox="1"/>
      </xdr:nvSpPr>
      <xdr:spPr>
        <a:xfrm>
          <a:off x="278765" y="145446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3" name="直線コネクタ 272"/>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2915" cy="254635"/>
    <xdr:sp macro="" textlink="">
      <xdr:nvSpPr>
        <xdr:cNvPr id="274" name="テキスト ボックス 273"/>
        <xdr:cNvSpPr txBox="1"/>
      </xdr:nvSpPr>
      <xdr:spPr>
        <a:xfrm>
          <a:off x="278765" y="14182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5" name="直線コネクタ 274"/>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76" name="テキスト ボックス 275"/>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78" name="テキスト ボックス 277"/>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4635"/>
    <xdr:sp macro="" textlink="">
      <xdr:nvSpPr>
        <xdr:cNvPr id="280" name="テキスト ボックス 279"/>
        <xdr:cNvSpPr txBox="1"/>
      </xdr:nvSpPr>
      <xdr:spPr>
        <a:xfrm>
          <a:off x="342900" y="1307782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1" name="直線コネクタ 280"/>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2" name="テキスト ボックス 281"/>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8445"/>
    <xdr:sp macro="" textlink="">
      <xdr:nvSpPr>
        <xdr:cNvPr id="284" name="テキスト ボックス 283"/>
        <xdr:cNvSpPr txBox="1"/>
      </xdr:nvSpPr>
      <xdr:spPr>
        <a:xfrm>
          <a:off x="391160" y="12348210"/>
          <a:ext cx="335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132715</xdr:rowOff>
    </xdr:from>
    <xdr:to xmlns:xdr="http://schemas.openxmlformats.org/drawingml/2006/spreadsheetDrawing">
      <xdr:col>24</xdr:col>
      <xdr:colOff>62865</xdr:colOff>
      <xdr:row>86</xdr:row>
      <xdr:rowOff>113665</xdr:rowOff>
    </xdr:to>
    <xdr:cxnSp macro="">
      <xdr:nvCxnSpPr>
        <xdr:cNvPr id="286" name="直線コネクタ 285"/>
        <xdr:cNvCxnSpPr/>
      </xdr:nvCxnSpPr>
      <xdr:spPr>
        <a:xfrm flipV="1">
          <a:off x="4253865" y="1285176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265" cy="257810"/>
    <xdr:sp macro="" textlink="">
      <xdr:nvSpPr>
        <xdr:cNvPr id="287" name="【公営住宅】&#10;有形固定資産減価償却率最小値テキスト"/>
        <xdr:cNvSpPr txBox="1"/>
      </xdr:nvSpPr>
      <xdr:spPr>
        <a:xfrm>
          <a:off x="4292600" y="143230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88" name="直線コネクタ 287"/>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79375</xdr:rowOff>
    </xdr:from>
    <xdr:ext cx="404495" cy="258445"/>
    <xdr:sp macro="" textlink="">
      <xdr:nvSpPr>
        <xdr:cNvPr id="289" name="【公営住宅】&#10;有形固定資産減価償却率最大値テキスト"/>
        <xdr:cNvSpPr txBox="1"/>
      </xdr:nvSpPr>
      <xdr:spPr>
        <a:xfrm>
          <a:off x="4292600" y="1263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132715</xdr:rowOff>
    </xdr:from>
    <xdr:to xmlns:xdr="http://schemas.openxmlformats.org/drawingml/2006/spreadsheetDrawing">
      <xdr:col>24</xdr:col>
      <xdr:colOff>152400</xdr:colOff>
      <xdr:row>77</xdr:row>
      <xdr:rowOff>132715</xdr:rowOff>
    </xdr:to>
    <xdr:cxnSp macro="">
      <xdr:nvCxnSpPr>
        <xdr:cNvPr id="290" name="直線コネクタ 289"/>
        <xdr:cNvCxnSpPr/>
      </xdr:nvCxnSpPr>
      <xdr:spPr>
        <a:xfrm>
          <a:off x="418147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84455</xdr:rowOff>
    </xdr:from>
    <xdr:ext cx="404495" cy="257810"/>
    <xdr:sp macro="" textlink="">
      <xdr:nvSpPr>
        <xdr:cNvPr id="291" name="【公営住宅】&#10;有形固定資産減価償却率平均値テキスト"/>
        <xdr:cNvSpPr txBox="1"/>
      </xdr:nvSpPr>
      <xdr:spPr>
        <a:xfrm>
          <a:off x="4292600" y="1346390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61595</xdr:rowOff>
    </xdr:from>
    <xdr:to xmlns:xdr="http://schemas.openxmlformats.org/drawingml/2006/spreadsheetDrawing">
      <xdr:col>24</xdr:col>
      <xdr:colOff>114300</xdr:colOff>
      <xdr:row>82</xdr:row>
      <xdr:rowOff>163195</xdr:rowOff>
    </xdr:to>
    <xdr:sp macro="" textlink="">
      <xdr:nvSpPr>
        <xdr:cNvPr id="292" name="フローチャート: 判断 291"/>
        <xdr:cNvSpPr/>
      </xdr:nvSpPr>
      <xdr:spPr>
        <a:xfrm>
          <a:off x="42037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68580</xdr:rowOff>
    </xdr:from>
    <xdr:to xmlns:xdr="http://schemas.openxmlformats.org/drawingml/2006/spreadsheetDrawing">
      <xdr:col>20</xdr:col>
      <xdr:colOff>38100</xdr:colOff>
      <xdr:row>82</xdr:row>
      <xdr:rowOff>170180</xdr:rowOff>
    </xdr:to>
    <xdr:sp macro="" textlink="">
      <xdr:nvSpPr>
        <xdr:cNvPr id="293" name="フローチャート: 判断 292"/>
        <xdr:cNvSpPr/>
      </xdr:nvSpPr>
      <xdr:spPr>
        <a:xfrm>
          <a:off x="3444875" y="13613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64770</xdr:rowOff>
    </xdr:from>
    <xdr:to xmlns:xdr="http://schemas.openxmlformats.org/drawingml/2006/spreadsheetDrawing">
      <xdr:col>15</xdr:col>
      <xdr:colOff>101600</xdr:colOff>
      <xdr:row>82</xdr:row>
      <xdr:rowOff>166370</xdr:rowOff>
    </xdr:to>
    <xdr:sp macro="" textlink="">
      <xdr:nvSpPr>
        <xdr:cNvPr id="294" name="フローチャート: 判断 293"/>
        <xdr:cNvSpPr/>
      </xdr:nvSpPr>
      <xdr:spPr>
        <a:xfrm>
          <a:off x="2619375"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34925</xdr:rowOff>
    </xdr:from>
    <xdr:to xmlns:xdr="http://schemas.openxmlformats.org/drawingml/2006/spreadsheetDrawing">
      <xdr:col>10</xdr:col>
      <xdr:colOff>165100</xdr:colOff>
      <xdr:row>82</xdr:row>
      <xdr:rowOff>135890</xdr:rowOff>
    </xdr:to>
    <xdr:sp macro="" textlink="">
      <xdr:nvSpPr>
        <xdr:cNvPr id="295" name="フローチャート: 判断 294"/>
        <xdr:cNvSpPr/>
      </xdr:nvSpPr>
      <xdr:spPr>
        <a:xfrm>
          <a:off x="1809750" y="135794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47625</xdr:rowOff>
    </xdr:from>
    <xdr:to xmlns:xdr="http://schemas.openxmlformats.org/drawingml/2006/spreadsheetDrawing">
      <xdr:col>6</xdr:col>
      <xdr:colOff>38100</xdr:colOff>
      <xdr:row>82</xdr:row>
      <xdr:rowOff>149860</xdr:rowOff>
    </xdr:to>
    <xdr:sp macro="" textlink="">
      <xdr:nvSpPr>
        <xdr:cNvPr id="296" name="フローチャート: 判断 295"/>
        <xdr:cNvSpPr/>
      </xdr:nvSpPr>
      <xdr:spPr>
        <a:xfrm>
          <a:off x="1000125" y="135921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7810"/>
    <xdr:sp macro="" textlink="">
      <xdr:nvSpPr>
        <xdr:cNvPr id="297" name="テキスト ボックス 296"/>
        <xdr:cNvSpPr txBox="1"/>
      </xdr:nvSpPr>
      <xdr:spPr>
        <a:xfrm>
          <a:off x="4079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7810"/>
    <xdr:sp macro="" textlink="">
      <xdr:nvSpPr>
        <xdr:cNvPr id="298" name="テキスト ボックス 297"/>
        <xdr:cNvSpPr txBox="1"/>
      </xdr:nvSpPr>
      <xdr:spPr>
        <a:xfrm>
          <a:off x="3317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7810"/>
    <xdr:sp macro="" textlink="">
      <xdr:nvSpPr>
        <xdr:cNvPr id="299" name="テキスト ボックス 298"/>
        <xdr:cNvSpPr txBox="1"/>
      </xdr:nvSpPr>
      <xdr:spPr>
        <a:xfrm>
          <a:off x="24955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7810"/>
    <xdr:sp macro="" textlink="">
      <xdr:nvSpPr>
        <xdr:cNvPr id="300" name="テキスト ボックス 299"/>
        <xdr:cNvSpPr txBox="1"/>
      </xdr:nvSpPr>
      <xdr:spPr>
        <a:xfrm>
          <a:off x="1685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7810"/>
    <xdr:sp macro="" textlink="">
      <xdr:nvSpPr>
        <xdr:cNvPr id="301" name="テキスト ボックス 300"/>
        <xdr:cNvSpPr txBox="1"/>
      </xdr:nvSpPr>
      <xdr:spPr>
        <a:xfrm>
          <a:off x="873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141605</xdr:rowOff>
    </xdr:from>
    <xdr:to xmlns:xdr="http://schemas.openxmlformats.org/drawingml/2006/spreadsheetDrawing">
      <xdr:col>24</xdr:col>
      <xdr:colOff>114300</xdr:colOff>
      <xdr:row>85</xdr:row>
      <xdr:rowOff>71755</xdr:rowOff>
    </xdr:to>
    <xdr:sp macro="" textlink="">
      <xdr:nvSpPr>
        <xdr:cNvPr id="302" name="楕円 301"/>
        <xdr:cNvSpPr/>
      </xdr:nvSpPr>
      <xdr:spPr>
        <a:xfrm>
          <a:off x="4203700" y="14016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120015</xdr:rowOff>
    </xdr:from>
    <xdr:ext cx="404495" cy="254000"/>
    <xdr:sp macro="" textlink="">
      <xdr:nvSpPr>
        <xdr:cNvPr id="303" name="【公営住宅】&#10;有形固定資産減価償却率該当値テキスト"/>
        <xdr:cNvSpPr txBox="1"/>
      </xdr:nvSpPr>
      <xdr:spPr>
        <a:xfrm>
          <a:off x="4292600" y="13994765"/>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100965</xdr:rowOff>
    </xdr:from>
    <xdr:to xmlns:xdr="http://schemas.openxmlformats.org/drawingml/2006/spreadsheetDrawing">
      <xdr:col>20</xdr:col>
      <xdr:colOff>38100</xdr:colOff>
      <xdr:row>85</xdr:row>
      <xdr:rowOff>31115</xdr:rowOff>
    </xdr:to>
    <xdr:sp macro="" textlink="">
      <xdr:nvSpPr>
        <xdr:cNvPr id="304" name="楕円 303"/>
        <xdr:cNvSpPr/>
      </xdr:nvSpPr>
      <xdr:spPr>
        <a:xfrm>
          <a:off x="3444875" y="139757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152400</xdr:rowOff>
    </xdr:from>
    <xdr:to xmlns:xdr="http://schemas.openxmlformats.org/drawingml/2006/spreadsheetDrawing">
      <xdr:col>24</xdr:col>
      <xdr:colOff>63500</xdr:colOff>
      <xdr:row>85</xdr:row>
      <xdr:rowOff>20955</xdr:rowOff>
    </xdr:to>
    <xdr:cxnSp macro="">
      <xdr:nvCxnSpPr>
        <xdr:cNvPr id="305" name="直線コネクタ 304"/>
        <xdr:cNvCxnSpPr/>
      </xdr:nvCxnSpPr>
      <xdr:spPr>
        <a:xfrm>
          <a:off x="3492500" y="1402715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55880</xdr:rowOff>
    </xdr:from>
    <xdr:to xmlns:xdr="http://schemas.openxmlformats.org/drawingml/2006/spreadsheetDrawing">
      <xdr:col>15</xdr:col>
      <xdr:colOff>101600</xdr:colOff>
      <xdr:row>84</xdr:row>
      <xdr:rowOff>157480</xdr:rowOff>
    </xdr:to>
    <xdr:sp macro="" textlink="">
      <xdr:nvSpPr>
        <xdr:cNvPr id="306" name="楕円 305"/>
        <xdr:cNvSpPr/>
      </xdr:nvSpPr>
      <xdr:spPr>
        <a:xfrm>
          <a:off x="2619375"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106680</xdr:rowOff>
    </xdr:from>
    <xdr:to xmlns:xdr="http://schemas.openxmlformats.org/drawingml/2006/spreadsheetDrawing">
      <xdr:col>19</xdr:col>
      <xdr:colOff>174625</xdr:colOff>
      <xdr:row>84</xdr:row>
      <xdr:rowOff>152400</xdr:rowOff>
    </xdr:to>
    <xdr:cxnSp macro="">
      <xdr:nvCxnSpPr>
        <xdr:cNvPr id="307" name="直線コネクタ 306"/>
        <xdr:cNvCxnSpPr/>
      </xdr:nvCxnSpPr>
      <xdr:spPr>
        <a:xfrm>
          <a:off x="2670175" y="1398143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7620</xdr:rowOff>
    </xdr:from>
    <xdr:to xmlns:xdr="http://schemas.openxmlformats.org/drawingml/2006/spreadsheetDrawing">
      <xdr:col>10</xdr:col>
      <xdr:colOff>165100</xdr:colOff>
      <xdr:row>84</xdr:row>
      <xdr:rowOff>109220</xdr:rowOff>
    </xdr:to>
    <xdr:sp macro="" textlink="">
      <xdr:nvSpPr>
        <xdr:cNvPr id="308" name="楕円 307"/>
        <xdr:cNvSpPr/>
      </xdr:nvSpPr>
      <xdr:spPr>
        <a:xfrm>
          <a:off x="180975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59055</xdr:rowOff>
    </xdr:from>
    <xdr:to xmlns:xdr="http://schemas.openxmlformats.org/drawingml/2006/spreadsheetDrawing">
      <xdr:col>15</xdr:col>
      <xdr:colOff>50800</xdr:colOff>
      <xdr:row>84</xdr:row>
      <xdr:rowOff>106680</xdr:rowOff>
    </xdr:to>
    <xdr:cxnSp macro="">
      <xdr:nvCxnSpPr>
        <xdr:cNvPr id="309" name="直線コネクタ 308"/>
        <xdr:cNvCxnSpPr/>
      </xdr:nvCxnSpPr>
      <xdr:spPr>
        <a:xfrm>
          <a:off x="1860550" y="13933805"/>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131445</xdr:rowOff>
    </xdr:from>
    <xdr:to xmlns:xdr="http://schemas.openxmlformats.org/drawingml/2006/spreadsheetDrawing">
      <xdr:col>6</xdr:col>
      <xdr:colOff>38100</xdr:colOff>
      <xdr:row>84</xdr:row>
      <xdr:rowOff>62230</xdr:rowOff>
    </xdr:to>
    <xdr:sp macro="" textlink="">
      <xdr:nvSpPr>
        <xdr:cNvPr id="310" name="楕円 309"/>
        <xdr:cNvSpPr/>
      </xdr:nvSpPr>
      <xdr:spPr>
        <a:xfrm>
          <a:off x="1000125" y="138410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10795</xdr:rowOff>
    </xdr:from>
    <xdr:to xmlns:xdr="http://schemas.openxmlformats.org/drawingml/2006/spreadsheetDrawing">
      <xdr:col>10</xdr:col>
      <xdr:colOff>114300</xdr:colOff>
      <xdr:row>84</xdr:row>
      <xdr:rowOff>59055</xdr:rowOff>
    </xdr:to>
    <xdr:cxnSp macro="">
      <xdr:nvCxnSpPr>
        <xdr:cNvPr id="311" name="直線コネクタ 310"/>
        <xdr:cNvCxnSpPr/>
      </xdr:nvCxnSpPr>
      <xdr:spPr>
        <a:xfrm>
          <a:off x="1047750" y="13885545"/>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15240</xdr:rowOff>
    </xdr:from>
    <xdr:ext cx="405130" cy="258445"/>
    <xdr:sp macro="" textlink="">
      <xdr:nvSpPr>
        <xdr:cNvPr id="312" name="n_1aveValue【公営住宅】&#10;有形固定資産減価償却率"/>
        <xdr:cNvSpPr txBox="1"/>
      </xdr:nvSpPr>
      <xdr:spPr>
        <a:xfrm>
          <a:off x="3296285" y="13394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11430</xdr:rowOff>
    </xdr:from>
    <xdr:ext cx="401320" cy="258445"/>
    <xdr:sp macro="" textlink="">
      <xdr:nvSpPr>
        <xdr:cNvPr id="313" name="n_2aveValue【公営住宅】&#10;有形固定資産減価償却率"/>
        <xdr:cNvSpPr txBox="1"/>
      </xdr:nvSpPr>
      <xdr:spPr>
        <a:xfrm>
          <a:off x="2483485" y="1339088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153035</xdr:rowOff>
    </xdr:from>
    <xdr:ext cx="401320" cy="257810"/>
    <xdr:sp macro="" textlink="">
      <xdr:nvSpPr>
        <xdr:cNvPr id="314" name="n_3aveValue【公営住宅】&#10;有形固定資産減価償却率"/>
        <xdr:cNvSpPr txBox="1"/>
      </xdr:nvSpPr>
      <xdr:spPr>
        <a:xfrm>
          <a:off x="1673860" y="13367385"/>
          <a:ext cx="401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165735</xdr:rowOff>
    </xdr:from>
    <xdr:ext cx="401320" cy="254635"/>
    <xdr:sp macro="" textlink="">
      <xdr:nvSpPr>
        <xdr:cNvPr id="315" name="n_4aveValue【公営住宅】&#10;有形固定資産減価償却率"/>
        <xdr:cNvSpPr txBox="1"/>
      </xdr:nvSpPr>
      <xdr:spPr>
        <a:xfrm>
          <a:off x="864235" y="1338008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22860</xdr:rowOff>
    </xdr:from>
    <xdr:ext cx="405130" cy="258445"/>
    <xdr:sp macro="" textlink="">
      <xdr:nvSpPr>
        <xdr:cNvPr id="316" name="n_1mainValue【公営住宅】&#10;有形固定資産減価償却率"/>
        <xdr:cNvSpPr txBox="1"/>
      </xdr:nvSpPr>
      <xdr:spPr>
        <a:xfrm>
          <a:off x="3296285" y="14062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147955</xdr:rowOff>
    </xdr:from>
    <xdr:ext cx="401320" cy="258445"/>
    <xdr:sp macro="" textlink="">
      <xdr:nvSpPr>
        <xdr:cNvPr id="317" name="n_2mainValue【公営住宅】&#10;有形固定資産減価償却率"/>
        <xdr:cNvSpPr txBox="1"/>
      </xdr:nvSpPr>
      <xdr:spPr>
        <a:xfrm>
          <a:off x="2483485" y="1402270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100330</xdr:rowOff>
    </xdr:from>
    <xdr:ext cx="401320" cy="254635"/>
    <xdr:sp macro="" textlink="">
      <xdr:nvSpPr>
        <xdr:cNvPr id="318" name="n_3mainValue【公営住宅】&#10;有形固定資産減価償却率"/>
        <xdr:cNvSpPr txBox="1"/>
      </xdr:nvSpPr>
      <xdr:spPr>
        <a:xfrm>
          <a:off x="1673860" y="1397508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53340</xdr:rowOff>
    </xdr:from>
    <xdr:ext cx="401320" cy="254000"/>
    <xdr:sp macro="" textlink="">
      <xdr:nvSpPr>
        <xdr:cNvPr id="319" name="n_4mainValue【公営住宅】&#10;有形固定資産減価償却率"/>
        <xdr:cNvSpPr txBox="1"/>
      </xdr:nvSpPr>
      <xdr:spPr>
        <a:xfrm>
          <a:off x="864235" y="13928090"/>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0" name="正方形/長方形 319"/>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6075" cy="220980"/>
    <xdr:sp macro="" textlink="">
      <xdr:nvSpPr>
        <xdr:cNvPr id="328" name="テキスト ボックス 327"/>
        <xdr:cNvSpPr txBox="1"/>
      </xdr:nvSpPr>
      <xdr:spPr>
        <a:xfrm>
          <a:off x="6026150" y="1229931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113665</xdr:rowOff>
    </xdr:from>
    <xdr:to xmlns:xdr="http://schemas.openxmlformats.org/drawingml/2006/spreadsheetDrawing">
      <xdr:col>59</xdr:col>
      <xdr:colOff>50800</xdr:colOff>
      <xdr:row>86</xdr:row>
      <xdr:rowOff>113665</xdr:rowOff>
    </xdr:to>
    <xdr:cxnSp macro="">
      <xdr:nvCxnSpPr>
        <xdr:cNvPr id="330" name="直線コネクタ 329"/>
        <xdr:cNvCxnSpPr/>
      </xdr:nvCxnSpPr>
      <xdr:spPr>
        <a:xfrm>
          <a:off x="6064250" y="14318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142875</xdr:rowOff>
    </xdr:from>
    <xdr:ext cx="462915" cy="254635"/>
    <xdr:sp macro="" textlink="">
      <xdr:nvSpPr>
        <xdr:cNvPr id="331" name="テキスト ボックス 330"/>
        <xdr:cNvSpPr txBox="1"/>
      </xdr:nvSpPr>
      <xdr:spPr>
        <a:xfrm>
          <a:off x="5628640" y="14182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75565</xdr:rowOff>
    </xdr:from>
    <xdr:to xmlns:xdr="http://schemas.openxmlformats.org/drawingml/2006/spreadsheetDrawing">
      <xdr:col>59</xdr:col>
      <xdr:colOff>50800</xdr:colOff>
      <xdr:row>84</xdr:row>
      <xdr:rowOff>75565</xdr:rowOff>
    </xdr:to>
    <xdr:cxnSp macro="">
      <xdr:nvCxnSpPr>
        <xdr:cNvPr id="332" name="直線コネクタ 331"/>
        <xdr:cNvCxnSpPr/>
      </xdr:nvCxnSpPr>
      <xdr:spPr>
        <a:xfrm>
          <a:off x="6064250" y="13950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8445"/>
    <xdr:sp macro="" textlink="">
      <xdr:nvSpPr>
        <xdr:cNvPr id="333" name="テキスト ボックス 332"/>
        <xdr:cNvSpPr txBox="1"/>
      </xdr:nvSpPr>
      <xdr:spPr>
        <a:xfrm>
          <a:off x="5628640" y="13815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064250" y="13582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2915" cy="258445"/>
    <xdr:sp macro="" textlink="">
      <xdr:nvSpPr>
        <xdr:cNvPr id="335" name="テキスト ボックス 334"/>
        <xdr:cNvSpPr txBox="1"/>
      </xdr:nvSpPr>
      <xdr:spPr>
        <a:xfrm>
          <a:off x="5628640" y="13446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2915" cy="254635"/>
    <xdr:sp macro="" textlink="">
      <xdr:nvSpPr>
        <xdr:cNvPr id="337" name="テキスト ボックス 336"/>
        <xdr:cNvSpPr txBox="1"/>
      </xdr:nvSpPr>
      <xdr:spPr>
        <a:xfrm>
          <a:off x="5628640" y="13077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338" name="直線コネクタ 337"/>
        <xdr:cNvCxnSpPr/>
      </xdr:nvCxnSpPr>
      <xdr:spPr>
        <a:xfrm>
          <a:off x="6064250" y="12851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915" cy="258445"/>
    <xdr:sp macro="" textlink="">
      <xdr:nvSpPr>
        <xdr:cNvPr id="339" name="テキスト ボックス 338"/>
        <xdr:cNvSpPr txBox="1"/>
      </xdr:nvSpPr>
      <xdr:spPr>
        <a:xfrm>
          <a:off x="5628640" y="12716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1" name="テキスト ボックス 340"/>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139700</xdr:rowOff>
    </xdr:from>
    <xdr:to xmlns:xdr="http://schemas.openxmlformats.org/drawingml/2006/spreadsheetDrawing">
      <xdr:col>54</xdr:col>
      <xdr:colOff>174625</xdr:colOff>
      <xdr:row>86</xdr:row>
      <xdr:rowOff>102870</xdr:rowOff>
    </xdr:to>
    <xdr:cxnSp macro="">
      <xdr:nvCxnSpPr>
        <xdr:cNvPr id="343" name="直線コネクタ 342"/>
        <xdr:cNvCxnSpPr/>
      </xdr:nvCxnSpPr>
      <xdr:spPr>
        <a:xfrm flipV="1">
          <a:off x="9604375" y="1302385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265" cy="258445"/>
    <xdr:sp macro="" textlink="">
      <xdr:nvSpPr>
        <xdr:cNvPr id="344" name="【公営住宅】&#10;一人当たり面積最小値テキスト"/>
        <xdr:cNvSpPr txBox="1"/>
      </xdr:nvSpPr>
      <xdr:spPr>
        <a:xfrm>
          <a:off x="9642475" y="14312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102870</xdr:rowOff>
    </xdr:from>
    <xdr:to xmlns:xdr="http://schemas.openxmlformats.org/drawingml/2006/spreadsheetDrawing">
      <xdr:col>55</xdr:col>
      <xdr:colOff>88900</xdr:colOff>
      <xdr:row>86</xdr:row>
      <xdr:rowOff>102870</xdr:rowOff>
    </xdr:to>
    <xdr:cxnSp macro="">
      <xdr:nvCxnSpPr>
        <xdr:cNvPr id="345" name="直線コネクタ 344"/>
        <xdr:cNvCxnSpPr/>
      </xdr:nvCxnSpPr>
      <xdr:spPr>
        <a:xfrm>
          <a:off x="9531350" y="14307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85725</xdr:rowOff>
    </xdr:from>
    <xdr:ext cx="469265" cy="254000"/>
    <xdr:sp macro="" textlink="">
      <xdr:nvSpPr>
        <xdr:cNvPr id="346" name="【公営住宅】&#10;一人当たり面積最大値テキスト"/>
        <xdr:cNvSpPr txBox="1"/>
      </xdr:nvSpPr>
      <xdr:spPr>
        <a:xfrm>
          <a:off x="9642475" y="1280477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47" name="直線コネクタ 346"/>
        <xdr:cNvCxnSpPr/>
      </xdr:nvCxnSpPr>
      <xdr:spPr>
        <a:xfrm>
          <a:off x="9531350" y="13023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119380</xdr:rowOff>
    </xdr:from>
    <xdr:ext cx="469265" cy="257810"/>
    <xdr:sp macro="" textlink="">
      <xdr:nvSpPr>
        <xdr:cNvPr id="348" name="【公営住宅】&#10;一人当たり面積平均値テキスト"/>
        <xdr:cNvSpPr txBox="1"/>
      </xdr:nvSpPr>
      <xdr:spPr>
        <a:xfrm>
          <a:off x="9642475" y="1399413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140970</xdr:rowOff>
    </xdr:from>
    <xdr:to xmlns:xdr="http://schemas.openxmlformats.org/drawingml/2006/spreadsheetDrawing">
      <xdr:col>55</xdr:col>
      <xdr:colOff>50800</xdr:colOff>
      <xdr:row>85</xdr:row>
      <xdr:rowOff>71120</xdr:rowOff>
    </xdr:to>
    <xdr:sp macro="" textlink="">
      <xdr:nvSpPr>
        <xdr:cNvPr id="349" name="フローチャート: 判断 348"/>
        <xdr:cNvSpPr/>
      </xdr:nvSpPr>
      <xdr:spPr>
        <a:xfrm>
          <a:off x="9569450" y="140157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132080</xdr:rowOff>
    </xdr:from>
    <xdr:to xmlns:xdr="http://schemas.openxmlformats.org/drawingml/2006/spreadsheetDrawing">
      <xdr:col>50</xdr:col>
      <xdr:colOff>165100</xdr:colOff>
      <xdr:row>85</xdr:row>
      <xdr:rowOff>62865</xdr:rowOff>
    </xdr:to>
    <xdr:sp macro="" textlink="">
      <xdr:nvSpPr>
        <xdr:cNvPr id="350" name="フローチャート: 判断 349"/>
        <xdr:cNvSpPr/>
      </xdr:nvSpPr>
      <xdr:spPr>
        <a:xfrm>
          <a:off x="8794750" y="140068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125730</xdr:rowOff>
    </xdr:from>
    <xdr:to xmlns:xdr="http://schemas.openxmlformats.org/drawingml/2006/spreadsheetDrawing">
      <xdr:col>46</xdr:col>
      <xdr:colOff>38100</xdr:colOff>
      <xdr:row>85</xdr:row>
      <xdr:rowOff>55880</xdr:rowOff>
    </xdr:to>
    <xdr:sp macro="" textlink="">
      <xdr:nvSpPr>
        <xdr:cNvPr id="351" name="フローチャート: 判断 350"/>
        <xdr:cNvSpPr/>
      </xdr:nvSpPr>
      <xdr:spPr>
        <a:xfrm>
          <a:off x="7985125" y="140004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136525</xdr:rowOff>
    </xdr:from>
    <xdr:to xmlns:xdr="http://schemas.openxmlformats.org/drawingml/2006/spreadsheetDrawing">
      <xdr:col>41</xdr:col>
      <xdr:colOff>101600</xdr:colOff>
      <xdr:row>85</xdr:row>
      <xdr:rowOff>66675</xdr:rowOff>
    </xdr:to>
    <xdr:sp macro="" textlink="">
      <xdr:nvSpPr>
        <xdr:cNvPr id="352" name="フローチャート: 判断 351"/>
        <xdr:cNvSpPr/>
      </xdr:nvSpPr>
      <xdr:spPr>
        <a:xfrm>
          <a:off x="7159625" y="14011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168910</xdr:rowOff>
    </xdr:from>
    <xdr:to xmlns:xdr="http://schemas.openxmlformats.org/drawingml/2006/spreadsheetDrawing">
      <xdr:col>36</xdr:col>
      <xdr:colOff>165100</xdr:colOff>
      <xdr:row>85</xdr:row>
      <xdr:rowOff>99060</xdr:rowOff>
    </xdr:to>
    <xdr:sp macro="" textlink="">
      <xdr:nvSpPr>
        <xdr:cNvPr id="353" name="フローチャート: 判断 352"/>
        <xdr:cNvSpPr/>
      </xdr:nvSpPr>
      <xdr:spPr>
        <a:xfrm>
          <a:off x="6350000" y="14043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7810"/>
    <xdr:sp macro="" textlink="">
      <xdr:nvSpPr>
        <xdr:cNvPr id="354" name="テキスト ボックス 353"/>
        <xdr:cNvSpPr txBox="1"/>
      </xdr:nvSpPr>
      <xdr:spPr>
        <a:xfrm>
          <a:off x="94297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7810"/>
    <xdr:sp macro="" textlink="">
      <xdr:nvSpPr>
        <xdr:cNvPr id="355" name="テキスト ボックス 354"/>
        <xdr:cNvSpPr txBox="1"/>
      </xdr:nvSpPr>
      <xdr:spPr>
        <a:xfrm>
          <a:off x="8670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7810"/>
    <xdr:sp macro="" textlink="">
      <xdr:nvSpPr>
        <xdr:cNvPr id="356" name="テキスト ボックス 355"/>
        <xdr:cNvSpPr txBox="1"/>
      </xdr:nvSpPr>
      <xdr:spPr>
        <a:xfrm>
          <a:off x="7858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7810"/>
    <xdr:sp macro="" textlink="">
      <xdr:nvSpPr>
        <xdr:cNvPr id="357" name="テキスト ボックス 356"/>
        <xdr:cNvSpPr txBox="1"/>
      </xdr:nvSpPr>
      <xdr:spPr>
        <a:xfrm>
          <a:off x="7035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7810"/>
    <xdr:sp macro="" textlink="">
      <xdr:nvSpPr>
        <xdr:cNvPr id="358" name="テキスト ボックス 357"/>
        <xdr:cNvSpPr txBox="1"/>
      </xdr:nvSpPr>
      <xdr:spPr>
        <a:xfrm>
          <a:off x="6226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55880</xdr:rowOff>
    </xdr:from>
    <xdr:to xmlns:xdr="http://schemas.openxmlformats.org/drawingml/2006/spreadsheetDrawing">
      <xdr:col>55</xdr:col>
      <xdr:colOff>50800</xdr:colOff>
      <xdr:row>84</xdr:row>
      <xdr:rowOff>157480</xdr:rowOff>
    </xdr:to>
    <xdr:sp macro="" textlink="">
      <xdr:nvSpPr>
        <xdr:cNvPr id="359" name="楕円 358"/>
        <xdr:cNvSpPr/>
      </xdr:nvSpPr>
      <xdr:spPr>
        <a:xfrm>
          <a:off x="9569450" y="13930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78105</xdr:rowOff>
    </xdr:from>
    <xdr:ext cx="469265" cy="258445"/>
    <xdr:sp macro="" textlink="">
      <xdr:nvSpPr>
        <xdr:cNvPr id="360" name="【公営住宅】&#10;一人当たり面積該当値テキスト"/>
        <xdr:cNvSpPr txBox="1"/>
      </xdr:nvSpPr>
      <xdr:spPr>
        <a:xfrm>
          <a:off x="9642475" y="13787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59690</xdr:rowOff>
    </xdr:from>
    <xdr:to xmlns:xdr="http://schemas.openxmlformats.org/drawingml/2006/spreadsheetDrawing">
      <xdr:col>50</xdr:col>
      <xdr:colOff>165100</xdr:colOff>
      <xdr:row>84</xdr:row>
      <xdr:rowOff>161290</xdr:rowOff>
    </xdr:to>
    <xdr:sp macro="" textlink="">
      <xdr:nvSpPr>
        <xdr:cNvPr id="361" name="楕円 360"/>
        <xdr:cNvSpPr/>
      </xdr:nvSpPr>
      <xdr:spPr>
        <a:xfrm>
          <a:off x="879475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106680</xdr:rowOff>
    </xdr:from>
    <xdr:to xmlns:xdr="http://schemas.openxmlformats.org/drawingml/2006/spreadsheetDrawing">
      <xdr:col>55</xdr:col>
      <xdr:colOff>0</xdr:colOff>
      <xdr:row>84</xdr:row>
      <xdr:rowOff>109855</xdr:rowOff>
    </xdr:to>
    <xdr:cxnSp macro="">
      <xdr:nvCxnSpPr>
        <xdr:cNvPr id="362" name="直線コネクタ 361"/>
        <xdr:cNvCxnSpPr/>
      </xdr:nvCxnSpPr>
      <xdr:spPr>
        <a:xfrm flipV="1">
          <a:off x="8845550" y="1398143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64135</xdr:rowOff>
    </xdr:from>
    <xdr:to xmlns:xdr="http://schemas.openxmlformats.org/drawingml/2006/spreadsheetDrawing">
      <xdr:col>46</xdr:col>
      <xdr:colOff>38100</xdr:colOff>
      <xdr:row>84</xdr:row>
      <xdr:rowOff>165735</xdr:rowOff>
    </xdr:to>
    <xdr:sp macro="" textlink="">
      <xdr:nvSpPr>
        <xdr:cNvPr id="363" name="楕円 362"/>
        <xdr:cNvSpPr/>
      </xdr:nvSpPr>
      <xdr:spPr>
        <a:xfrm>
          <a:off x="7985125" y="13938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109855</xdr:rowOff>
    </xdr:from>
    <xdr:to xmlns:xdr="http://schemas.openxmlformats.org/drawingml/2006/spreadsheetDrawing">
      <xdr:col>50</xdr:col>
      <xdr:colOff>114300</xdr:colOff>
      <xdr:row>84</xdr:row>
      <xdr:rowOff>114935</xdr:rowOff>
    </xdr:to>
    <xdr:cxnSp macro="">
      <xdr:nvCxnSpPr>
        <xdr:cNvPr id="364" name="直線コネクタ 363"/>
        <xdr:cNvCxnSpPr/>
      </xdr:nvCxnSpPr>
      <xdr:spPr>
        <a:xfrm flipV="1">
          <a:off x="8032750" y="139846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70485</xdr:rowOff>
    </xdr:from>
    <xdr:to xmlns:xdr="http://schemas.openxmlformats.org/drawingml/2006/spreadsheetDrawing">
      <xdr:col>41</xdr:col>
      <xdr:colOff>101600</xdr:colOff>
      <xdr:row>85</xdr:row>
      <xdr:rowOff>635</xdr:rowOff>
    </xdr:to>
    <xdr:sp macro="" textlink="">
      <xdr:nvSpPr>
        <xdr:cNvPr id="365" name="楕円 364"/>
        <xdr:cNvSpPr/>
      </xdr:nvSpPr>
      <xdr:spPr>
        <a:xfrm>
          <a:off x="7159625" y="13945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114935</xdr:rowOff>
    </xdr:from>
    <xdr:to xmlns:xdr="http://schemas.openxmlformats.org/drawingml/2006/spreadsheetDrawing">
      <xdr:col>45</xdr:col>
      <xdr:colOff>174625</xdr:colOff>
      <xdr:row>84</xdr:row>
      <xdr:rowOff>120650</xdr:rowOff>
    </xdr:to>
    <xdr:cxnSp macro="">
      <xdr:nvCxnSpPr>
        <xdr:cNvPr id="366" name="直線コネクタ 365"/>
        <xdr:cNvCxnSpPr/>
      </xdr:nvCxnSpPr>
      <xdr:spPr>
        <a:xfrm flipV="1">
          <a:off x="7210425" y="1398968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74295</xdr:rowOff>
    </xdr:from>
    <xdr:to xmlns:xdr="http://schemas.openxmlformats.org/drawingml/2006/spreadsheetDrawing">
      <xdr:col>36</xdr:col>
      <xdr:colOff>165100</xdr:colOff>
      <xdr:row>85</xdr:row>
      <xdr:rowOff>4445</xdr:rowOff>
    </xdr:to>
    <xdr:sp macro="" textlink="">
      <xdr:nvSpPr>
        <xdr:cNvPr id="367" name="楕円 366"/>
        <xdr:cNvSpPr/>
      </xdr:nvSpPr>
      <xdr:spPr>
        <a:xfrm>
          <a:off x="6350000" y="13949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120650</xdr:rowOff>
    </xdr:from>
    <xdr:to xmlns:xdr="http://schemas.openxmlformats.org/drawingml/2006/spreadsheetDrawing">
      <xdr:col>41</xdr:col>
      <xdr:colOff>50800</xdr:colOff>
      <xdr:row>84</xdr:row>
      <xdr:rowOff>125095</xdr:rowOff>
    </xdr:to>
    <xdr:cxnSp macro="">
      <xdr:nvCxnSpPr>
        <xdr:cNvPr id="368" name="直線コネクタ 367"/>
        <xdr:cNvCxnSpPr/>
      </xdr:nvCxnSpPr>
      <xdr:spPr>
        <a:xfrm flipV="1">
          <a:off x="6400800" y="1399540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53975</xdr:rowOff>
    </xdr:from>
    <xdr:ext cx="469900" cy="254000"/>
    <xdr:sp macro="" textlink="">
      <xdr:nvSpPr>
        <xdr:cNvPr id="369" name="n_1aveValue【公営住宅】&#10;一人当たり面積"/>
        <xdr:cNvSpPr txBox="1"/>
      </xdr:nvSpPr>
      <xdr:spPr>
        <a:xfrm>
          <a:off x="8613775" y="140938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46355</xdr:rowOff>
    </xdr:from>
    <xdr:ext cx="465455" cy="258445"/>
    <xdr:sp macro="" textlink="">
      <xdr:nvSpPr>
        <xdr:cNvPr id="370" name="n_2aveValue【公営住宅】&#10;一人当たり面積"/>
        <xdr:cNvSpPr txBox="1"/>
      </xdr:nvSpPr>
      <xdr:spPr>
        <a:xfrm>
          <a:off x="7816850" y="140862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58420</xdr:rowOff>
    </xdr:from>
    <xdr:ext cx="465455" cy="258445"/>
    <xdr:sp macro="" textlink="">
      <xdr:nvSpPr>
        <xdr:cNvPr id="371" name="n_3aveValue【公営住宅】&#10;一人当たり面積"/>
        <xdr:cNvSpPr txBox="1"/>
      </xdr:nvSpPr>
      <xdr:spPr>
        <a:xfrm>
          <a:off x="6991350" y="140982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90805</xdr:rowOff>
    </xdr:from>
    <xdr:ext cx="465455" cy="257810"/>
    <xdr:sp macro="" textlink="">
      <xdr:nvSpPr>
        <xdr:cNvPr id="372" name="n_4aveValue【公営住宅】&#10;一人当たり面積"/>
        <xdr:cNvSpPr txBox="1"/>
      </xdr:nvSpPr>
      <xdr:spPr>
        <a:xfrm>
          <a:off x="6181725" y="1413065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5715</xdr:rowOff>
    </xdr:from>
    <xdr:ext cx="469900" cy="254635"/>
    <xdr:sp macro="" textlink="">
      <xdr:nvSpPr>
        <xdr:cNvPr id="373" name="n_1mainValue【公営住宅】&#10;一人当たり面積"/>
        <xdr:cNvSpPr txBox="1"/>
      </xdr:nvSpPr>
      <xdr:spPr>
        <a:xfrm>
          <a:off x="8613775" y="137153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10795</xdr:rowOff>
    </xdr:from>
    <xdr:ext cx="465455" cy="258445"/>
    <xdr:sp macro="" textlink="">
      <xdr:nvSpPr>
        <xdr:cNvPr id="374" name="n_2mainValue【公営住宅】&#10;一人当たり面積"/>
        <xdr:cNvSpPr txBox="1"/>
      </xdr:nvSpPr>
      <xdr:spPr>
        <a:xfrm>
          <a:off x="7816850" y="137204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17780</xdr:rowOff>
    </xdr:from>
    <xdr:ext cx="465455" cy="254000"/>
    <xdr:sp macro="" textlink="">
      <xdr:nvSpPr>
        <xdr:cNvPr id="375" name="n_3mainValue【公営住宅】&#10;一人当たり面積"/>
        <xdr:cNvSpPr txBox="1"/>
      </xdr:nvSpPr>
      <xdr:spPr>
        <a:xfrm>
          <a:off x="6991350" y="1372743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20955</xdr:rowOff>
    </xdr:from>
    <xdr:ext cx="465455" cy="254000"/>
    <xdr:sp macro="" textlink="">
      <xdr:nvSpPr>
        <xdr:cNvPr id="376" name="n_4mainValue【公営住宅】&#10;一人当たり面積"/>
        <xdr:cNvSpPr txBox="1"/>
      </xdr:nvSpPr>
      <xdr:spPr>
        <a:xfrm>
          <a:off x="6181725" y="1373060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4" name="正方形/長方形 393"/>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6" name="正方形/長方形 395"/>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8" name="正方形/長方形 397"/>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0" name="正方形/長方形 399"/>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4790"/>
    <xdr:sp macro="" textlink="">
      <xdr:nvSpPr>
        <xdr:cNvPr id="401" name="テキスト ボックス 400"/>
        <xdr:cNvSpPr txBox="1"/>
      </xdr:nvSpPr>
      <xdr:spPr>
        <a:xfrm>
          <a:off x="11376025" y="49593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2" name="直線コネクタ 401"/>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8445"/>
    <xdr:sp macro="" textlink="">
      <xdr:nvSpPr>
        <xdr:cNvPr id="403" name="テキスト ボックス 402"/>
        <xdr:cNvSpPr txBox="1"/>
      </xdr:nvSpPr>
      <xdr:spPr>
        <a:xfrm>
          <a:off x="10994390" y="7211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404" name="直線コネクタ 403"/>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2915" cy="258445"/>
    <xdr:sp macro="" textlink="">
      <xdr:nvSpPr>
        <xdr:cNvPr id="405" name="テキスト ボックス 404"/>
        <xdr:cNvSpPr txBox="1"/>
      </xdr:nvSpPr>
      <xdr:spPr>
        <a:xfrm>
          <a:off x="10994390" y="6842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6" name="直線コネクタ 405"/>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4635"/>
    <xdr:sp macro="" textlink="">
      <xdr:nvSpPr>
        <xdr:cNvPr id="407" name="テキスト ボックス 406"/>
        <xdr:cNvSpPr txBox="1"/>
      </xdr:nvSpPr>
      <xdr:spPr>
        <a:xfrm>
          <a:off x="11042650" y="647382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408" name="直線コネクタ 407"/>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409" name="テキスト ボックス 408"/>
        <xdr:cNvSpPr txBox="1"/>
      </xdr:nvSpPr>
      <xdr:spPr>
        <a:xfrm>
          <a:off x="1104265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410" name="直線コネクタ 409"/>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411" name="テキスト ボックス 410"/>
        <xdr:cNvSpPr txBox="1"/>
      </xdr:nvSpPr>
      <xdr:spPr>
        <a:xfrm>
          <a:off x="1104265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412" name="直線コネクタ 411"/>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85725</xdr:rowOff>
    </xdr:from>
    <xdr:ext cx="335280" cy="254000"/>
    <xdr:sp macro="" textlink="">
      <xdr:nvSpPr>
        <xdr:cNvPr id="413" name="テキスト ボックス 412"/>
        <xdr:cNvSpPr txBox="1"/>
      </xdr:nvSpPr>
      <xdr:spPr>
        <a:xfrm>
          <a:off x="11106785" y="5375275"/>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4" name="直線コネクタ 413"/>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5"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16" name="直線コネクタ 415"/>
        <xdr:cNvCxnSpPr/>
      </xdr:nvCxnSpPr>
      <xdr:spPr>
        <a:xfrm flipV="1">
          <a:off x="14969490" y="55118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265" cy="258445"/>
    <xdr:sp macro="" textlink="">
      <xdr:nvSpPr>
        <xdr:cNvPr id="417" name="【認定こども園・幼稚園・保育所】&#10;有形固定資産減価償却率最小値テキスト"/>
        <xdr:cNvSpPr txBox="1"/>
      </xdr:nvSpPr>
      <xdr:spPr>
        <a:xfrm>
          <a:off x="15008225"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18" name="直線コネクタ 417"/>
        <xdr:cNvCxnSpPr/>
      </xdr:nvCxnSpPr>
      <xdr:spPr>
        <a:xfrm>
          <a:off x="14881225" y="673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58445"/>
    <xdr:sp macro="" textlink="">
      <xdr:nvSpPr>
        <xdr:cNvPr id="419" name="【認定こども園・幼稚園・保育所】&#10;有形固定資産減価償却率最大値テキスト"/>
        <xdr:cNvSpPr txBox="1"/>
      </xdr:nvSpPr>
      <xdr:spPr>
        <a:xfrm>
          <a:off x="15008225"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20" name="直線コネクタ 419"/>
        <xdr:cNvCxnSpPr/>
      </xdr:nvCxnSpPr>
      <xdr:spPr>
        <a:xfrm>
          <a:off x="1488122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85725</xdr:rowOff>
    </xdr:from>
    <xdr:ext cx="404495" cy="254000"/>
    <xdr:sp macro="" textlink="">
      <xdr:nvSpPr>
        <xdr:cNvPr id="421" name="【認定こども園・幼稚園・保育所】&#10;有形固定資産減価償却率平均値テキスト"/>
        <xdr:cNvSpPr txBox="1"/>
      </xdr:nvSpPr>
      <xdr:spPr>
        <a:xfrm>
          <a:off x="15008225" y="6200775"/>
          <a:ext cx="40449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107950</xdr:rowOff>
    </xdr:from>
    <xdr:to xmlns:xdr="http://schemas.openxmlformats.org/drawingml/2006/spreadsheetDrawing">
      <xdr:col>85</xdr:col>
      <xdr:colOff>174625</xdr:colOff>
      <xdr:row>38</xdr:row>
      <xdr:rowOff>38100</xdr:rowOff>
    </xdr:to>
    <xdr:sp macro="" textlink="">
      <xdr:nvSpPr>
        <xdr:cNvPr id="422" name="フローチャート: 判断 421"/>
        <xdr:cNvSpPr/>
      </xdr:nvSpPr>
      <xdr:spPr>
        <a:xfrm>
          <a:off x="14919325" y="622300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53340</xdr:rowOff>
    </xdr:from>
    <xdr:to xmlns:xdr="http://schemas.openxmlformats.org/drawingml/2006/spreadsheetDrawing">
      <xdr:col>81</xdr:col>
      <xdr:colOff>101600</xdr:colOff>
      <xdr:row>37</xdr:row>
      <xdr:rowOff>154305</xdr:rowOff>
    </xdr:to>
    <xdr:sp macro="" textlink="">
      <xdr:nvSpPr>
        <xdr:cNvPr id="423" name="フローチャート: 判断 422"/>
        <xdr:cNvSpPr/>
      </xdr:nvSpPr>
      <xdr:spPr>
        <a:xfrm>
          <a:off x="14144625" y="616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14605</xdr:rowOff>
    </xdr:from>
    <xdr:to xmlns:xdr="http://schemas.openxmlformats.org/drawingml/2006/spreadsheetDrawing">
      <xdr:col>76</xdr:col>
      <xdr:colOff>165100</xdr:colOff>
      <xdr:row>37</xdr:row>
      <xdr:rowOff>116840</xdr:rowOff>
    </xdr:to>
    <xdr:sp macro="" textlink="">
      <xdr:nvSpPr>
        <xdr:cNvPr id="424" name="フローチャート: 判断 423"/>
        <xdr:cNvSpPr/>
      </xdr:nvSpPr>
      <xdr:spPr>
        <a:xfrm>
          <a:off x="13335000" y="612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0</xdr:rowOff>
    </xdr:from>
    <xdr:to xmlns:xdr="http://schemas.openxmlformats.org/drawingml/2006/spreadsheetDrawing">
      <xdr:col>72</xdr:col>
      <xdr:colOff>38100</xdr:colOff>
      <xdr:row>37</xdr:row>
      <xdr:rowOff>100965</xdr:rowOff>
    </xdr:to>
    <xdr:sp macro="" textlink="">
      <xdr:nvSpPr>
        <xdr:cNvPr id="425" name="フローチャート: 判断 424"/>
        <xdr:cNvSpPr/>
      </xdr:nvSpPr>
      <xdr:spPr>
        <a:xfrm>
          <a:off x="12525375" y="61150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142240</xdr:rowOff>
    </xdr:from>
    <xdr:to xmlns:xdr="http://schemas.openxmlformats.org/drawingml/2006/spreadsheetDrawing">
      <xdr:col>67</xdr:col>
      <xdr:colOff>101600</xdr:colOff>
      <xdr:row>37</xdr:row>
      <xdr:rowOff>72390</xdr:rowOff>
    </xdr:to>
    <xdr:sp macro="" textlink="">
      <xdr:nvSpPr>
        <xdr:cNvPr id="426" name="フローチャート: 判断 425"/>
        <xdr:cNvSpPr/>
      </xdr:nvSpPr>
      <xdr:spPr>
        <a:xfrm>
          <a:off x="11699875" y="609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27" name="テキスト ボックス 426"/>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28" name="テキスト ボックス 427"/>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29" name="テキスト ボックス 428"/>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0" name="テキスト ボックス 429"/>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1" name="テキスト ボックス 430"/>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90170</xdr:rowOff>
    </xdr:from>
    <xdr:to xmlns:xdr="http://schemas.openxmlformats.org/drawingml/2006/spreadsheetDrawing">
      <xdr:col>85</xdr:col>
      <xdr:colOff>174625</xdr:colOff>
      <xdr:row>37</xdr:row>
      <xdr:rowOff>20320</xdr:rowOff>
    </xdr:to>
    <xdr:sp macro="" textlink="">
      <xdr:nvSpPr>
        <xdr:cNvPr id="432" name="楕円 431"/>
        <xdr:cNvSpPr/>
      </xdr:nvSpPr>
      <xdr:spPr>
        <a:xfrm>
          <a:off x="14919325" y="604012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112395</xdr:rowOff>
    </xdr:from>
    <xdr:ext cx="404495" cy="258445"/>
    <xdr:sp macro="" textlink="">
      <xdr:nvSpPr>
        <xdr:cNvPr id="433" name="【認定こども園・幼稚園・保育所】&#10;有形固定資産減価償却率該当値テキスト"/>
        <xdr:cNvSpPr txBox="1"/>
      </xdr:nvSpPr>
      <xdr:spPr>
        <a:xfrm>
          <a:off x="15008225" y="5897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75565</xdr:rowOff>
    </xdr:from>
    <xdr:to xmlns:xdr="http://schemas.openxmlformats.org/drawingml/2006/spreadsheetDrawing">
      <xdr:col>81</xdr:col>
      <xdr:colOff>101600</xdr:colOff>
      <xdr:row>37</xdr:row>
      <xdr:rowOff>5715</xdr:rowOff>
    </xdr:to>
    <xdr:sp macro="" textlink="">
      <xdr:nvSpPr>
        <xdr:cNvPr id="434" name="楕円 433"/>
        <xdr:cNvSpPr/>
      </xdr:nvSpPr>
      <xdr:spPr>
        <a:xfrm>
          <a:off x="14144625" y="6025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127000</xdr:rowOff>
    </xdr:from>
    <xdr:to xmlns:xdr="http://schemas.openxmlformats.org/drawingml/2006/spreadsheetDrawing">
      <xdr:col>85</xdr:col>
      <xdr:colOff>127000</xdr:colOff>
      <xdr:row>36</xdr:row>
      <xdr:rowOff>140970</xdr:rowOff>
    </xdr:to>
    <xdr:cxnSp macro="">
      <xdr:nvCxnSpPr>
        <xdr:cNvPr id="435" name="直線コネクタ 434"/>
        <xdr:cNvCxnSpPr/>
      </xdr:nvCxnSpPr>
      <xdr:spPr>
        <a:xfrm>
          <a:off x="14195425" y="6076950"/>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38100</xdr:rowOff>
    </xdr:from>
    <xdr:to xmlns:xdr="http://schemas.openxmlformats.org/drawingml/2006/spreadsheetDrawing">
      <xdr:col>76</xdr:col>
      <xdr:colOff>165100</xdr:colOff>
      <xdr:row>36</xdr:row>
      <xdr:rowOff>139700</xdr:rowOff>
    </xdr:to>
    <xdr:sp macro="" textlink="">
      <xdr:nvSpPr>
        <xdr:cNvPr id="436" name="楕円 435"/>
        <xdr:cNvSpPr/>
      </xdr:nvSpPr>
      <xdr:spPr>
        <a:xfrm>
          <a:off x="13335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88900</xdr:rowOff>
    </xdr:from>
    <xdr:to xmlns:xdr="http://schemas.openxmlformats.org/drawingml/2006/spreadsheetDrawing">
      <xdr:col>81</xdr:col>
      <xdr:colOff>50800</xdr:colOff>
      <xdr:row>36</xdr:row>
      <xdr:rowOff>127000</xdr:rowOff>
    </xdr:to>
    <xdr:cxnSp macro="">
      <xdr:nvCxnSpPr>
        <xdr:cNvPr id="437" name="直線コネクタ 436"/>
        <xdr:cNvCxnSpPr/>
      </xdr:nvCxnSpPr>
      <xdr:spPr>
        <a:xfrm>
          <a:off x="13385800" y="603885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168275</xdr:rowOff>
    </xdr:from>
    <xdr:to xmlns:xdr="http://schemas.openxmlformats.org/drawingml/2006/spreadsheetDrawing">
      <xdr:col>72</xdr:col>
      <xdr:colOff>38100</xdr:colOff>
      <xdr:row>36</xdr:row>
      <xdr:rowOff>98425</xdr:rowOff>
    </xdr:to>
    <xdr:sp macro="" textlink="">
      <xdr:nvSpPr>
        <xdr:cNvPr id="438" name="楕円 437"/>
        <xdr:cNvSpPr/>
      </xdr:nvSpPr>
      <xdr:spPr>
        <a:xfrm>
          <a:off x="12525375" y="595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47625</xdr:rowOff>
    </xdr:from>
    <xdr:to xmlns:xdr="http://schemas.openxmlformats.org/drawingml/2006/spreadsheetDrawing">
      <xdr:col>76</xdr:col>
      <xdr:colOff>114300</xdr:colOff>
      <xdr:row>36</xdr:row>
      <xdr:rowOff>88900</xdr:rowOff>
    </xdr:to>
    <xdr:cxnSp macro="">
      <xdr:nvCxnSpPr>
        <xdr:cNvPr id="439" name="直線コネクタ 438"/>
        <xdr:cNvCxnSpPr/>
      </xdr:nvCxnSpPr>
      <xdr:spPr>
        <a:xfrm>
          <a:off x="12573000" y="5997575"/>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125730</xdr:rowOff>
    </xdr:from>
    <xdr:to xmlns:xdr="http://schemas.openxmlformats.org/drawingml/2006/spreadsheetDrawing">
      <xdr:col>67</xdr:col>
      <xdr:colOff>101600</xdr:colOff>
      <xdr:row>36</xdr:row>
      <xdr:rowOff>55880</xdr:rowOff>
    </xdr:to>
    <xdr:sp macro="" textlink="">
      <xdr:nvSpPr>
        <xdr:cNvPr id="440" name="楕円 439"/>
        <xdr:cNvSpPr/>
      </xdr:nvSpPr>
      <xdr:spPr>
        <a:xfrm>
          <a:off x="11699875" y="5910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5080</xdr:rowOff>
    </xdr:from>
    <xdr:to xmlns:xdr="http://schemas.openxmlformats.org/drawingml/2006/spreadsheetDrawing">
      <xdr:col>71</xdr:col>
      <xdr:colOff>174625</xdr:colOff>
      <xdr:row>36</xdr:row>
      <xdr:rowOff>47625</xdr:rowOff>
    </xdr:to>
    <xdr:cxnSp macro="">
      <xdr:nvCxnSpPr>
        <xdr:cNvPr id="441" name="直線コネクタ 440"/>
        <xdr:cNvCxnSpPr/>
      </xdr:nvCxnSpPr>
      <xdr:spPr>
        <a:xfrm>
          <a:off x="11750675" y="5955030"/>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145415</xdr:rowOff>
    </xdr:from>
    <xdr:ext cx="405130" cy="254635"/>
    <xdr:sp macro="" textlink="">
      <xdr:nvSpPr>
        <xdr:cNvPr id="442" name="n_1aveValue【認定こども園・幼稚園・保育所】&#10;有形固定資産減価償却率"/>
        <xdr:cNvSpPr txBox="1"/>
      </xdr:nvSpPr>
      <xdr:spPr>
        <a:xfrm>
          <a:off x="13996035" y="62604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107950</xdr:rowOff>
    </xdr:from>
    <xdr:ext cx="401320" cy="258445"/>
    <xdr:sp macro="" textlink="">
      <xdr:nvSpPr>
        <xdr:cNvPr id="443" name="n_2aveValue【認定こども園・幼稚園・保育所】&#10;有形固定資産減価償却率"/>
        <xdr:cNvSpPr txBox="1"/>
      </xdr:nvSpPr>
      <xdr:spPr>
        <a:xfrm>
          <a:off x="13199110" y="622300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92710</xdr:rowOff>
    </xdr:from>
    <xdr:ext cx="401320" cy="258445"/>
    <xdr:sp macro="" textlink="">
      <xdr:nvSpPr>
        <xdr:cNvPr id="444" name="n_3aveValue【認定こども園・幼稚園・保育所】&#10;有形固定資産減価償却率"/>
        <xdr:cNvSpPr txBox="1"/>
      </xdr:nvSpPr>
      <xdr:spPr>
        <a:xfrm>
          <a:off x="12389485" y="620776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62865</xdr:rowOff>
    </xdr:from>
    <xdr:ext cx="401320" cy="254635"/>
    <xdr:sp macro="" textlink="">
      <xdr:nvSpPr>
        <xdr:cNvPr id="445" name="n_4aveValue【認定こども園・幼稚園・保育所】&#10;有形固定資産減価償却率"/>
        <xdr:cNvSpPr txBox="1"/>
      </xdr:nvSpPr>
      <xdr:spPr>
        <a:xfrm>
          <a:off x="11563985" y="617791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22860</xdr:rowOff>
    </xdr:from>
    <xdr:ext cx="405130" cy="258445"/>
    <xdr:sp macro="" textlink="">
      <xdr:nvSpPr>
        <xdr:cNvPr id="446" name="n_1mainValue【認定こども園・幼稚園・保育所】&#10;有形固定資産減価償却率"/>
        <xdr:cNvSpPr txBox="1"/>
      </xdr:nvSpPr>
      <xdr:spPr>
        <a:xfrm>
          <a:off x="13996035" y="5807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155575</xdr:rowOff>
    </xdr:from>
    <xdr:ext cx="401320" cy="254000"/>
    <xdr:sp macro="" textlink="">
      <xdr:nvSpPr>
        <xdr:cNvPr id="447" name="n_2mainValue【認定こども園・幼稚園・保育所】&#10;有形固定資産減価償却率"/>
        <xdr:cNvSpPr txBox="1"/>
      </xdr:nvSpPr>
      <xdr:spPr>
        <a:xfrm>
          <a:off x="13199110" y="5775325"/>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114935</xdr:rowOff>
    </xdr:from>
    <xdr:ext cx="401320" cy="258445"/>
    <xdr:sp macro="" textlink="">
      <xdr:nvSpPr>
        <xdr:cNvPr id="448" name="n_3mainValue【認定こども園・幼稚園・保育所】&#10;有形固定資産減価償却率"/>
        <xdr:cNvSpPr txBox="1"/>
      </xdr:nvSpPr>
      <xdr:spPr>
        <a:xfrm>
          <a:off x="12389485" y="573468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72390</xdr:rowOff>
    </xdr:from>
    <xdr:ext cx="401320" cy="258445"/>
    <xdr:sp macro="" textlink="">
      <xdr:nvSpPr>
        <xdr:cNvPr id="449" name="n_4mainValue【認定こども園・幼稚園・保育所】&#10;有形固定資産減価償却率"/>
        <xdr:cNvSpPr txBox="1"/>
      </xdr:nvSpPr>
      <xdr:spPr>
        <a:xfrm>
          <a:off x="11563985" y="569214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0" name="正方形/長方形 449"/>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1" name="正方形/長方形 450"/>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2" name="正方形/長方形 451"/>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3" name="正方形/長方形 452"/>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4" name="正方形/長方形 453"/>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5" name="正方形/長方形 454"/>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56" name="正方形/長方形 455"/>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57" name="正方形/長方形 456"/>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4790"/>
    <xdr:sp macro="" textlink="">
      <xdr:nvSpPr>
        <xdr:cNvPr id="458" name="テキスト ボックス 457"/>
        <xdr:cNvSpPr txBox="1"/>
      </xdr:nvSpPr>
      <xdr:spPr>
        <a:xfrm>
          <a:off x="16741775" y="4959350"/>
          <a:ext cx="3460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59" name="直線コネクタ 458"/>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0" name="直線コネクタ 459"/>
        <xdr:cNvCxnSpPr/>
      </xdr:nvCxnSpPr>
      <xdr:spPr>
        <a:xfrm>
          <a:off x="167640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66675</xdr:rowOff>
    </xdr:from>
    <xdr:ext cx="462915" cy="258445"/>
    <xdr:sp macro="" textlink="">
      <xdr:nvSpPr>
        <xdr:cNvPr id="461" name="テキスト ボックス 460"/>
        <xdr:cNvSpPr txBox="1"/>
      </xdr:nvSpPr>
      <xdr:spPr>
        <a:xfrm>
          <a:off x="16344265" y="6842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2" name="直線コネクタ 461"/>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2915" cy="254635"/>
    <xdr:sp macro="" textlink="">
      <xdr:nvSpPr>
        <xdr:cNvPr id="463" name="テキスト ボックス 462"/>
        <xdr:cNvSpPr txBox="1"/>
      </xdr:nvSpPr>
      <xdr:spPr>
        <a:xfrm>
          <a:off x="16344265" y="6473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464" name="直線コネクタ 463"/>
        <xdr:cNvCxnSpPr/>
      </xdr:nvCxnSpPr>
      <xdr:spPr>
        <a:xfrm>
          <a:off x="167640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2915" cy="258445"/>
    <xdr:sp macro="" textlink="">
      <xdr:nvSpPr>
        <xdr:cNvPr id="465" name="テキスト ボックス 464"/>
        <xdr:cNvSpPr txBox="1"/>
      </xdr:nvSpPr>
      <xdr:spPr>
        <a:xfrm>
          <a:off x="16344265" y="6112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6" name="直線コネクタ 465"/>
        <xdr:cNvCxnSpPr/>
      </xdr:nvCxnSpPr>
      <xdr:spPr>
        <a:xfrm>
          <a:off x="167640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2915" cy="258445"/>
    <xdr:sp macro="" textlink="">
      <xdr:nvSpPr>
        <xdr:cNvPr id="467" name="テキスト ボックス 466"/>
        <xdr:cNvSpPr txBox="1"/>
      </xdr:nvSpPr>
      <xdr:spPr>
        <a:xfrm>
          <a:off x="16344265" y="5744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8" name="直線コネクタ 467"/>
        <xdr:cNvCxnSpPr/>
      </xdr:nvCxnSpPr>
      <xdr:spPr>
        <a:xfrm>
          <a:off x="167640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85725</xdr:rowOff>
    </xdr:from>
    <xdr:ext cx="462915" cy="254000"/>
    <xdr:sp macro="" textlink="">
      <xdr:nvSpPr>
        <xdr:cNvPr id="469" name="テキスト ボックス 468"/>
        <xdr:cNvSpPr txBox="1"/>
      </xdr:nvSpPr>
      <xdr:spPr>
        <a:xfrm>
          <a:off x="16344265" y="5375275"/>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2915" cy="258445"/>
    <xdr:sp macro="" textlink="">
      <xdr:nvSpPr>
        <xdr:cNvPr id="471" name="テキスト ボックス 470"/>
        <xdr:cNvSpPr txBox="1"/>
      </xdr:nvSpPr>
      <xdr:spPr>
        <a:xfrm>
          <a:off x="16344265" y="50069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2"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124460</xdr:rowOff>
    </xdr:from>
    <xdr:to xmlns:xdr="http://schemas.openxmlformats.org/drawingml/2006/spreadsheetDrawing">
      <xdr:col>116</xdr:col>
      <xdr:colOff>62865</xdr:colOff>
      <xdr:row>42</xdr:row>
      <xdr:rowOff>10795</xdr:rowOff>
    </xdr:to>
    <xdr:cxnSp macro="">
      <xdr:nvCxnSpPr>
        <xdr:cNvPr id="473" name="直線コネクタ 472"/>
        <xdr:cNvCxnSpPr/>
      </xdr:nvCxnSpPr>
      <xdr:spPr>
        <a:xfrm flipV="1">
          <a:off x="20319365" y="5579110"/>
          <a:ext cx="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14605</xdr:rowOff>
    </xdr:from>
    <xdr:ext cx="469265" cy="258445"/>
    <xdr:sp macro="" textlink="">
      <xdr:nvSpPr>
        <xdr:cNvPr id="474" name="【認定こども園・幼稚園・保育所】&#10;一人当たり面積最小値テキスト"/>
        <xdr:cNvSpPr txBox="1"/>
      </xdr:nvSpPr>
      <xdr:spPr>
        <a:xfrm>
          <a:off x="20358100" y="6955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10795</xdr:rowOff>
    </xdr:from>
    <xdr:to xmlns:xdr="http://schemas.openxmlformats.org/drawingml/2006/spreadsheetDrawing">
      <xdr:col>116</xdr:col>
      <xdr:colOff>152400</xdr:colOff>
      <xdr:row>42</xdr:row>
      <xdr:rowOff>10795</xdr:rowOff>
    </xdr:to>
    <xdr:cxnSp macro="">
      <xdr:nvCxnSpPr>
        <xdr:cNvPr id="475" name="直線コネクタ 474"/>
        <xdr:cNvCxnSpPr/>
      </xdr:nvCxnSpPr>
      <xdr:spPr>
        <a:xfrm>
          <a:off x="20246975" y="6951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71120</xdr:rowOff>
    </xdr:from>
    <xdr:ext cx="469265" cy="258445"/>
    <xdr:sp macro="" textlink="">
      <xdr:nvSpPr>
        <xdr:cNvPr id="476" name="【認定こども園・幼稚園・保育所】&#10;一人当たり面積最大値テキスト"/>
        <xdr:cNvSpPr txBox="1"/>
      </xdr:nvSpPr>
      <xdr:spPr>
        <a:xfrm>
          <a:off x="20358100" y="5360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124460</xdr:rowOff>
    </xdr:from>
    <xdr:to xmlns:xdr="http://schemas.openxmlformats.org/drawingml/2006/spreadsheetDrawing">
      <xdr:col>116</xdr:col>
      <xdr:colOff>152400</xdr:colOff>
      <xdr:row>33</xdr:row>
      <xdr:rowOff>124460</xdr:rowOff>
    </xdr:to>
    <xdr:cxnSp macro="">
      <xdr:nvCxnSpPr>
        <xdr:cNvPr id="477" name="直線コネクタ 476"/>
        <xdr:cNvCxnSpPr/>
      </xdr:nvCxnSpPr>
      <xdr:spPr>
        <a:xfrm>
          <a:off x="20246975" y="5579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45085</xdr:rowOff>
    </xdr:from>
    <xdr:ext cx="469265" cy="258445"/>
    <xdr:sp macro="" textlink="">
      <xdr:nvSpPr>
        <xdr:cNvPr id="478" name="【認定こども園・幼稚園・保育所】&#10;一人当たり面積平均値テキスト"/>
        <xdr:cNvSpPr txBox="1"/>
      </xdr:nvSpPr>
      <xdr:spPr>
        <a:xfrm>
          <a:off x="20358100" y="64903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22860</xdr:rowOff>
    </xdr:from>
    <xdr:to xmlns:xdr="http://schemas.openxmlformats.org/drawingml/2006/spreadsheetDrawing">
      <xdr:col>116</xdr:col>
      <xdr:colOff>114300</xdr:colOff>
      <xdr:row>40</xdr:row>
      <xdr:rowOff>124460</xdr:rowOff>
    </xdr:to>
    <xdr:sp macro="" textlink="">
      <xdr:nvSpPr>
        <xdr:cNvPr id="479" name="フローチャート: 判断 478"/>
        <xdr:cNvSpPr/>
      </xdr:nvSpPr>
      <xdr:spPr>
        <a:xfrm>
          <a:off x="202692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64135</xdr:rowOff>
    </xdr:from>
    <xdr:to xmlns:xdr="http://schemas.openxmlformats.org/drawingml/2006/spreadsheetDrawing">
      <xdr:col>112</xdr:col>
      <xdr:colOff>38100</xdr:colOff>
      <xdr:row>40</xdr:row>
      <xdr:rowOff>165735</xdr:rowOff>
    </xdr:to>
    <xdr:sp macro="" textlink="">
      <xdr:nvSpPr>
        <xdr:cNvPr id="480" name="フローチャート: 判断 479"/>
        <xdr:cNvSpPr/>
      </xdr:nvSpPr>
      <xdr:spPr>
        <a:xfrm>
          <a:off x="19510375" y="66744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59690</xdr:rowOff>
    </xdr:from>
    <xdr:to xmlns:xdr="http://schemas.openxmlformats.org/drawingml/2006/spreadsheetDrawing">
      <xdr:col>107</xdr:col>
      <xdr:colOff>101600</xdr:colOff>
      <xdr:row>40</xdr:row>
      <xdr:rowOff>161290</xdr:rowOff>
    </xdr:to>
    <xdr:sp macro="" textlink="">
      <xdr:nvSpPr>
        <xdr:cNvPr id="481" name="フローチャート: 判断 480"/>
        <xdr:cNvSpPr/>
      </xdr:nvSpPr>
      <xdr:spPr>
        <a:xfrm>
          <a:off x="18684875"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47625</xdr:rowOff>
    </xdr:from>
    <xdr:to xmlns:xdr="http://schemas.openxmlformats.org/drawingml/2006/spreadsheetDrawing">
      <xdr:col>102</xdr:col>
      <xdr:colOff>165100</xdr:colOff>
      <xdr:row>40</xdr:row>
      <xdr:rowOff>149860</xdr:rowOff>
    </xdr:to>
    <xdr:sp macro="" textlink="">
      <xdr:nvSpPr>
        <xdr:cNvPr id="482" name="フローチャート: 判断 481"/>
        <xdr:cNvSpPr/>
      </xdr:nvSpPr>
      <xdr:spPr>
        <a:xfrm>
          <a:off x="17875250" y="6657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54610</xdr:rowOff>
    </xdr:from>
    <xdr:to xmlns:xdr="http://schemas.openxmlformats.org/drawingml/2006/spreadsheetDrawing">
      <xdr:col>98</xdr:col>
      <xdr:colOff>38100</xdr:colOff>
      <xdr:row>40</xdr:row>
      <xdr:rowOff>155575</xdr:rowOff>
    </xdr:to>
    <xdr:sp macro="" textlink="">
      <xdr:nvSpPr>
        <xdr:cNvPr id="483" name="フローチャート: 判断 482"/>
        <xdr:cNvSpPr/>
      </xdr:nvSpPr>
      <xdr:spPr>
        <a:xfrm>
          <a:off x="17065625" y="66649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4" name="テキスト ボックス 483"/>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5" name="テキスト ボックス 484"/>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6" name="テキスト ボックス 485"/>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7" name="テキスト ボックス 486"/>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88" name="テキスト ボックス 487"/>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48895</xdr:rowOff>
    </xdr:from>
    <xdr:to xmlns:xdr="http://schemas.openxmlformats.org/drawingml/2006/spreadsheetDrawing">
      <xdr:col>116</xdr:col>
      <xdr:colOff>114300</xdr:colOff>
      <xdr:row>41</xdr:row>
      <xdr:rowOff>151130</xdr:rowOff>
    </xdr:to>
    <xdr:sp macro="" textlink="">
      <xdr:nvSpPr>
        <xdr:cNvPr id="489" name="楕円 488"/>
        <xdr:cNvSpPr/>
      </xdr:nvSpPr>
      <xdr:spPr>
        <a:xfrm>
          <a:off x="20269200" y="682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135255</xdr:rowOff>
    </xdr:from>
    <xdr:ext cx="469265" cy="258445"/>
    <xdr:sp macro="" textlink="">
      <xdr:nvSpPr>
        <xdr:cNvPr id="490" name="【認定こども園・幼稚園・保育所】&#10;一人当たり面積該当値テキスト"/>
        <xdr:cNvSpPr txBox="1"/>
      </xdr:nvSpPr>
      <xdr:spPr>
        <a:xfrm>
          <a:off x="20358100" y="6745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50800</xdr:rowOff>
    </xdr:from>
    <xdr:to xmlns:xdr="http://schemas.openxmlformats.org/drawingml/2006/spreadsheetDrawing">
      <xdr:col>112</xdr:col>
      <xdr:colOff>38100</xdr:colOff>
      <xdr:row>41</xdr:row>
      <xdr:rowOff>152400</xdr:rowOff>
    </xdr:to>
    <xdr:sp macro="" textlink="">
      <xdr:nvSpPr>
        <xdr:cNvPr id="491" name="楕円 490"/>
        <xdr:cNvSpPr/>
      </xdr:nvSpPr>
      <xdr:spPr>
        <a:xfrm>
          <a:off x="19510375" y="6826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41</xdr:row>
      <xdr:rowOff>99695</xdr:rowOff>
    </xdr:from>
    <xdr:to xmlns:xdr="http://schemas.openxmlformats.org/drawingml/2006/spreadsheetDrawing">
      <xdr:col>116</xdr:col>
      <xdr:colOff>63500</xdr:colOff>
      <xdr:row>41</xdr:row>
      <xdr:rowOff>100965</xdr:rowOff>
    </xdr:to>
    <xdr:cxnSp macro="">
      <xdr:nvCxnSpPr>
        <xdr:cNvPr id="492" name="直線コネクタ 491"/>
        <xdr:cNvCxnSpPr/>
      </xdr:nvCxnSpPr>
      <xdr:spPr>
        <a:xfrm flipV="1">
          <a:off x="19558000" y="687514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51435</xdr:rowOff>
    </xdr:from>
    <xdr:to xmlns:xdr="http://schemas.openxmlformats.org/drawingml/2006/spreadsheetDrawing">
      <xdr:col>107</xdr:col>
      <xdr:colOff>101600</xdr:colOff>
      <xdr:row>41</xdr:row>
      <xdr:rowOff>153670</xdr:rowOff>
    </xdr:to>
    <xdr:sp macro="" textlink="">
      <xdr:nvSpPr>
        <xdr:cNvPr id="493" name="楕円 492"/>
        <xdr:cNvSpPr/>
      </xdr:nvSpPr>
      <xdr:spPr>
        <a:xfrm>
          <a:off x="18684875" y="6826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100965</xdr:rowOff>
    </xdr:from>
    <xdr:to xmlns:xdr="http://schemas.openxmlformats.org/drawingml/2006/spreadsheetDrawing">
      <xdr:col>111</xdr:col>
      <xdr:colOff>174625</xdr:colOff>
      <xdr:row>41</xdr:row>
      <xdr:rowOff>102235</xdr:rowOff>
    </xdr:to>
    <xdr:cxnSp macro="">
      <xdr:nvCxnSpPr>
        <xdr:cNvPr id="494" name="直線コネクタ 493"/>
        <xdr:cNvCxnSpPr/>
      </xdr:nvCxnSpPr>
      <xdr:spPr>
        <a:xfrm flipV="1">
          <a:off x="18735675" y="687641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54610</xdr:rowOff>
    </xdr:from>
    <xdr:to xmlns:xdr="http://schemas.openxmlformats.org/drawingml/2006/spreadsheetDrawing">
      <xdr:col>102</xdr:col>
      <xdr:colOff>165100</xdr:colOff>
      <xdr:row>41</xdr:row>
      <xdr:rowOff>155575</xdr:rowOff>
    </xdr:to>
    <xdr:sp macro="" textlink="">
      <xdr:nvSpPr>
        <xdr:cNvPr id="495" name="楕円 494"/>
        <xdr:cNvSpPr/>
      </xdr:nvSpPr>
      <xdr:spPr>
        <a:xfrm>
          <a:off x="1787525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102235</xdr:rowOff>
    </xdr:from>
    <xdr:to xmlns:xdr="http://schemas.openxmlformats.org/drawingml/2006/spreadsheetDrawing">
      <xdr:col>107</xdr:col>
      <xdr:colOff>50800</xdr:colOff>
      <xdr:row>41</xdr:row>
      <xdr:rowOff>105410</xdr:rowOff>
    </xdr:to>
    <xdr:cxnSp macro="">
      <xdr:nvCxnSpPr>
        <xdr:cNvPr id="496" name="直線コネクタ 495"/>
        <xdr:cNvCxnSpPr/>
      </xdr:nvCxnSpPr>
      <xdr:spPr>
        <a:xfrm flipV="1">
          <a:off x="17926050" y="687768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54610</xdr:rowOff>
    </xdr:from>
    <xdr:to xmlns:xdr="http://schemas.openxmlformats.org/drawingml/2006/spreadsheetDrawing">
      <xdr:col>98</xdr:col>
      <xdr:colOff>38100</xdr:colOff>
      <xdr:row>41</xdr:row>
      <xdr:rowOff>155575</xdr:rowOff>
    </xdr:to>
    <xdr:sp macro="" textlink="">
      <xdr:nvSpPr>
        <xdr:cNvPr id="497" name="楕円 496"/>
        <xdr:cNvSpPr/>
      </xdr:nvSpPr>
      <xdr:spPr>
        <a:xfrm>
          <a:off x="17065625" y="68300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105410</xdr:rowOff>
    </xdr:from>
    <xdr:to xmlns:xdr="http://schemas.openxmlformats.org/drawingml/2006/spreadsheetDrawing">
      <xdr:col>102</xdr:col>
      <xdr:colOff>114300</xdr:colOff>
      <xdr:row>41</xdr:row>
      <xdr:rowOff>105410</xdr:rowOff>
    </xdr:to>
    <xdr:cxnSp macro="">
      <xdr:nvCxnSpPr>
        <xdr:cNvPr id="498" name="直線コネクタ 497"/>
        <xdr:cNvCxnSpPr/>
      </xdr:nvCxnSpPr>
      <xdr:spPr>
        <a:xfrm>
          <a:off x="17113250" y="68808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10795</xdr:rowOff>
    </xdr:from>
    <xdr:ext cx="469900" cy="258445"/>
    <xdr:sp macro="" textlink="">
      <xdr:nvSpPr>
        <xdr:cNvPr id="499" name="n_1aveValue【認定こども園・幼稚園・保育所】&#10;一人当たり面積"/>
        <xdr:cNvSpPr txBox="1"/>
      </xdr:nvSpPr>
      <xdr:spPr>
        <a:xfrm>
          <a:off x="19329400" y="6456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5715</xdr:rowOff>
    </xdr:from>
    <xdr:ext cx="465455" cy="254635"/>
    <xdr:sp macro="" textlink="">
      <xdr:nvSpPr>
        <xdr:cNvPr id="500" name="n_2aveValue【認定こども園・幼稚園・保育所】&#10;一人当たり面積"/>
        <xdr:cNvSpPr txBox="1"/>
      </xdr:nvSpPr>
      <xdr:spPr>
        <a:xfrm>
          <a:off x="18516600" y="6450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165735</xdr:rowOff>
    </xdr:from>
    <xdr:ext cx="465455" cy="254635"/>
    <xdr:sp macro="" textlink="">
      <xdr:nvSpPr>
        <xdr:cNvPr id="501" name="n_3aveValue【認定こども園・幼稚園・保育所】&#10;一人当たり面積"/>
        <xdr:cNvSpPr txBox="1"/>
      </xdr:nvSpPr>
      <xdr:spPr>
        <a:xfrm>
          <a:off x="17706975" y="64458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1270</xdr:rowOff>
    </xdr:from>
    <xdr:ext cx="465455" cy="258445"/>
    <xdr:sp macro="" textlink="">
      <xdr:nvSpPr>
        <xdr:cNvPr id="502" name="n_4aveValue【認定こども園・幼稚園・保育所】&#10;一人当たり面積"/>
        <xdr:cNvSpPr txBox="1"/>
      </xdr:nvSpPr>
      <xdr:spPr>
        <a:xfrm>
          <a:off x="16897350" y="64465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142875</xdr:rowOff>
    </xdr:from>
    <xdr:ext cx="469900" cy="254635"/>
    <xdr:sp macro="" textlink="">
      <xdr:nvSpPr>
        <xdr:cNvPr id="503" name="n_1mainValue【認定こども園・幼稚園・保育所】&#10;一人当たり面積"/>
        <xdr:cNvSpPr txBox="1"/>
      </xdr:nvSpPr>
      <xdr:spPr>
        <a:xfrm>
          <a:off x="19329400" y="69183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144145</xdr:rowOff>
    </xdr:from>
    <xdr:ext cx="465455" cy="254635"/>
    <xdr:sp macro="" textlink="">
      <xdr:nvSpPr>
        <xdr:cNvPr id="504" name="n_2mainValue【認定こども園・幼稚園・保育所】&#10;一人当たり面積"/>
        <xdr:cNvSpPr txBox="1"/>
      </xdr:nvSpPr>
      <xdr:spPr>
        <a:xfrm>
          <a:off x="18516600" y="69195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146685</xdr:rowOff>
    </xdr:from>
    <xdr:ext cx="465455" cy="258445"/>
    <xdr:sp macro="" textlink="">
      <xdr:nvSpPr>
        <xdr:cNvPr id="505" name="n_3mainValue【認定こども園・幼稚園・保育所】&#10;一人当たり面積"/>
        <xdr:cNvSpPr txBox="1"/>
      </xdr:nvSpPr>
      <xdr:spPr>
        <a:xfrm>
          <a:off x="17706975" y="69221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146685</xdr:rowOff>
    </xdr:from>
    <xdr:ext cx="465455" cy="258445"/>
    <xdr:sp macro="" textlink="">
      <xdr:nvSpPr>
        <xdr:cNvPr id="506" name="n_4mainValue【認定こども園・幼稚園・保育所】&#10;一人当たり面積"/>
        <xdr:cNvSpPr txBox="1"/>
      </xdr:nvSpPr>
      <xdr:spPr>
        <a:xfrm>
          <a:off x="16897350" y="69221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7" name="正方形/長方形 506"/>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09" name="正方形/長方形 508"/>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1" name="正方形/長方形 510"/>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3" name="正方形/長方形 512"/>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4" name="正方形/長方形 513"/>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4790"/>
    <xdr:sp macro="" textlink="">
      <xdr:nvSpPr>
        <xdr:cNvPr id="515" name="テキスト ボックス 514"/>
        <xdr:cNvSpPr txBox="1"/>
      </xdr:nvSpPr>
      <xdr:spPr>
        <a:xfrm>
          <a:off x="11376025" y="86296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6" name="直線コネクタ 515"/>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2915" cy="254635"/>
    <xdr:sp macro="" textlink="">
      <xdr:nvSpPr>
        <xdr:cNvPr id="517" name="テキスト ボックス 516"/>
        <xdr:cNvSpPr txBox="1"/>
      </xdr:nvSpPr>
      <xdr:spPr>
        <a:xfrm>
          <a:off x="10994390" y="10880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18" name="直線コネクタ 517"/>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2915" cy="258445"/>
    <xdr:sp macro="" textlink="">
      <xdr:nvSpPr>
        <xdr:cNvPr id="519" name="テキスト ボックス 518"/>
        <xdr:cNvSpPr txBox="1"/>
      </xdr:nvSpPr>
      <xdr:spPr>
        <a:xfrm>
          <a:off x="10994390" y="10513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0" name="直線コネクタ 519"/>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1" name="テキスト ボックス 520"/>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2" name="直線コネクタ 521"/>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4635"/>
    <xdr:sp macro="" textlink="">
      <xdr:nvSpPr>
        <xdr:cNvPr id="523" name="テキスト ボックス 522"/>
        <xdr:cNvSpPr txBox="1"/>
      </xdr:nvSpPr>
      <xdr:spPr>
        <a:xfrm>
          <a:off x="11042650" y="977582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24" name="直線コネクタ 523"/>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25" name="テキスト ボックス 524"/>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26" name="直線コネクタ 525"/>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27" name="テキスト ボックス 526"/>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28" name="直線コネクタ 527"/>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5280" cy="254000"/>
    <xdr:sp macro="" textlink="">
      <xdr:nvSpPr>
        <xdr:cNvPr id="529" name="テキスト ボックス 528"/>
        <xdr:cNvSpPr txBox="1"/>
      </xdr:nvSpPr>
      <xdr:spPr>
        <a:xfrm>
          <a:off x="11106785" y="8677275"/>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0"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57150</xdr:rowOff>
    </xdr:from>
    <xdr:to xmlns:xdr="http://schemas.openxmlformats.org/drawingml/2006/spreadsheetDrawing">
      <xdr:col>85</xdr:col>
      <xdr:colOff>126365</xdr:colOff>
      <xdr:row>63</xdr:row>
      <xdr:rowOff>104775</xdr:rowOff>
    </xdr:to>
    <xdr:cxnSp macro="">
      <xdr:nvCxnSpPr>
        <xdr:cNvPr id="531" name="直線コネクタ 530"/>
        <xdr:cNvCxnSpPr/>
      </xdr:nvCxnSpPr>
      <xdr:spPr>
        <a:xfrm flipV="1">
          <a:off x="14969490" y="9144000"/>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108585</xdr:rowOff>
    </xdr:from>
    <xdr:ext cx="404495" cy="254635"/>
    <xdr:sp macro="" textlink="">
      <xdr:nvSpPr>
        <xdr:cNvPr id="532" name="【学校施設】&#10;有形固定資産減価償却率最小値テキスト"/>
        <xdr:cNvSpPr txBox="1"/>
      </xdr:nvSpPr>
      <xdr:spPr>
        <a:xfrm>
          <a:off x="15008225" y="1051623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104775</xdr:rowOff>
    </xdr:from>
    <xdr:to xmlns:xdr="http://schemas.openxmlformats.org/drawingml/2006/spreadsheetDrawing">
      <xdr:col>86</xdr:col>
      <xdr:colOff>25400</xdr:colOff>
      <xdr:row>63</xdr:row>
      <xdr:rowOff>104775</xdr:rowOff>
    </xdr:to>
    <xdr:cxnSp macro="">
      <xdr:nvCxnSpPr>
        <xdr:cNvPr id="533" name="直線コネクタ 532"/>
        <xdr:cNvCxnSpPr/>
      </xdr:nvCxnSpPr>
      <xdr:spPr>
        <a:xfrm>
          <a:off x="14881225" y="10512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3810</xdr:rowOff>
    </xdr:from>
    <xdr:ext cx="404495" cy="258445"/>
    <xdr:sp macro="" textlink="">
      <xdr:nvSpPr>
        <xdr:cNvPr id="534" name="【学校施設】&#10;有形固定資産減価償却率最大値テキスト"/>
        <xdr:cNvSpPr txBox="1"/>
      </xdr:nvSpPr>
      <xdr:spPr>
        <a:xfrm>
          <a:off x="15008225" y="8925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57150</xdr:rowOff>
    </xdr:from>
    <xdr:to xmlns:xdr="http://schemas.openxmlformats.org/drawingml/2006/spreadsheetDrawing">
      <xdr:col>86</xdr:col>
      <xdr:colOff>25400</xdr:colOff>
      <xdr:row>55</xdr:row>
      <xdr:rowOff>57150</xdr:rowOff>
    </xdr:to>
    <xdr:cxnSp macro="">
      <xdr:nvCxnSpPr>
        <xdr:cNvPr id="535" name="直線コネクタ 534"/>
        <xdr:cNvCxnSpPr/>
      </xdr:nvCxnSpPr>
      <xdr:spPr>
        <a:xfrm>
          <a:off x="14881225" y="9144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38735</xdr:rowOff>
    </xdr:from>
    <xdr:ext cx="404495" cy="258445"/>
    <xdr:sp macro="" textlink="">
      <xdr:nvSpPr>
        <xdr:cNvPr id="536" name="【学校施設】&#10;有形固定資産減価償却率平均値テキスト"/>
        <xdr:cNvSpPr txBox="1"/>
      </xdr:nvSpPr>
      <xdr:spPr>
        <a:xfrm>
          <a:off x="15008225" y="97859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15240</xdr:rowOff>
    </xdr:from>
    <xdr:to xmlns:xdr="http://schemas.openxmlformats.org/drawingml/2006/spreadsheetDrawing">
      <xdr:col>85</xdr:col>
      <xdr:colOff>174625</xdr:colOff>
      <xdr:row>60</xdr:row>
      <xdr:rowOff>117475</xdr:rowOff>
    </xdr:to>
    <xdr:sp macro="" textlink="">
      <xdr:nvSpPr>
        <xdr:cNvPr id="537" name="フローチャート: 判断 536"/>
        <xdr:cNvSpPr/>
      </xdr:nvSpPr>
      <xdr:spPr>
        <a:xfrm>
          <a:off x="14919325" y="992759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41910</xdr:rowOff>
    </xdr:from>
    <xdr:to xmlns:xdr="http://schemas.openxmlformats.org/drawingml/2006/spreadsheetDrawing">
      <xdr:col>81</xdr:col>
      <xdr:colOff>101600</xdr:colOff>
      <xdr:row>60</xdr:row>
      <xdr:rowOff>143510</xdr:rowOff>
    </xdr:to>
    <xdr:sp macro="" textlink="">
      <xdr:nvSpPr>
        <xdr:cNvPr id="538" name="フローチャート: 判断 537"/>
        <xdr:cNvSpPr/>
      </xdr:nvSpPr>
      <xdr:spPr>
        <a:xfrm>
          <a:off x="14144625"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118745</xdr:rowOff>
    </xdr:from>
    <xdr:to xmlns:xdr="http://schemas.openxmlformats.org/drawingml/2006/spreadsheetDrawing">
      <xdr:col>76</xdr:col>
      <xdr:colOff>165100</xdr:colOff>
      <xdr:row>60</xdr:row>
      <xdr:rowOff>48260</xdr:rowOff>
    </xdr:to>
    <xdr:sp macro="" textlink="">
      <xdr:nvSpPr>
        <xdr:cNvPr id="539" name="フローチャート: 判断 538"/>
        <xdr:cNvSpPr/>
      </xdr:nvSpPr>
      <xdr:spPr>
        <a:xfrm>
          <a:off x="13335000" y="98659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131445</xdr:rowOff>
    </xdr:from>
    <xdr:to xmlns:xdr="http://schemas.openxmlformats.org/drawingml/2006/spreadsheetDrawing">
      <xdr:col>72</xdr:col>
      <xdr:colOff>38100</xdr:colOff>
      <xdr:row>60</xdr:row>
      <xdr:rowOff>62230</xdr:rowOff>
    </xdr:to>
    <xdr:sp macro="" textlink="">
      <xdr:nvSpPr>
        <xdr:cNvPr id="540" name="フローチャート: 判断 539"/>
        <xdr:cNvSpPr/>
      </xdr:nvSpPr>
      <xdr:spPr>
        <a:xfrm>
          <a:off x="12525375" y="98786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120015</xdr:rowOff>
    </xdr:from>
    <xdr:to xmlns:xdr="http://schemas.openxmlformats.org/drawingml/2006/spreadsheetDrawing">
      <xdr:col>67</xdr:col>
      <xdr:colOff>101600</xdr:colOff>
      <xdr:row>60</xdr:row>
      <xdr:rowOff>50800</xdr:rowOff>
    </xdr:to>
    <xdr:sp macro="" textlink="">
      <xdr:nvSpPr>
        <xdr:cNvPr id="541" name="フローチャート: 判断 540"/>
        <xdr:cNvSpPr/>
      </xdr:nvSpPr>
      <xdr:spPr>
        <a:xfrm>
          <a:off x="11699875" y="98672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4635"/>
    <xdr:sp macro="" textlink="">
      <xdr:nvSpPr>
        <xdr:cNvPr id="542" name="テキスト ボックス 541"/>
        <xdr:cNvSpPr txBox="1"/>
      </xdr:nvSpPr>
      <xdr:spPr>
        <a:xfrm>
          <a:off x="1479550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4635"/>
    <xdr:sp macro="" textlink="">
      <xdr:nvSpPr>
        <xdr:cNvPr id="543" name="テキスト ボックス 542"/>
        <xdr:cNvSpPr txBox="1"/>
      </xdr:nvSpPr>
      <xdr:spPr>
        <a:xfrm>
          <a:off x="1402080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4635"/>
    <xdr:sp macro="" textlink="">
      <xdr:nvSpPr>
        <xdr:cNvPr id="544" name="テキスト ボックス 543"/>
        <xdr:cNvSpPr txBox="1"/>
      </xdr:nvSpPr>
      <xdr:spPr>
        <a:xfrm>
          <a:off x="132111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4635"/>
    <xdr:sp macro="" textlink="">
      <xdr:nvSpPr>
        <xdr:cNvPr id="545" name="テキスト ボックス 544"/>
        <xdr:cNvSpPr txBox="1"/>
      </xdr:nvSpPr>
      <xdr:spPr>
        <a:xfrm>
          <a:off x="123983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4635"/>
    <xdr:sp macro="" textlink="">
      <xdr:nvSpPr>
        <xdr:cNvPr id="546" name="テキスト ボックス 545"/>
        <xdr:cNvSpPr txBox="1"/>
      </xdr:nvSpPr>
      <xdr:spPr>
        <a:xfrm>
          <a:off x="115760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4445</xdr:rowOff>
    </xdr:from>
    <xdr:to xmlns:xdr="http://schemas.openxmlformats.org/drawingml/2006/spreadsheetDrawing">
      <xdr:col>85</xdr:col>
      <xdr:colOff>174625</xdr:colOff>
      <xdr:row>61</xdr:row>
      <xdr:rowOff>106045</xdr:rowOff>
    </xdr:to>
    <xdr:sp macro="" textlink="">
      <xdr:nvSpPr>
        <xdr:cNvPr id="547" name="楕円 546"/>
        <xdr:cNvSpPr/>
      </xdr:nvSpPr>
      <xdr:spPr>
        <a:xfrm>
          <a:off x="14919325" y="100818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154305</xdr:rowOff>
    </xdr:from>
    <xdr:ext cx="404495" cy="254000"/>
    <xdr:sp macro="" textlink="">
      <xdr:nvSpPr>
        <xdr:cNvPr id="548" name="【学校施設】&#10;有形固定資産減価償却率該当値テキスト"/>
        <xdr:cNvSpPr txBox="1"/>
      </xdr:nvSpPr>
      <xdr:spPr>
        <a:xfrm>
          <a:off x="15008225" y="10066655"/>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2540</xdr:rowOff>
    </xdr:from>
    <xdr:to xmlns:xdr="http://schemas.openxmlformats.org/drawingml/2006/spreadsheetDrawing">
      <xdr:col>81</xdr:col>
      <xdr:colOff>101600</xdr:colOff>
      <xdr:row>61</xdr:row>
      <xdr:rowOff>103505</xdr:rowOff>
    </xdr:to>
    <xdr:sp macro="" textlink="">
      <xdr:nvSpPr>
        <xdr:cNvPr id="549" name="楕円 548"/>
        <xdr:cNvSpPr/>
      </xdr:nvSpPr>
      <xdr:spPr>
        <a:xfrm>
          <a:off x="14144625" y="1007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53340</xdr:rowOff>
    </xdr:from>
    <xdr:to xmlns:xdr="http://schemas.openxmlformats.org/drawingml/2006/spreadsheetDrawing">
      <xdr:col>85</xdr:col>
      <xdr:colOff>127000</xdr:colOff>
      <xdr:row>61</xdr:row>
      <xdr:rowOff>55245</xdr:rowOff>
    </xdr:to>
    <xdr:cxnSp macro="">
      <xdr:nvCxnSpPr>
        <xdr:cNvPr id="550" name="直線コネクタ 549"/>
        <xdr:cNvCxnSpPr/>
      </xdr:nvCxnSpPr>
      <xdr:spPr>
        <a:xfrm>
          <a:off x="14195425" y="1013079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142875</xdr:rowOff>
    </xdr:from>
    <xdr:to xmlns:xdr="http://schemas.openxmlformats.org/drawingml/2006/spreadsheetDrawing">
      <xdr:col>76</xdr:col>
      <xdr:colOff>165100</xdr:colOff>
      <xdr:row>61</xdr:row>
      <xdr:rowOff>73660</xdr:rowOff>
    </xdr:to>
    <xdr:sp macro="" textlink="">
      <xdr:nvSpPr>
        <xdr:cNvPr id="551" name="楕円 550"/>
        <xdr:cNvSpPr/>
      </xdr:nvSpPr>
      <xdr:spPr>
        <a:xfrm>
          <a:off x="13335000" y="100552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22860</xdr:rowOff>
    </xdr:from>
    <xdr:to xmlns:xdr="http://schemas.openxmlformats.org/drawingml/2006/spreadsheetDrawing">
      <xdr:col>81</xdr:col>
      <xdr:colOff>50800</xdr:colOff>
      <xdr:row>61</xdr:row>
      <xdr:rowOff>53340</xdr:rowOff>
    </xdr:to>
    <xdr:cxnSp macro="">
      <xdr:nvCxnSpPr>
        <xdr:cNvPr id="552" name="直線コネクタ 551"/>
        <xdr:cNvCxnSpPr/>
      </xdr:nvCxnSpPr>
      <xdr:spPr>
        <a:xfrm>
          <a:off x="13385800" y="1010031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110490</xdr:rowOff>
    </xdr:from>
    <xdr:to xmlns:xdr="http://schemas.openxmlformats.org/drawingml/2006/spreadsheetDrawing">
      <xdr:col>72</xdr:col>
      <xdr:colOff>38100</xdr:colOff>
      <xdr:row>61</xdr:row>
      <xdr:rowOff>40640</xdr:rowOff>
    </xdr:to>
    <xdr:sp macro="" textlink="">
      <xdr:nvSpPr>
        <xdr:cNvPr id="553" name="楕円 552"/>
        <xdr:cNvSpPr/>
      </xdr:nvSpPr>
      <xdr:spPr>
        <a:xfrm>
          <a:off x="12525375" y="100228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161925</xdr:rowOff>
    </xdr:from>
    <xdr:to xmlns:xdr="http://schemas.openxmlformats.org/drawingml/2006/spreadsheetDrawing">
      <xdr:col>76</xdr:col>
      <xdr:colOff>114300</xdr:colOff>
      <xdr:row>61</xdr:row>
      <xdr:rowOff>22860</xdr:rowOff>
    </xdr:to>
    <xdr:cxnSp macro="">
      <xdr:nvCxnSpPr>
        <xdr:cNvPr id="554" name="直線コネクタ 553"/>
        <xdr:cNvCxnSpPr/>
      </xdr:nvCxnSpPr>
      <xdr:spPr>
        <a:xfrm>
          <a:off x="12573000" y="1007427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76200</xdr:rowOff>
    </xdr:from>
    <xdr:to xmlns:xdr="http://schemas.openxmlformats.org/drawingml/2006/spreadsheetDrawing">
      <xdr:col>67</xdr:col>
      <xdr:colOff>101600</xdr:colOff>
      <xdr:row>61</xdr:row>
      <xdr:rowOff>6350</xdr:rowOff>
    </xdr:to>
    <xdr:sp macro="" textlink="">
      <xdr:nvSpPr>
        <xdr:cNvPr id="555" name="楕円 554"/>
        <xdr:cNvSpPr/>
      </xdr:nvSpPr>
      <xdr:spPr>
        <a:xfrm>
          <a:off x="11699875" y="9988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127635</xdr:rowOff>
    </xdr:from>
    <xdr:to xmlns:xdr="http://schemas.openxmlformats.org/drawingml/2006/spreadsheetDrawing">
      <xdr:col>71</xdr:col>
      <xdr:colOff>174625</xdr:colOff>
      <xdr:row>60</xdr:row>
      <xdr:rowOff>161925</xdr:rowOff>
    </xdr:to>
    <xdr:cxnSp macro="">
      <xdr:nvCxnSpPr>
        <xdr:cNvPr id="556" name="直線コネクタ 555"/>
        <xdr:cNvCxnSpPr/>
      </xdr:nvCxnSpPr>
      <xdr:spPr>
        <a:xfrm>
          <a:off x="11750675" y="1003998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160655</xdr:rowOff>
    </xdr:from>
    <xdr:ext cx="405130" cy="258445"/>
    <xdr:sp macro="" textlink="">
      <xdr:nvSpPr>
        <xdr:cNvPr id="557" name="n_1aveValue【学校施設】&#10;有形固定資産減価償却率"/>
        <xdr:cNvSpPr txBox="1"/>
      </xdr:nvSpPr>
      <xdr:spPr>
        <a:xfrm>
          <a:off x="13996035" y="9742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64770</xdr:rowOff>
    </xdr:from>
    <xdr:ext cx="401320" cy="254635"/>
    <xdr:sp macro="" textlink="">
      <xdr:nvSpPr>
        <xdr:cNvPr id="558" name="n_2aveValue【学校施設】&#10;有形固定資産減価償却率"/>
        <xdr:cNvSpPr txBox="1"/>
      </xdr:nvSpPr>
      <xdr:spPr>
        <a:xfrm>
          <a:off x="13199110" y="964692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78105</xdr:rowOff>
    </xdr:from>
    <xdr:ext cx="401320" cy="258445"/>
    <xdr:sp macro="" textlink="">
      <xdr:nvSpPr>
        <xdr:cNvPr id="559" name="n_3aveValue【学校施設】&#10;有形固定資産減価償却率"/>
        <xdr:cNvSpPr txBox="1"/>
      </xdr:nvSpPr>
      <xdr:spPr>
        <a:xfrm>
          <a:off x="12389485" y="966025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66675</xdr:rowOff>
    </xdr:from>
    <xdr:ext cx="401320" cy="258445"/>
    <xdr:sp macro="" textlink="">
      <xdr:nvSpPr>
        <xdr:cNvPr id="560" name="n_4aveValue【学校施設】&#10;有形固定資産減価償却率"/>
        <xdr:cNvSpPr txBox="1"/>
      </xdr:nvSpPr>
      <xdr:spPr>
        <a:xfrm>
          <a:off x="11563985" y="96488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95250</xdr:rowOff>
    </xdr:from>
    <xdr:ext cx="405130" cy="258445"/>
    <xdr:sp macro="" textlink="">
      <xdr:nvSpPr>
        <xdr:cNvPr id="561" name="n_1mainValue【学校施設】&#10;有形固定資産減価償却率"/>
        <xdr:cNvSpPr txBox="1"/>
      </xdr:nvSpPr>
      <xdr:spPr>
        <a:xfrm>
          <a:off x="13996035" y="10172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64135</xdr:rowOff>
    </xdr:from>
    <xdr:ext cx="401320" cy="254635"/>
    <xdr:sp macro="" textlink="">
      <xdr:nvSpPr>
        <xdr:cNvPr id="562" name="n_2mainValue【学校施設】&#10;有形固定資産減価償却率"/>
        <xdr:cNvSpPr txBox="1"/>
      </xdr:nvSpPr>
      <xdr:spPr>
        <a:xfrm>
          <a:off x="13199110" y="1014158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31750</xdr:rowOff>
    </xdr:from>
    <xdr:ext cx="401320" cy="254635"/>
    <xdr:sp macro="" textlink="">
      <xdr:nvSpPr>
        <xdr:cNvPr id="563" name="n_3mainValue【学校施設】&#10;有形固定資産減価償却率"/>
        <xdr:cNvSpPr txBox="1"/>
      </xdr:nvSpPr>
      <xdr:spPr>
        <a:xfrm>
          <a:off x="12389485" y="1010920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168910</xdr:rowOff>
    </xdr:from>
    <xdr:ext cx="401320" cy="254635"/>
    <xdr:sp macro="" textlink="">
      <xdr:nvSpPr>
        <xdr:cNvPr id="564" name="n_4mainValue【学校施設】&#10;有形固定資産減価償却率"/>
        <xdr:cNvSpPr txBox="1"/>
      </xdr:nvSpPr>
      <xdr:spPr>
        <a:xfrm>
          <a:off x="11563985" y="1008126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5" name="正方形/長方形 56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6" name="正方形/長方形 56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67" name="正方形/長方形 56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8" name="正方形/長方形 56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69" name="正方形/長方形 56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0" name="正方形/長方形 56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1" name="正方形/長方形 57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2" name="正方形/長方形 571"/>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4790"/>
    <xdr:sp macro="" textlink="">
      <xdr:nvSpPr>
        <xdr:cNvPr id="573" name="テキスト ボックス 572"/>
        <xdr:cNvSpPr txBox="1"/>
      </xdr:nvSpPr>
      <xdr:spPr>
        <a:xfrm>
          <a:off x="16741775" y="8629650"/>
          <a:ext cx="3460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4" name="直線コネクタ 573"/>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2915" cy="254635"/>
    <xdr:sp macro="" textlink="">
      <xdr:nvSpPr>
        <xdr:cNvPr id="575" name="テキスト ボックス 574"/>
        <xdr:cNvSpPr txBox="1"/>
      </xdr:nvSpPr>
      <xdr:spPr>
        <a:xfrm>
          <a:off x="16344265" y="10880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576" name="直線コネクタ 575"/>
        <xdr:cNvCxnSpPr/>
      </xdr:nvCxnSpPr>
      <xdr:spPr>
        <a:xfrm>
          <a:off x="167640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8445"/>
    <xdr:sp macro="" textlink="">
      <xdr:nvSpPr>
        <xdr:cNvPr id="577" name="テキスト ボックス 576"/>
        <xdr:cNvSpPr txBox="1"/>
      </xdr:nvSpPr>
      <xdr:spPr>
        <a:xfrm>
          <a:off x="16344265" y="10513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67640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2915" cy="258445"/>
    <xdr:sp macro="" textlink="">
      <xdr:nvSpPr>
        <xdr:cNvPr id="579" name="テキスト ボックス 578"/>
        <xdr:cNvSpPr txBox="1"/>
      </xdr:nvSpPr>
      <xdr:spPr>
        <a:xfrm>
          <a:off x="16344265" y="10144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2915" cy="254635"/>
    <xdr:sp macro="" textlink="">
      <xdr:nvSpPr>
        <xdr:cNvPr id="581" name="テキスト ボックス 580"/>
        <xdr:cNvSpPr txBox="1"/>
      </xdr:nvSpPr>
      <xdr:spPr>
        <a:xfrm>
          <a:off x="16344265" y="9775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132715</xdr:rowOff>
    </xdr:from>
    <xdr:to xmlns:xdr="http://schemas.openxmlformats.org/drawingml/2006/spreadsheetDrawing">
      <xdr:col>120</xdr:col>
      <xdr:colOff>114300</xdr:colOff>
      <xdr:row>57</xdr:row>
      <xdr:rowOff>132715</xdr:rowOff>
    </xdr:to>
    <xdr:cxnSp macro="">
      <xdr:nvCxnSpPr>
        <xdr:cNvPr id="582" name="直線コネクタ 581"/>
        <xdr:cNvCxnSpPr/>
      </xdr:nvCxnSpPr>
      <xdr:spPr>
        <a:xfrm>
          <a:off x="167640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8445"/>
    <xdr:sp macro="" textlink="">
      <xdr:nvSpPr>
        <xdr:cNvPr id="583" name="テキスト ボックス 582"/>
        <xdr:cNvSpPr txBox="1"/>
      </xdr:nvSpPr>
      <xdr:spPr>
        <a:xfrm>
          <a:off x="16344265" y="9414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67640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8445"/>
    <xdr:sp macro="" textlink="">
      <xdr:nvSpPr>
        <xdr:cNvPr id="585" name="テキスト ボックス 584"/>
        <xdr:cNvSpPr txBox="1"/>
      </xdr:nvSpPr>
      <xdr:spPr>
        <a:xfrm>
          <a:off x="16344265" y="9046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2915" cy="254000"/>
    <xdr:sp macro="" textlink="">
      <xdr:nvSpPr>
        <xdr:cNvPr id="587" name="テキスト ボックス 586"/>
        <xdr:cNvSpPr txBox="1"/>
      </xdr:nvSpPr>
      <xdr:spPr>
        <a:xfrm>
          <a:off x="16344265" y="8677275"/>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8"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147320</xdr:rowOff>
    </xdr:from>
    <xdr:to xmlns:xdr="http://schemas.openxmlformats.org/drawingml/2006/spreadsheetDrawing">
      <xdr:col>116</xdr:col>
      <xdr:colOff>62865</xdr:colOff>
      <xdr:row>64</xdr:row>
      <xdr:rowOff>40640</xdr:rowOff>
    </xdr:to>
    <xdr:cxnSp macro="">
      <xdr:nvCxnSpPr>
        <xdr:cNvPr id="589" name="直線コネクタ 588"/>
        <xdr:cNvCxnSpPr/>
      </xdr:nvCxnSpPr>
      <xdr:spPr>
        <a:xfrm flipV="1">
          <a:off x="20319365" y="923417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44450</xdr:rowOff>
    </xdr:from>
    <xdr:ext cx="469265" cy="257810"/>
    <xdr:sp macro="" textlink="">
      <xdr:nvSpPr>
        <xdr:cNvPr id="590" name="【学校施設】&#10;一人当たり面積最小値テキスト"/>
        <xdr:cNvSpPr txBox="1"/>
      </xdr:nvSpPr>
      <xdr:spPr>
        <a:xfrm>
          <a:off x="20358100" y="106172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40640</xdr:rowOff>
    </xdr:from>
    <xdr:to xmlns:xdr="http://schemas.openxmlformats.org/drawingml/2006/spreadsheetDrawing">
      <xdr:col>116</xdr:col>
      <xdr:colOff>152400</xdr:colOff>
      <xdr:row>64</xdr:row>
      <xdr:rowOff>40640</xdr:rowOff>
    </xdr:to>
    <xdr:cxnSp macro="">
      <xdr:nvCxnSpPr>
        <xdr:cNvPr id="591" name="直線コネクタ 590"/>
        <xdr:cNvCxnSpPr/>
      </xdr:nvCxnSpPr>
      <xdr:spPr>
        <a:xfrm>
          <a:off x="20246975" y="1061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94615</xdr:rowOff>
    </xdr:from>
    <xdr:ext cx="469265" cy="258445"/>
    <xdr:sp macro="" textlink="">
      <xdr:nvSpPr>
        <xdr:cNvPr id="592" name="【学校施設】&#10;一人当たり面積最大値テキスト"/>
        <xdr:cNvSpPr txBox="1"/>
      </xdr:nvSpPr>
      <xdr:spPr>
        <a:xfrm>
          <a:off x="20358100" y="901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147320</xdr:rowOff>
    </xdr:from>
    <xdr:to xmlns:xdr="http://schemas.openxmlformats.org/drawingml/2006/spreadsheetDrawing">
      <xdr:col>116</xdr:col>
      <xdr:colOff>152400</xdr:colOff>
      <xdr:row>55</xdr:row>
      <xdr:rowOff>147320</xdr:rowOff>
    </xdr:to>
    <xdr:cxnSp macro="">
      <xdr:nvCxnSpPr>
        <xdr:cNvPr id="593" name="直線コネクタ 592"/>
        <xdr:cNvCxnSpPr/>
      </xdr:nvCxnSpPr>
      <xdr:spPr>
        <a:xfrm>
          <a:off x="20246975" y="923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134620</xdr:rowOff>
    </xdr:from>
    <xdr:ext cx="469265" cy="254635"/>
    <xdr:sp macro="" textlink="">
      <xdr:nvSpPr>
        <xdr:cNvPr id="594" name="【学校施設】&#10;一人当たり面積平均値テキスト"/>
        <xdr:cNvSpPr txBox="1"/>
      </xdr:nvSpPr>
      <xdr:spPr>
        <a:xfrm>
          <a:off x="20358100" y="10046970"/>
          <a:ext cx="4692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111760</xdr:rowOff>
    </xdr:from>
    <xdr:to xmlns:xdr="http://schemas.openxmlformats.org/drawingml/2006/spreadsheetDrawing">
      <xdr:col>116</xdr:col>
      <xdr:colOff>114300</xdr:colOff>
      <xdr:row>62</xdr:row>
      <xdr:rowOff>41910</xdr:rowOff>
    </xdr:to>
    <xdr:sp macro="" textlink="">
      <xdr:nvSpPr>
        <xdr:cNvPr id="595" name="フローチャート: 判断 594"/>
        <xdr:cNvSpPr/>
      </xdr:nvSpPr>
      <xdr:spPr>
        <a:xfrm>
          <a:off x="20269200" y="10189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120015</xdr:rowOff>
    </xdr:from>
    <xdr:to xmlns:xdr="http://schemas.openxmlformats.org/drawingml/2006/spreadsheetDrawing">
      <xdr:col>112</xdr:col>
      <xdr:colOff>38100</xdr:colOff>
      <xdr:row>62</xdr:row>
      <xdr:rowOff>50800</xdr:rowOff>
    </xdr:to>
    <xdr:sp macro="" textlink="">
      <xdr:nvSpPr>
        <xdr:cNvPr id="596" name="フローチャート: 判断 595"/>
        <xdr:cNvSpPr/>
      </xdr:nvSpPr>
      <xdr:spPr>
        <a:xfrm>
          <a:off x="19510375" y="1019746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163195</xdr:rowOff>
    </xdr:from>
    <xdr:to xmlns:xdr="http://schemas.openxmlformats.org/drawingml/2006/spreadsheetDrawing">
      <xdr:col>107</xdr:col>
      <xdr:colOff>101600</xdr:colOff>
      <xdr:row>62</xdr:row>
      <xdr:rowOff>93345</xdr:rowOff>
    </xdr:to>
    <xdr:sp macro="" textlink="">
      <xdr:nvSpPr>
        <xdr:cNvPr id="597" name="フローチャート: 判断 596"/>
        <xdr:cNvSpPr/>
      </xdr:nvSpPr>
      <xdr:spPr>
        <a:xfrm>
          <a:off x="18684875" y="10240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26670</xdr:rowOff>
    </xdr:from>
    <xdr:to xmlns:xdr="http://schemas.openxmlformats.org/drawingml/2006/spreadsheetDrawing">
      <xdr:col>102</xdr:col>
      <xdr:colOff>165100</xdr:colOff>
      <xdr:row>62</xdr:row>
      <xdr:rowOff>128270</xdr:rowOff>
    </xdr:to>
    <xdr:sp macro="" textlink="">
      <xdr:nvSpPr>
        <xdr:cNvPr id="598" name="フローチャート: 判断 597"/>
        <xdr:cNvSpPr/>
      </xdr:nvSpPr>
      <xdr:spPr>
        <a:xfrm>
          <a:off x="17875250" y="1026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33655</xdr:rowOff>
    </xdr:from>
    <xdr:to xmlns:xdr="http://schemas.openxmlformats.org/drawingml/2006/spreadsheetDrawing">
      <xdr:col>98</xdr:col>
      <xdr:colOff>38100</xdr:colOff>
      <xdr:row>62</xdr:row>
      <xdr:rowOff>135255</xdr:rowOff>
    </xdr:to>
    <xdr:sp macro="" textlink="">
      <xdr:nvSpPr>
        <xdr:cNvPr id="599" name="フローチャート: 判断 598"/>
        <xdr:cNvSpPr/>
      </xdr:nvSpPr>
      <xdr:spPr>
        <a:xfrm>
          <a:off x="17065625" y="10276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4635"/>
    <xdr:sp macro="" textlink="">
      <xdr:nvSpPr>
        <xdr:cNvPr id="600" name="テキスト ボックス 599"/>
        <xdr:cNvSpPr txBox="1"/>
      </xdr:nvSpPr>
      <xdr:spPr>
        <a:xfrm>
          <a:off x="201453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4635"/>
    <xdr:sp macro="" textlink="">
      <xdr:nvSpPr>
        <xdr:cNvPr id="601" name="テキスト ボックス 600"/>
        <xdr:cNvSpPr txBox="1"/>
      </xdr:nvSpPr>
      <xdr:spPr>
        <a:xfrm>
          <a:off x="193833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4635"/>
    <xdr:sp macro="" textlink="">
      <xdr:nvSpPr>
        <xdr:cNvPr id="602" name="テキスト ボックス 601"/>
        <xdr:cNvSpPr txBox="1"/>
      </xdr:nvSpPr>
      <xdr:spPr>
        <a:xfrm>
          <a:off x="185610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4635"/>
    <xdr:sp macro="" textlink="">
      <xdr:nvSpPr>
        <xdr:cNvPr id="603" name="テキスト ボックス 602"/>
        <xdr:cNvSpPr txBox="1"/>
      </xdr:nvSpPr>
      <xdr:spPr>
        <a:xfrm>
          <a:off x="177514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4635"/>
    <xdr:sp macro="" textlink="">
      <xdr:nvSpPr>
        <xdr:cNvPr id="604" name="テキスト ボックス 603"/>
        <xdr:cNvSpPr txBox="1"/>
      </xdr:nvSpPr>
      <xdr:spPr>
        <a:xfrm>
          <a:off x="169386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130810</xdr:rowOff>
    </xdr:from>
    <xdr:to xmlns:xdr="http://schemas.openxmlformats.org/drawingml/2006/spreadsheetDrawing">
      <xdr:col>116</xdr:col>
      <xdr:colOff>114300</xdr:colOff>
      <xdr:row>63</xdr:row>
      <xdr:rowOff>60960</xdr:rowOff>
    </xdr:to>
    <xdr:sp macro="" textlink="">
      <xdr:nvSpPr>
        <xdr:cNvPr id="605" name="楕円 604"/>
        <xdr:cNvSpPr/>
      </xdr:nvSpPr>
      <xdr:spPr>
        <a:xfrm>
          <a:off x="20269200" y="10373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108585</xdr:rowOff>
    </xdr:from>
    <xdr:ext cx="469265" cy="254635"/>
    <xdr:sp macro="" textlink="">
      <xdr:nvSpPr>
        <xdr:cNvPr id="606" name="【学校施設】&#10;一人当たり面積該当値テキスト"/>
        <xdr:cNvSpPr txBox="1"/>
      </xdr:nvSpPr>
      <xdr:spPr>
        <a:xfrm>
          <a:off x="20358100" y="1035113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137160</xdr:rowOff>
    </xdr:from>
    <xdr:to xmlns:xdr="http://schemas.openxmlformats.org/drawingml/2006/spreadsheetDrawing">
      <xdr:col>112</xdr:col>
      <xdr:colOff>38100</xdr:colOff>
      <xdr:row>63</xdr:row>
      <xdr:rowOff>67310</xdr:rowOff>
    </xdr:to>
    <xdr:sp macro="" textlink="">
      <xdr:nvSpPr>
        <xdr:cNvPr id="607" name="楕円 606"/>
        <xdr:cNvSpPr/>
      </xdr:nvSpPr>
      <xdr:spPr>
        <a:xfrm>
          <a:off x="19510375" y="10379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9525</xdr:rowOff>
    </xdr:from>
    <xdr:to xmlns:xdr="http://schemas.openxmlformats.org/drawingml/2006/spreadsheetDrawing">
      <xdr:col>116</xdr:col>
      <xdr:colOff>63500</xdr:colOff>
      <xdr:row>63</xdr:row>
      <xdr:rowOff>17780</xdr:rowOff>
    </xdr:to>
    <xdr:cxnSp macro="">
      <xdr:nvCxnSpPr>
        <xdr:cNvPr id="608" name="直線コネクタ 607"/>
        <xdr:cNvCxnSpPr/>
      </xdr:nvCxnSpPr>
      <xdr:spPr>
        <a:xfrm flipV="1">
          <a:off x="19558000" y="1041717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146050</xdr:rowOff>
    </xdr:from>
    <xdr:to xmlns:xdr="http://schemas.openxmlformats.org/drawingml/2006/spreadsheetDrawing">
      <xdr:col>107</xdr:col>
      <xdr:colOff>101600</xdr:colOff>
      <xdr:row>63</xdr:row>
      <xdr:rowOff>76200</xdr:rowOff>
    </xdr:to>
    <xdr:sp macro="" textlink="">
      <xdr:nvSpPr>
        <xdr:cNvPr id="609" name="楕円 608"/>
        <xdr:cNvSpPr/>
      </xdr:nvSpPr>
      <xdr:spPr>
        <a:xfrm>
          <a:off x="18684875" y="1038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17780</xdr:rowOff>
    </xdr:from>
    <xdr:to xmlns:xdr="http://schemas.openxmlformats.org/drawingml/2006/spreadsheetDrawing">
      <xdr:col>111</xdr:col>
      <xdr:colOff>174625</xdr:colOff>
      <xdr:row>63</xdr:row>
      <xdr:rowOff>26035</xdr:rowOff>
    </xdr:to>
    <xdr:cxnSp macro="">
      <xdr:nvCxnSpPr>
        <xdr:cNvPr id="610" name="直線コネクタ 609"/>
        <xdr:cNvCxnSpPr/>
      </xdr:nvCxnSpPr>
      <xdr:spPr>
        <a:xfrm flipV="1">
          <a:off x="18735675" y="1042543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157480</xdr:rowOff>
    </xdr:from>
    <xdr:to xmlns:xdr="http://schemas.openxmlformats.org/drawingml/2006/spreadsheetDrawing">
      <xdr:col>102</xdr:col>
      <xdr:colOff>165100</xdr:colOff>
      <xdr:row>63</xdr:row>
      <xdr:rowOff>87630</xdr:rowOff>
    </xdr:to>
    <xdr:sp macro="" textlink="">
      <xdr:nvSpPr>
        <xdr:cNvPr id="611" name="楕円 610"/>
        <xdr:cNvSpPr/>
      </xdr:nvSpPr>
      <xdr:spPr>
        <a:xfrm>
          <a:off x="17875250" y="1040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26035</xdr:rowOff>
    </xdr:from>
    <xdr:to xmlns:xdr="http://schemas.openxmlformats.org/drawingml/2006/spreadsheetDrawing">
      <xdr:col>107</xdr:col>
      <xdr:colOff>50800</xdr:colOff>
      <xdr:row>63</xdr:row>
      <xdr:rowOff>36830</xdr:rowOff>
    </xdr:to>
    <xdr:cxnSp macro="">
      <xdr:nvCxnSpPr>
        <xdr:cNvPr id="612" name="直線コネクタ 611"/>
        <xdr:cNvCxnSpPr/>
      </xdr:nvCxnSpPr>
      <xdr:spPr>
        <a:xfrm flipV="1">
          <a:off x="17926050" y="1043368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163830</xdr:rowOff>
    </xdr:from>
    <xdr:to xmlns:xdr="http://schemas.openxmlformats.org/drawingml/2006/spreadsheetDrawing">
      <xdr:col>98</xdr:col>
      <xdr:colOff>38100</xdr:colOff>
      <xdr:row>63</xdr:row>
      <xdr:rowOff>93980</xdr:rowOff>
    </xdr:to>
    <xdr:sp macro="" textlink="">
      <xdr:nvSpPr>
        <xdr:cNvPr id="613" name="楕円 612"/>
        <xdr:cNvSpPr/>
      </xdr:nvSpPr>
      <xdr:spPr>
        <a:xfrm>
          <a:off x="17065625" y="104063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36830</xdr:rowOff>
    </xdr:from>
    <xdr:to xmlns:xdr="http://schemas.openxmlformats.org/drawingml/2006/spreadsheetDrawing">
      <xdr:col>102</xdr:col>
      <xdr:colOff>114300</xdr:colOff>
      <xdr:row>63</xdr:row>
      <xdr:rowOff>42545</xdr:rowOff>
    </xdr:to>
    <xdr:cxnSp macro="">
      <xdr:nvCxnSpPr>
        <xdr:cNvPr id="614" name="直線コネクタ 613"/>
        <xdr:cNvCxnSpPr/>
      </xdr:nvCxnSpPr>
      <xdr:spPr>
        <a:xfrm flipV="1">
          <a:off x="17113250" y="1044448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66675</xdr:rowOff>
    </xdr:from>
    <xdr:ext cx="469900" cy="258445"/>
    <xdr:sp macro="" textlink="">
      <xdr:nvSpPr>
        <xdr:cNvPr id="615" name="n_1aveValue【学校施設】&#10;一人当たり面積"/>
        <xdr:cNvSpPr txBox="1"/>
      </xdr:nvSpPr>
      <xdr:spPr>
        <a:xfrm>
          <a:off x="19329400" y="9979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109220</xdr:rowOff>
    </xdr:from>
    <xdr:ext cx="465455" cy="254635"/>
    <xdr:sp macro="" textlink="">
      <xdr:nvSpPr>
        <xdr:cNvPr id="616" name="n_2aveValue【学校施設】&#10;一人当たり面積"/>
        <xdr:cNvSpPr txBox="1"/>
      </xdr:nvSpPr>
      <xdr:spPr>
        <a:xfrm>
          <a:off x="18516600" y="100215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144145</xdr:rowOff>
    </xdr:from>
    <xdr:ext cx="465455" cy="254635"/>
    <xdr:sp macro="" textlink="">
      <xdr:nvSpPr>
        <xdr:cNvPr id="617" name="n_3aveValue【学校施設】&#10;一人当たり面積"/>
        <xdr:cNvSpPr txBox="1"/>
      </xdr:nvSpPr>
      <xdr:spPr>
        <a:xfrm>
          <a:off x="17706975" y="100564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152400</xdr:rowOff>
    </xdr:from>
    <xdr:ext cx="465455" cy="257810"/>
    <xdr:sp macro="" textlink="">
      <xdr:nvSpPr>
        <xdr:cNvPr id="618" name="n_4aveValue【学校施設】&#10;一人当たり面積"/>
        <xdr:cNvSpPr txBox="1"/>
      </xdr:nvSpPr>
      <xdr:spPr>
        <a:xfrm>
          <a:off x="16897350" y="1006475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59055</xdr:rowOff>
    </xdr:from>
    <xdr:ext cx="469900" cy="258445"/>
    <xdr:sp macro="" textlink="">
      <xdr:nvSpPr>
        <xdr:cNvPr id="619" name="n_1mainValue【学校施設】&#10;一人当たり面積"/>
        <xdr:cNvSpPr txBox="1"/>
      </xdr:nvSpPr>
      <xdr:spPr>
        <a:xfrm>
          <a:off x="19329400" y="1046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67310</xdr:rowOff>
    </xdr:from>
    <xdr:ext cx="465455" cy="257810"/>
    <xdr:sp macro="" textlink="">
      <xdr:nvSpPr>
        <xdr:cNvPr id="620" name="n_2mainValue【学校施設】&#10;一人当たり面積"/>
        <xdr:cNvSpPr txBox="1"/>
      </xdr:nvSpPr>
      <xdr:spPr>
        <a:xfrm>
          <a:off x="18516600" y="104749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78105</xdr:rowOff>
    </xdr:from>
    <xdr:ext cx="465455" cy="258445"/>
    <xdr:sp macro="" textlink="">
      <xdr:nvSpPr>
        <xdr:cNvPr id="621" name="n_3mainValue【学校施設】&#10;一人当たり面積"/>
        <xdr:cNvSpPr txBox="1"/>
      </xdr:nvSpPr>
      <xdr:spPr>
        <a:xfrm>
          <a:off x="17706975" y="104857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85090</xdr:rowOff>
    </xdr:from>
    <xdr:ext cx="465455" cy="257810"/>
    <xdr:sp macro="" textlink="">
      <xdr:nvSpPr>
        <xdr:cNvPr id="622" name="n_4mainValue【学校施設】&#10;一人当たり面積"/>
        <xdr:cNvSpPr txBox="1"/>
      </xdr:nvSpPr>
      <xdr:spPr>
        <a:xfrm>
          <a:off x="16897350" y="1049274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3" name="正方形/長方形 622"/>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1414125"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4640" cy="220980"/>
    <xdr:sp macro="" textlink="">
      <xdr:nvSpPr>
        <xdr:cNvPr id="631" name="テキスト ボックス 630"/>
        <xdr:cNvSpPr txBox="1"/>
      </xdr:nvSpPr>
      <xdr:spPr>
        <a:xfrm>
          <a:off x="11376025" y="12299315"/>
          <a:ext cx="2946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632" name="直線コネクタ 631"/>
        <xdr:cNvCxnSpPr/>
      </xdr:nvCxnSpPr>
      <xdr:spPr>
        <a:xfrm>
          <a:off x="11414125" y="14687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2915" cy="258445"/>
    <xdr:sp macro="" textlink="">
      <xdr:nvSpPr>
        <xdr:cNvPr id="633" name="テキスト ボックス 632"/>
        <xdr:cNvSpPr txBox="1"/>
      </xdr:nvSpPr>
      <xdr:spPr>
        <a:xfrm>
          <a:off x="10994390" y="145446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168275</xdr:rowOff>
    </xdr:from>
    <xdr:to xmlns:xdr="http://schemas.openxmlformats.org/drawingml/2006/spreadsheetDrawing">
      <xdr:col>89</xdr:col>
      <xdr:colOff>174625</xdr:colOff>
      <xdr:row>86</xdr:row>
      <xdr:rowOff>168275</xdr:rowOff>
    </xdr:to>
    <xdr:cxnSp macro="">
      <xdr:nvCxnSpPr>
        <xdr:cNvPr id="634" name="直線コネクタ 633"/>
        <xdr:cNvCxnSpPr/>
      </xdr:nvCxnSpPr>
      <xdr:spPr>
        <a:xfrm>
          <a:off x="11414125" y="14373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915" cy="258445"/>
    <xdr:sp macro="" textlink="">
      <xdr:nvSpPr>
        <xdr:cNvPr id="635" name="テキスト ボックス 634"/>
        <xdr:cNvSpPr txBox="1"/>
      </xdr:nvSpPr>
      <xdr:spPr>
        <a:xfrm>
          <a:off x="10994390" y="1423162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6" name="直線コネクタ 635"/>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41910</xdr:rowOff>
    </xdr:from>
    <xdr:ext cx="403225" cy="254635"/>
    <xdr:sp macro="" textlink="">
      <xdr:nvSpPr>
        <xdr:cNvPr id="637" name="テキスト ボックス 636"/>
        <xdr:cNvSpPr txBox="1"/>
      </xdr:nvSpPr>
      <xdr:spPr>
        <a:xfrm>
          <a:off x="11042650" y="139166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174625</xdr:colOff>
      <xdr:row>83</xdr:row>
      <xdr:rowOff>29210</xdr:rowOff>
    </xdr:to>
    <xdr:cxnSp macro="">
      <xdr:nvCxnSpPr>
        <xdr:cNvPr id="638" name="直線コネクタ 637"/>
        <xdr:cNvCxnSpPr/>
      </xdr:nvCxnSpPr>
      <xdr:spPr>
        <a:xfrm>
          <a:off x="11414125" y="137388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8445"/>
    <xdr:sp macro="" textlink="">
      <xdr:nvSpPr>
        <xdr:cNvPr id="639" name="テキスト ボックス 638"/>
        <xdr:cNvSpPr txBox="1"/>
      </xdr:nvSpPr>
      <xdr:spPr>
        <a:xfrm>
          <a:off x="1104265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174625</xdr:colOff>
      <xdr:row>81</xdr:row>
      <xdr:rowOff>45720</xdr:rowOff>
    </xdr:to>
    <xdr:cxnSp macro="">
      <xdr:nvCxnSpPr>
        <xdr:cNvPr id="640" name="直線コネクタ 639"/>
        <xdr:cNvCxnSpPr/>
      </xdr:nvCxnSpPr>
      <xdr:spPr>
        <a:xfrm>
          <a:off x="11414125" y="134251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3225" cy="254635"/>
    <xdr:sp macro="" textlink="">
      <xdr:nvSpPr>
        <xdr:cNvPr id="641" name="テキスト ボックス 640"/>
        <xdr:cNvSpPr txBox="1"/>
      </xdr:nvSpPr>
      <xdr:spPr>
        <a:xfrm>
          <a:off x="11042650" y="1328928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174625</xdr:colOff>
      <xdr:row>79</xdr:row>
      <xdr:rowOff>62865</xdr:rowOff>
    </xdr:to>
    <xdr:cxnSp macro="">
      <xdr:nvCxnSpPr>
        <xdr:cNvPr id="642" name="直線コネクタ 641"/>
        <xdr:cNvCxnSpPr/>
      </xdr:nvCxnSpPr>
      <xdr:spPr>
        <a:xfrm>
          <a:off x="11414125" y="13112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8445"/>
    <xdr:sp macro="" textlink="">
      <xdr:nvSpPr>
        <xdr:cNvPr id="643" name="テキスト ボックス 642"/>
        <xdr:cNvSpPr txBox="1"/>
      </xdr:nvSpPr>
      <xdr:spPr>
        <a:xfrm>
          <a:off x="1104265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174625</xdr:colOff>
      <xdr:row>77</xdr:row>
      <xdr:rowOff>78105</xdr:rowOff>
    </xdr:to>
    <xdr:cxnSp macro="">
      <xdr:nvCxnSpPr>
        <xdr:cNvPr id="644" name="直線コネクタ 643"/>
        <xdr:cNvCxnSpPr/>
      </xdr:nvCxnSpPr>
      <xdr:spPr>
        <a:xfrm>
          <a:off x="11414125" y="127971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8445"/>
    <xdr:sp macro="" textlink="">
      <xdr:nvSpPr>
        <xdr:cNvPr id="645" name="テキスト ボックス 644"/>
        <xdr:cNvSpPr txBox="1"/>
      </xdr:nvSpPr>
      <xdr:spPr>
        <a:xfrm>
          <a:off x="11106785" y="12661900"/>
          <a:ext cx="335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6" name="直線コネクタ 645"/>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児童館】&#10;有形固定資産減価償却率グラフ枠"/>
        <xdr:cNvSpPr/>
      </xdr:nvSpPr>
      <xdr:spPr>
        <a:xfrm>
          <a:off x="11414125"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132080</xdr:rowOff>
    </xdr:from>
    <xdr:to xmlns:xdr="http://schemas.openxmlformats.org/drawingml/2006/spreadsheetDrawing">
      <xdr:col>85</xdr:col>
      <xdr:colOff>126365</xdr:colOff>
      <xdr:row>86</xdr:row>
      <xdr:rowOff>168275</xdr:rowOff>
    </xdr:to>
    <xdr:cxnSp macro="">
      <xdr:nvCxnSpPr>
        <xdr:cNvPr id="648" name="直線コネクタ 647"/>
        <xdr:cNvCxnSpPr/>
      </xdr:nvCxnSpPr>
      <xdr:spPr>
        <a:xfrm flipV="1">
          <a:off x="14969490" y="12851130"/>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8445"/>
    <xdr:sp macro="" textlink="">
      <xdr:nvSpPr>
        <xdr:cNvPr id="649" name="【児童館】&#10;有形固定資産減価償却率最小値テキスト"/>
        <xdr:cNvSpPr txBox="1"/>
      </xdr:nvSpPr>
      <xdr:spPr>
        <a:xfrm>
          <a:off x="15008225" y="14371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168275</xdr:rowOff>
    </xdr:from>
    <xdr:to xmlns:xdr="http://schemas.openxmlformats.org/drawingml/2006/spreadsheetDrawing">
      <xdr:col>86</xdr:col>
      <xdr:colOff>25400</xdr:colOff>
      <xdr:row>86</xdr:row>
      <xdr:rowOff>168275</xdr:rowOff>
    </xdr:to>
    <xdr:cxnSp macro="">
      <xdr:nvCxnSpPr>
        <xdr:cNvPr id="650" name="直線コネクタ 649"/>
        <xdr:cNvCxnSpPr/>
      </xdr:nvCxnSpPr>
      <xdr:spPr>
        <a:xfrm>
          <a:off x="1488122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78740</xdr:rowOff>
    </xdr:from>
    <xdr:ext cx="339725" cy="257810"/>
    <xdr:sp macro="" textlink="">
      <xdr:nvSpPr>
        <xdr:cNvPr id="651" name="【児童館】&#10;有形固定資産減価償却率最大値テキスト"/>
        <xdr:cNvSpPr txBox="1"/>
      </xdr:nvSpPr>
      <xdr:spPr>
        <a:xfrm>
          <a:off x="15008225" y="1263269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132080</xdr:rowOff>
    </xdr:from>
    <xdr:to xmlns:xdr="http://schemas.openxmlformats.org/drawingml/2006/spreadsheetDrawing">
      <xdr:col>86</xdr:col>
      <xdr:colOff>25400</xdr:colOff>
      <xdr:row>77</xdr:row>
      <xdr:rowOff>132080</xdr:rowOff>
    </xdr:to>
    <xdr:cxnSp macro="">
      <xdr:nvCxnSpPr>
        <xdr:cNvPr id="652" name="直線コネクタ 651"/>
        <xdr:cNvCxnSpPr/>
      </xdr:nvCxnSpPr>
      <xdr:spPr>
        <a:xfrm>
          <a:off x="14881225" y="12851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28575</xdr:rowOff>
    </xdr:from>
    <xdr:ext cx="404495" cy="254635"/>
    <xdr:sp macro="" textlink="">
      <xdr:nvSpPr>
        <xdr:cNvPr id="653" name="【児童館】&#10;有形固定資産減価償却率平均値テキスト"/>
        <xdr:cNvSpPr txBox="1"/>
      </xdr:nvSpPr>
      <xdr:spPr>
        <a:xfrm>
          <a:off x="15008225" y="13573125"/>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50800</xdr:rowOff>
    </xdr:from>
    <xdr:to xmlns:xdr="http://schemas.openxmlformats.org/drawingml/2006/spreadsheetDrawing">
      <xdr:col>85</xdr:col>
      <xdr:colOff>174625</xdr:colOff>
      <xdr:row>82</xdr:row>
      <xdr:rowOff>152400</xdr:rowOff>
    </xdr:to>
    <xdr:sp macro="" textlink="">
      <xdr:nvSpPr>
        <xdr:cNvPr id="654" name="フローチャート: 判断 653"/>
        <xdr:cNvSpPr/>
      </xdr:nvSpPr>
      <xdr:spPr>
        <a:xfrm>
          <a:off x="14919325" y="135953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14605</xdr:rowOff>
    </xdr:from>
    <xdr:to xmlns:xdr="http://schemas.openxmlformats.org/drawingml/2006/spreadsheetDrawing">
      <xdr:col>81</xdr:col>
      <xdr:colOff>101600</xdr:colOff>
      <xdr:row>82</xdr:row>
      <xdr:rowOff>116840</xdr:rowOff>
    </xdr:to>
    <xdr:sp macro="" textlink="">
      <xdr:nvSpPr>
        <xdr:cNvPr id="655" name="フローチャート: 判断 654"/>
        <xdr:cNvSpPr/>
      </xdr:nvSpPr>
      <xdr:spPr>
        <a:xfrm>
          <a:off x="14144625" y="13559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46990</xdr:rowOff>
    </xdr:from>
    <xdr:to xmlns:xdr="http://schemas.openxmlformats.org/drawingml/2006/spreadsheetDrawing">
      <xdr:col>76</xdr:col>
      <xdr:colOff>165100</xdr:colOff>
      <xdr:row>83</xdr:row>
      <xdr:rowOff>149225</xdr:rowOff>
    </xdr:to>
    <xdr:sp macro="" textlink="">
      <xdr:nvSpPr>
        <xdr:cNvPr id="656" name="フローチャート: 判断 655"/>
        <xdr:cNvSpPr/>
      </xdr:nvSpPr>
      <xdr:spPr>
        <a:xfrm>
          <a:off x="13335000" y="137566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132080</xdr:rowOff>
    </xdr:from>
    <xdr:to xmlns:xdr="http://schemas.openxmlformats.org/drawingml/2006/spreadsheetDrawing">
      <xdr:col>72</xdr:col>
      <xdr:colOff>38100</xdr:colOff>
      <xdr:row>83</xdr:row>
      <xdr:rowOff>62865</xdr:rowOff>
    </xdr:to>
    <xdr:sp macro="" textlink="">
      <xdr:nvSpPr>
        <xdr:cNvPr id="657" name="フローチャート: 判断 656"/>
        <xdr:cNvSpPr/>
      </xdr:nvSpPr>
      <xdr:spPr>
        <a:xfrm>
          <a:off x="12525375" y="136766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102870</xdr:rowOff>
    </xdr:from>
    <xdr:to xmlns:xdr="http://schemas.openxmlformats.org/drawingml/2006/spreadsheetDrawing">
      <xdr:col>67</xdr:col>
      <xdr:colOff>101600</xdr:colOff>
      <xdr:row>83</xdr:row>
      <xdr:rowOff>33020</xdr:rowOff>
    </xdr:to>
    <xdr:sp macro="" textlink="">
      <xdr:nvSpPr>
        <xdr:cNvPr id="658" name="フローチャート: 判断 657"/>
        <xdr:cNvSpPr/>
      </xdr:nvSpPr>
      <xdr:spPr>
        <a:xfrm>
          <a:off x="11699875" y="1364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7810"/>
    <xdr:sp macro="" textlink="">
      <xdr:nvSpPr>
        <xdr:cNvPr id="659" name="テキスト ボックス 658"/>
        <xdr:cNvSpPr txBox="1"/>
      </xdr:nvSpPr>
      <xdr:spPr>
        <a:xfrm>
          <a:off x="147955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7810"/>
    <xdr:sp macro="" textlink="">
      <xdr:nvSpPr>
        <xdr:cNvPr id="660" name="テキスト ボックス 659"/>
        <xdr:cNvSpPr txBox="1"/>
      </xdr:nvSpPr>
      <xdr:spPr>
        <a:xfrm>
          <a:off x="14020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7810"/>
    <xdr:sp macro="" textlink="">
      <xdr:nvSpPr>
        <xdr:cNvPr id="661" name="テキスト ボックス 660"/>
        <xdr:cNvSpPr txBox="1"/>
      </xdr:nvSpPr>
      <xdr:spPr>
        <a:xfrm>
          <a:off x="13211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7810"/>
    <xdr:sp macro="" textlink="">
      <xdr:nvSpPr>
        <xdr:cNvPr id="662" name="テキスト ボックス 661"/>
        <xdr:cNvSpPr txBox="1"/>
      </xdr:nvSpPr>
      <xdr:spPr>
        <a:xfrm>
          <a:off x="12398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7810"/>
    <xdr:sp macro="" textlink="">
      <xdr:nvSpPr>
        <xdr:cNvPr id="663" name="テキスト ボックス 662"/>
        <xdr:cNvSpPr txBox="1"/>
      </xdr:nvSpPr>
      <xdr:spPr>
        <a:xfrm>
          <a:off x="11576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132080</xdr:rowOff>
    </xdr:from>
    <xdr:to xmlns:xdr="http://schemas.openxmlformats.org/drawingml/2006/spreadsheetDrawing">
      <xdr:col>85</xdr:col>
      <xdr:colOff>174625</xdr:colOff>
      <xdr:row>79</xdr:row>
      <xdr:rowOff>62865</xdr:rowOff>
    </xdr:to>
    <xdr:sp macro="" textlink="">
      <xdr:nvSpPr>
        <xdr:cNvPr id="664" name="楕円 663"/>
        <xdr:cNvSpPr/>
      </xdr:nvSpPr>
      <xdr:spPr>
        <a:xfrm>
          <a:off x="14919325" y="13016230"/>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154940</xdr:rowOff>
    </xdr:from>
    <xdr:ext cx="404495" cy="254000"/>
    <xdr:sp macro="" textlink="">
      <xdr:nvSpPr>
        <xdr:cNvPr id="665" name="【児童館】&#10;有形固定資産減価償却率該当値テキスト"/>
        <xdr:cNvSpPr txBox="1"/>
      </xdr:nvSpPr>
      <xdr:spPr>
        <a:xfrm>
          <a:off x="15008225" y="12873990"/>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88265</xdr:rowOff>
    </xdr:from>
    <xdr:to xmlns:xdr="http://schemas.openxmlformats.org/drawingml/2006/spreadsheetDrawing">
      <xdr:col>81</xdr:col>
      <xdr:colOff>101600</xdr:colOff>
      <xdr:row>79</xdr:row>
      <xdr:rowOff>18415</xdr:rowOff>
    </xdr:to>
    <xdr:sp macro="" textlink="">
      <xdr:nvSpPr>
        <xdr:cNvPr id="666" name="楕円 665"/>
        <xdr:cNvSpPr/>
      </xdr:nvSpPr>
      <xdr:spPr>
        <a:xfrm>
          <a:off x="14144625" y="12972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138430</xdr:rowOff>
    </xdr:from>
    <xdr:to xmlns:xdr="http://schemas.openxmlformats.org/drawingml/2006/spreadsheetDrawing">
      <xdr:col>85</xdr:col>
      <xdr:colOff>127000</xdr:colOff>
      <xdr:row>79</xdr:row>
      <xdr:rowOff>11430</xdr:rowOff>
    </xdr:to>
    <xdr:cxnSp macro="">
      <xdr:nvCxnSpPr>
        <xdr:cNvPr id="667" name="直線コネクタ 666"/>
        <xdr:cNvCxnSpPr/>
      </xdr:nvCxnSpPr>
      <xdr:spPr>
        <a:xfrm>
          <a:off x="14195425" y="1302258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24765</xdr:rowOff>
    </xdr:from>
    <xdr:to xmlns:xdr="http://schemas.openxmlformats.org/drawingml/2006/spreadsheetDrawing">
      <xdr:col>76</xdr:col>
      <xdr:colOff>165100</xdr:colOff>
      <xdr:row>78</xdr:row>
      <xdr:rowOff>126365</xdr:rowOff>
    </xdr:to>
    <xdr:sp macro="" textlink="">
      <xdr:nvSpPr>
        <xdr:cNvPr id="668" name="楕円 667"/>
        <xdr:cNvSpPr/>
      </xdr:nvSpPr>
      <xdr:spPr>
        <a:xfrm>
          <a:off x="13335000" y="12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74930</xdr:rowOff>
    </xdr:from>
    <xdr:to xmlns:xdr="http://schemas.openxmlformats.org/drawingml/2006/spreadsheetDrawing">
      <xdr:col>81</xdr:col>
      <xdr:colOff>50800</xdr:colOff>
      <xdr:row>78</xdr:row>
      <xdr:rowOff>138430</xdr:rowOff>
    </xdr:to>
    <xdr:cxnSp macro="">
      <xdr:nvCxnSpPr>
        <xdr:cNvPr id="669" name="直線コネクタ 668"/>
        <xdr:cNvCxnSpPr/>
      </xdr:nvCxnSpPr>
      <xdr:spPr>
        <a:xfrm>
          <a:off x="13385800" y="12959080"/>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132080</xdr:rowOff>
    </xdr:from>
    <xdr:to xmlns:xdr="http://schemas.openxmlformats.org/drawingml/2006/spreadsheetDrawing">
      <xdr:col>72</xdr:col>
      <xdr:colOff>38100</xdr:colOff>
      <xdr:row>78</xdr:row>
      <xdr:rowOff>62865</xdr:rowOff>
    </xdr:to>
    <xdr:sp macro="" textlink="">
      <xdr:nvSpPr>
        <xdr:cNvPr id="670" name="楕円 669"/>
        <xdr:cNvSpPr/>
      </xdr:nvSpPr>
      <xdr:spPr>
        <a:xfrm>
          <a:off x="12525375" y="1285113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78</xdr:row>
      <xdr:rowOff>11430</xdr:rowOff>
    </xdr:from>
    <xdr:to xmlns:xdr="http://schemas.openxmlformats.org/drawingml/2006/spreadsheetDrawing">
      <xdr:col>76</xdr:col>
      <xdr:colOff>114300</xdr:colOff>
      <xdr:row>78</xdr:row>
      <xdr:rowOff>74930</xdr:rowOff>
    </xdr:to>
    <xdr:cxnSp macro="">
      <xdr:nvCxnSpPr>
        <xdr:cNvPr id="671" name="直線コネクタ 670"/>
        <xdr:cNvCxnSpPr/>
      </xdr:nvCxnSpPr>
      <xdr:spPr>
        <a:xfrm>
          <a:off x="12573000" y="12895580"/>
          <a:ext cx="812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68580</xdr:rowOff>
    </xdr:from>
    <xdr:to xmlns:xdr="http://schemas.openxmlformats.org/drawingml/2006/spreadsheetDrawing">
      <xdr:col>67</xdr:col>
      <xdr:colOff>101600</xdr:colOff>
      <xdr:row>77</xdr:row>
      <xdr:rowOff>170180</xdr:rowOff>
    </xdr:to>
    <xdr:sp macro="" textlink="">
      <xdr:nvSpPr>
        <xdr:cNvPr id="672" name="楕円 671"/>
        <xdr:cNvSpPr/>
      </xdr:nvSpPr>
      <xdr:spPr>
        <a:xfrm>
          <a:off x="11699875"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77</xdr:row>
      <xdr:rowOff>120015</xdr:rowOff>
    </xdr:from>
    <xdr:to xmlns:xdr="http://schemas.openxmlformats.org/drawingml/2006/spreadsheetDrawing">
      <xdr:col>71</xdr:col>
      <xdr:colOff>174625</xdr:colOff>
      <xdr:row>78</xdr:row>
      <xdr:rowOff>11430</xdr:rowOff>
    </xdr:to>
    <xdr:cxnSp macro="">
      <xdr:nvCxnSpPr>
        <xdr:cNvPr id="673" name="直線コネクタ 672"/>
        <xdr:cNvCxnSpPr/>
      </xdr:nvCxnSpPr>
      <xdr:spPr>
        <a:xfrm>
          <a:off x="11750675" y="12839065"/>
          <a:ext cx="8223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107950</xdr:rowOff>
    </xdr:from>
    <xdr:ext cx="405130" cy="258445"/>
    <xdr:sp macro="" textlink="">
      <xdr:nvSpPr>
        <xdr:cNvPr id="674" name="n_1aveValue【児童館】&#10;有形固定資産減価償却率"/>
        <xdr:cNvSpPr txBox="1"/>
      </xdr:nvSpPr>
      <xdr:spPr>
        <a:xfrm>
          <a:off x="13996035" y="13652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140335</xdr:rowOff>
    </xdr:from>
    <xdr:ext cx="401320" cy="258445"/>
    <xdr:sp macro="" textlink="">
      <xdr:nvSpPr>
        <xdr:cNvPr id="675" name="n_2aveValue【児童館】&#10;有形固定資産減価償却率"/>
        <xdr:cNvSpPr txBox="1"/>
      </xdr:nvSpPr>
      <xdr:spPr>
        <a:xfrm>
          <a:off x="13199110" y="1384998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53975</xdr:rowOff>
    </xdr:from>
    <xdr:ext cx="401320" cy="254000"/>
    <xdr:sp macro="" textlink="">
      <xdr:nvSpPr>
        <xdr:cNvPr id="676" name="n_3aveValue【児童館】&#10;有形固定資産減価償却率"/>
        <xdr:cNvSpPr txBox="1"/>
      </xdr:nvSpPr>
      <xdr:spPr>
        <a:xfrm>
          <a:off x="12389485" y="13763625"/>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24765</xdr:rowOff>
    </xdr:from>
    <xdr:ext cx="401320" cy="258445"/>
    <xdr:sp macro="" textlink="">
      <xdr:nvSpPr>
        <xdr:cNvPr id="677" name="n_4aveValue【児童館】&#10;有形固定資産減価償却率"/>
        <xdr:cNvSpPr txBox="1"/>
      </xdr:nvSpPr>
      <xdr:spPr>
        <a:xfrm>
          <a:off x="11563985" y="1373441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34925</xdr:rowOff>
    </xdr:from>
    <xdr:ext cx="405130" cy="258445"/>
    <xdr:sp macro="" textlink="">
      <xdr:nvSpPr>
        <xdr:cNvPr id="678" name="n_1mainValue【児童館】&#10;有形固定資産減価償却率"/>
        <xdr:cNvSpPr txBox="1"/>
      </xdr:nvSpPr>
      <xdr:spPr>
        <a:xfrm>
          <a:off x="13996035" y="12753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142875</xdr:rowOff>
    </xdr:from>
    <xdr:ext cx="401320" cy="254635"/>
    <xdr:sp macro="" textlink="">
      <xdr:nvSpPr>
        <xdr:cNvPr id="679" name="n_2mainValue【児童館】&#10;有形固定資産減価償却率"/>
        <xdr:cNvSpPr txBox="1"/>
      </xdr:nvSpPr>
      <xdr:spPr>
        <a:xfrm>
          <a:off x="13199110" y="1269682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76</xdr:row>
      <xdr:rowOff>78740</xdr:rowOff>
    </xdr:from>
    <xdr:ext cx="340360" cy="257810"/>
    <xdr:sp macro="" textlink="">
      <xdr:nvSpPr>
        <xdr:cNvPr id="680" name="n_3mainValue【児童館】&#10;有形固定資産減価償却率"/>
        <xdr:cNvSpPr txBox="1"/>
      </xdr:nvSpPr>
      <xdr:spPr>
        <a:xfrm>
          <a:off x="12405995" y="1263269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76</xdr:row>
      <xdr:rowOff>15240</xdr:rowOff>
    </xdr:from>
    <xdr:ext cx="340360" cy="258445"/>
    <xdr:sp macro="" textlink="">
      <xdr:nvSpPr>
        <xdr:cNvPr id="681" name="n_4mainValue【児童館】&#10;有形固定資産減価償却率"/>
        <xdr:cNvSpPr txBox="1"/>
      </xdr:nvSpPr>
      <xdr:spPr>
        <a:xfrm>
          <a:off x="11596370" y="125691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2" name="正方形/長方形 68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67640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6075" cy="220980"/>
    <xdr:sp macro="" textlink="">
      <xdr:nvSpPr>
        <xdr:cNvPr id="690" name="テキスト ボックス 689"/>
        <xdr:cNvSpPr txBox="1"/>
      </xdr:nvSpPr>
      <xdr:spPr>
        <a:xfrm>
          <a:off x="16741775" y="1229931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67640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168275</xdr:rowOff>
    </xdr:from>
    <xdr:to xmlns:xdr="http://schemas.openxmlformats.org/drawingml/2006/spreadsheetDrawing">
      <xdr:col>120</xdr:col>
      <xdr:colOff>114300</xdr:colOff>
      <xdr:row>86</xdr:row>
      <xdr:rowOff>168275</xdr:rowOff>
    </xdr:to>
    <xdr:cxnSp macro="">
      <xdr:nvCxnSpPr>
        <xdr:cNvPr id="692" name="直線コネクタ 691"/>
        <xdr:cNvCxnSpPr/>
      </xdr:nvCxnSpPr>
      <xdr:spPr>
        <a:xfrm>
          <a:off x="167640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2915" cy="258445"/>
    <xdr:sp macro="" textlink="">
      <xdr:nvSpPr>
        <xdr:cNvPr id="693" name="テキスト ボックス 692"/>
        <xdr:cNvSpPr txBox="1"/>
      </xdr:nvSpPr>
      <xdr:spPr>
        <a:xfrm>
          <a:off x="16344265" y="1423162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94" name="直線コネクタ 693"/>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41910</xdr:rowOff>
    </xdr:from>
    <xdr:ext cx="462915" cy="254635"/>
    <xdr:sp macro="" textlink="">
      <xdr:nvSpPr>
        <xdr:cNvPr id="695" name="テキスト ボックス 694"/>
        <xdr:cNvSpPr txBox="1"/>
      </xdr:nvSpPr>
      <xdr:spPr>
        <a:xfrm>
          <a:off x="16344265" y="139166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29210</xdr:rowOff>
    </xdr:from>
    <xdr:to xmlns:xdr="http://schemas.openxmlformats.org/drawingml/2006/spreadsheetDrawing">
      <xdr:col>120</xdr:col>
      <xdr:colOff>114300</xdr:colOff>
      <xdr:row>83</xdr:row>
      <xdr:rowOff>29210</xdr:rowOff>
    </xdr:to>
    <xdr:cxnSp macro="">
      <xdr:nvCxnSpPr>
        <xdr:cNvPr id="696" name="直線コネクタ 695"/>
        <xdr:cNvCxnSpPr/>
      </xdr:nvCxnSpPr>
      <xdr:spPr>
        <a:xfrm>
          <a:off x="167640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2915" cy="258445"/>
    <xdr:sp macro="" textlink="">
      <xdr:nvSpPr>
        <xdr:cNvPr id="697" name="テキスト ボックス 696"/>
        <xdr:cNvSpPr txBox="1"/>
      </xdr:nvSpPr>
      <xdr:spPr>
        <a:xfrm>
          <a:off x="16344265" y="1360360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45720</xdr:rowOff>
    </xdr:from>
    <xdr:to xmlns:xdr="http://schemas.openxmlformats.org/drawingml/2006/spreadsheetDrawing">
      <xdr:col>120</xdr:col>
      <xdr:colOff>114300</xdr:colOff>
      <xdr:row>81</xdr:row>
      <xdr:rowOff>45720</xdr:rowOff>
    </xdr:to>
    <xdr:cxnSp macro="">
      <xdr:nvCxnSpPr>
        <xdr:cNvPr id="698" name="直線コネクタ 697"/>
        <xdr:cNvCxnSpPr/>
      </xdr:nvCxnSpPr>
      <xdr:spPr>
        <a:xfrm>
          <a:off x="167640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74930</xdr:rowOff>
    </xdr:from>
    <xdr:ext cx="462915" cy="254635"/>
    <xdr:sp macro="" textlink="">
      <xdr:nvSpPr>
        <xdr:cNvPr id="699" name="テキスト ボックス 698"/>
        <xdr:cNvSpPr txBox="1"/>
      </xdr:nvSpPr>
      <xdr:spPr>
        <a:xfrm>
          <a:off x="16344265" y="1328928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62865</xdr:rowOff>
    </xdr:from>
    <xdr:to xmlns:xdr="http://schemas.openxmlformats.org/drawingml/2006/spreadsheetDrawing">
      <xdr:col>120</xdr:col>
      <xdr:colOff>114300</xdr:colOff>
      <xdr:row>79</xdr:row>
      <xdr:rowOff>62865</xdr:rowOff>
    </xdr:to>
    <xdr:cxnSp macro="">
      <xdr:nvCxnSpPr>
        <xdr:cNvPr id="700" name="直線コネクタ 699"/>
        <xdr:cNvCxnSpPr/>
      </xdr:nvCxnSpPr>
      <xdr:spPr>
        <a:xfrm>
          <a:off x="167640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2915" cy="258445"/>
    <xdr:sp macro="" textlink="">
      <xdr:nvSpPr>
        <xdr:cNvPr id="701" name="テキスト ボックス 700"/>
        <xdr:cNvSpPr txBox="1"/>
      </xdr:nvSpPr>
      <xdr:spPr>
        <a:xfrm>
          <a:off x="16344265" y="129762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78105</xdr:rowOff>
    </xdr:from>
    <xdr:to xmlns:xdr="http://schemas.openxmlformats.org/drawingml/2006/spreadsheetDrawing">
      <xdr:col>120</xdr:col>
      <xdr:colOff>114300</xdr:colOff>
      <xdr:row>77</xdr:row>
      <xdr:rowOff>78105</xdr:rowOff>
    </xdr:to>
    <xdr:cxnSp macro="">
      <xdr:nvCxnSpPr>
        <xdr:cNvPr id="702" name="直線コネクタ 701"/>
        <xdr:cNvCxnSpPr/>
      </xdr:nvCxnSpPr>
      <xdr:spPr>
        <a:xfrm>
          <a:off x="167640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2915" cy="258445"/>
    <xdr:sp macro="" textlink="">
      <xdr:nvSpPr>
        <xdr:cNvPr id="703" name="テキスト ボックス 702"/>
        <xdr:cNvSpPr txBox="1"/>
      </xdr:nvSpPr>
      <xdr:spPr>
        <a:xfrm>
          <a:off x="16344265" y="1266190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4" name="直線コネクタ 703"/>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8445"/>
    <xdr:sp macro="" textlink="">
      <xdr:nvSpPr>
        <xdr:cNvPr id="705" name="テキスト ボックス 704"/>
        <xdr:cNvSpPr txBox="1"/>
      </xdr:nvSpPr>
      <xdr:spPr>
        <a:xfrm>
          <a:off x="16344265" y="12348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6" name="【児童館】&#10;一人当たり面積グラフ枠"/>
        <xdr:cNvSpPr/>
      </xdr:nvSpPr>
      <xdr:spPr>
        <a:xfrm>
          <a:off x="167640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81280</xdr:rowOff>
    </xdr:from>
    <xdr:to xmlns:xdr="http://schemas.openxmlformats.org/drawingml/2006/spreadsheetDrawing">
      <xdr:col>116</xdr:col>
      <xdr:colOff>62865</xdr:colOff>
      <xdr:row>86</xdr:row>
      <xdr:rowOff>70485</xdr:rowOff>
    </xdr:to>
    <xdr:cxnSp macro="">
      <xdr:nvCxnSpPr>
        <xdr:cNvPr id="707" name="直線コネクタ 706"/>
        <xdr:cNvCxnSpPr/>
      </xdr:nvCxnSpPr>
      <xdr:spPr>
        <a:xfrm flipV="1">
          <a:off x="20319365" y="1296543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74295</xdr:rowOff>
    </xdr:from>
    <xdr:ext cx="469265" cy="254635"/>
    <xdr:sp macro="" textlink="">
      <xdr:nvSpPr>
        <xdr:cNvPr id="708" name="【児童館】&#10;一人当たり面積最小値テキスト"/>
        <xdr:cNvSpPr txBox="1"/>
      </xdr:nvSpPr>
      <xdr:spPr>
        <a:xfrm>
          <a:off x="20358100" y="1427924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70485</xdr:rowOff>
    </xdr:from>
    <xdr:to xmlns:xdr="http://schemas.openxmlformats.org/drawingml/2006/spreadsheetDrawing">
      <xdr:col>116</xdr:col>
      <xdr:colOff>152400</xdr:colOff>
      <xdr:row>86</xdr:row>
      <xdr:rowOff>70485</xdr:rowOff>
    </xdr:to>
    <xdr:cxnSp macro="">
      <xdr:nvCxnSpPr>
        <xdr:cNvPr id="709" name="直線コネクタ 708"/>
        <xdr:cNvCxnSpPr/>
      </xdr:nvCxnSpPr>
      <xdr:spPr>
        <a:xfrm>
          <a:off x="20246975" y="14275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28575</xdr:rowOff>
    </xdr:from>
    <xdr:ext cx="469265" cy="254635"/>
    <xdr:sp macro="" textlink="">
      <xdr:nvSpPr>
        <xdr:cNvPr id="710" name="【児童館】&#10;一人当たり面積最大値テキスト"/>
        <xdr:cNvSpPr txBox="1"/>
      </xdr:nvSpPr>
      <xdr:spPr>
        <a:xfrm>
          <a:off x="20358100" y="1274762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81280</xdr:rowOff>
    </xdr:from>
    <xdr:to xmlns:xdr="http://schemas.openxmlformats.org/drawingml/2006/spreadsheetDrawing">
      <xdr:col>116</xdr:col>
      <xdr:colOff>152400</xdr:colOff>
      <xdr:row>78</xdr:row>
      <xdr:rowOff>81280</xdr:rowOff>
    </xdr:to>
    <xdr:cxnSp macro="">
      <xdr:nvCxnSpPr>
        <xdr:cNvPr id="711" name="直線コネクタ 710"/>
        <xdr:cNvCxnSpPr/>
      </xdr:nvCxnSpPr>
      <xdr:spPr>
        <a:xfrm>
          <a:off x="20246975" y="12965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4445</xdr:rowOff>
    </xdr:from>
    <xdr:ext cx="469265" cy="258445"/>
    <xdr:sp macro="" textlink="">
      <xdr:nvSpPr>
        <xdr:cNvPr id="712" name="【児童館】&#10;一人当たり面積平均値テキスト"/>
        <xdr:cNvSpPr txBox="1"/>
      </xdr:nvSpPr>
      <xdr:spPr>
        <a:xfrm>
          <a:off x="20358100" y="137140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153035</xdr:rowOff>
    </xdr:from>
    <xdr:to xmlns:xdr="http://schemas.openxmlformats.org/drawingml/2006/spreadsheetDrawing">
      <xdr:col>116</xdr:col>
      <xdr:colOff>114300</xdr:colOff>
      <xdr:row>84</xdr:row>
      <xdr:rowOff>83185</xdr:rowOff>
    </xdr:to>
    <xdr:sp macro="" textlink="">
      <xdr:nvSpPr>
        <xdr:cNvPr id="713" name="フローチャート: 判断 712"/>
        <xdr:cNvSpPr/>
      </xdr:nvSpPr>
      <xdr:spPr>
        <a:xfrm>
          <a:off x="20269200" y="13862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153035</xdr:rowOff>
    </xdr:from>
    <xdr:to xmlns:xdr="http://schemas.openxmlformats.org/drawingml/2006/spreadsheetDrawing">
      <xdr:col>112</xdr:col>
      <xdr:colOff>38100</xdr:colOff>
      <xdr:row>84</xdr:row>
      <xdr:rowOff>83185</xdr:rowOff>
    </xdr:to>
    <xdr:sp macro="" textlink="">
      <xdr:nvSpPr>
        <xdr:cNvPr id="714" name="フローチャート: 判断 713"/>
        <xdr:cNvSpPr/>
      </xdr:nvSpPr>
      <xdr:spPr>
        <a:xfrm>
          <a:off x="19510375" y="13862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109220</xdr:rowOff>
    </xdr:from>
    <xdr:to xmlns:xdr="http://schemas.openxmlformats.org/drawingml/2006/spreadsheetDrawing">
      <xdr:col>107</xdr:col>
      <xdr:colOff>101600</xdr:colOff>
      <xdr:row>84</xdr:row>
      <xdr:rowOff>40005</xdr:rowOff>
    </xdr:to>
    <xdr:sp macro="" textlink="">
      <xdr:nvSpPr>
        <xdr:cNvPr id="715" name="フローチャート: 判断 714"/>
        <xdr:cNvSpPr/>
      </xdr:nvSpPr>
      <xdr:spPr>
        <a:xfrm>
          <a:off x="18684875" y="138188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76200</xdr:rowOff>
    </xdr:from>
    <xdr:to xmlns:xdr="http://schemas.openxmlformats.org/drawingml/2006/spreadsheetDrawing">
      <xdr:col>102</xdr:col>
      <xdr:colOff>165100</xdr:colOff>
      <xdr:row>84</xdr:row>
      <xdr:rowOff>6350</xdr:rowOff>
    </xdr:to>
    <xdr:sp macro="" textlink="">
      <xdr:nvSpPr>
        <xdr:cNvPr id="716" name="フローチャート: 判断 715"/>
        <xdr:cNvSpPr/>
      </xdr:nvSpPr>
      <xdr:spPr>
        <a:xfrm>
          <a:off x="17875250" y="1378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131445</xdr:rowOff>
    </xdr:from>
    <xdr:to xmlns:xdr="http://schemas.openxmlformats.org/drawingml/2006/spreadsheetDrawing">
      <xdr:col>98</xdr:col>
      <xdr:colOff>38100</xdr:colOff>
      <xdr:row>84</xdr:row>
      <xdr:rowOff>61595</xdr:rowOff>
    </xdr:to>
    <xdr:sp macro="" textlink="">
      <xdr:nvSpPr>
        <xdr:cNvPr id="717" name="フローチャート: 判断 716"/>
        <xdr:cNvSpPr/>
      </xdr:nvSpPr>
      <xdr:spPr>
        <a:xfrm>
          <a:off x="17065625"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7810"/>
    <xdr:sp macro="" textlink="">
      <xdr:nvSpPr>
        <xdr:cNvPr id="718" name="テキスト ボックス 717"/>
        <xdr:cNvSpPr txBox="1"/>
      </xdr:nvSpPr>
      <xdr:spPr>
        <a:xfrm>
          <a:off x="20145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7810"/>
    <xdr:sp macro="" textlink="">
      <xdr:nvSpPr>
        <xdr:cNvPr id="719" name="テキスト ボックス 718"/>
        <xdr:cNvSpPr txBox="1"/>
      </xdr:nvSpPr>
      <xdr:spPr>
        <a:xfrm>
          <a:off x="19383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7810"/>
    <xdr:sp macro="" textlink="">
      <xdr:nvSpPr>
        <xdr:cNvPr id="720" name="テキスト ボックス 719"/>
        <xdr:cNvSpPr txBox="1"/>
      </xdr:nvSpPr>
      <xdr:spPr>
        <a:xfrm>
          <a:off x="18561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7810"/>
    <xdr:sp macro="" textlink="">
      <xdr:nvSpPr>
        <xdr:cNvPr id="721" name="テキスト ボックス 720"/>
        <xdr:cNvSpPr txBox="1"/>
      </xdr:nvSpPr>
      <xdr:spPr>
        <a:xfrm>
          <a:off x="177514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7810"/>
    <xdr:sp macro="" textlink="">
      <xdr:nvSpPr>
        <xdr:cNvPr id="722" name="テキスト ボックス 721"/>
        <xdr:cNvSpPr txBox="1"/>
      </xdr:nvSpPr>
      <xdr:spPr>
        <a:xfrm>
          <a:off x="169386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103505</xdr:rowOff>
    </xdr:from>
    <xdr:to xmlns:xdr="http://schemas.openxmlformats.org/drawingml/2006/spreadsheetDrawing">
      <xdr:col>116</xdr:col>
      <xdr:colOff>114300</xdr:colOff>
      <xdr:row>86</xdr:row>
      <xdr:rowOff>33655</xdr:rowOff>
    </xdr:to>
    <xdr:sp macro="" textlink="">
      <xdr:nvSpPr>
        <xdr:cNvPr id="723" name="楕円 722"/>
        <xdr:cNvSpPr/>
      </xdr:nvSpPr>
      <xdr:spPr>
        <a:xfrm>
          <a:off x="20269200" y="14143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19050</xdr:rowOff>
    </xdr:from>
    <xdr:ext cx="469265" cy="254000"/>
    <xdr:sp macro="" textlink="">
      <xdr:nvSpPr>
        <xdr:cNvPr id="724" name="【児童館】&#10;一人当たり面積該当値テキスト"/>
        <xdr:cNvSpPr txBox="1"/>
      </xdr:nvSpPr>
      <xdr:spPr>
        <a:xfrm>
          <a:off x="20358100" y="1405890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103505</xdr:rowOff>
    </xdr:from>
    <xdr:to xmlns:xdr="http://schemas.openxmlformats.org/drawingml/2006/spreadsheetDrawing">
      <xdr:col>112</xdr:col>
      <xdr:colOff>38100</xdr:colOff>
      <xdr:row>86</xdr:row>
      <xdr:rowOff>33655</xdr:rowOff>
    </xdr:to>
    <xdr:sp macro="" textlink="">
      <xdr:nvSpPr>
        <xdr:cNvPr id="725" name="楕円 724"/>
        <xdr:cNvSpPr/>
      </xdr:nvSpPr>
      <xdr:spPr>
        <a:xfrm>
          <a:off x="19510375" y="141433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154305</xdr:rowOff>
    </xdr:from>
    <xdr:to xmlns:xdr="http://schemas.openxmlformats.org/drawingml/2006/spreadsheetDrawing">
      <xdr:col>116</xdr:col>
      <xdr:colOff>63500</xdr:colOff>
      <xdr:row>85</xdr:row>
      <xdr:rowOff>154305</xdr:rowOff>
    </xdr:to>
    <xdr:cxnSp macro="">
      <xdr:nvCxnSpPr>
        <xdr:cNvPr id="726" name="直線コネクタ 725"/>
        <xdr:cNvCxnSpPr/>
      </xdr:nvCxnSpPr>
      <xdr:spPr>
        <a:xfrm>
          <a:off x="19558000" y="141941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103505</xdr:rowOff>
    </xdr:from>
    <xdr:to xmlns:xdr="http://schemas.openxmlformats.org/drawingml/2006/spreadsheetDrawing">
      <xdr:col>107</xdr:col>
      <xdr:colOff>101600</xdr:colOff>
      <xdr:row>86</xdr:row>
      <xdr:rowOff>33655</xdr:rowOff>
    </xdr:to>
    <xdr:sp macro="" textlink="">
      <xdr:nvSpPr>
        <xdr:cNvPr id="727" name="楕円 726"/>
        <xdr:cNvSpPr/>
      </xdr:nvSpPr>
      <xdr:spPr>
        <a:xfrm>
          <a:off x="18684875" y="14143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154305</xdr:rowOff>
    </xdr:from>
    <xdr:to xmlns:xdr="http://schemas.openxmlformats.org/drawingml/2006/spreadsheetDrawing">
      <xdr:col>111</xdr:col>
      <xdr:colOff>174625</xdr:colOff>
      <xdr:row>85</xdr:row>
      <xdr:rowOff>154305</xdr:rowOff>
    </xdr:to>
    <xdr:cxnSp macro="">
      <xdr:nvCxnSpPr>
        <xdr:cNvPr id="728" name="直線コネクタ 727"/>
        <xdr:cNvCxnSpPr/>
      </xdr:nvCxnSpPr>
      <xdr:spPr>
        <a:xfrm>
          <a:off x="18735675" y="141941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114300</xdr:rowOff>
    </xdr:from>
    <xdr:to xmlns:xdr="http://schemas.openxmlformats.org/drawingml/2006/spreadsheetDrawing">
      <xdr:col>102</xdr:col>
      <xdr:colOff>165100</xdr:colOff>
      <xdr:row>86</xdr:row>
      <xdr:rowOff>44450</xdr:rowOff>
    </xdr:to>
    <xdr:sp macro="" textlink="">
      <xdr:nvSpPr>
        <xdr:cNvPr id="729" name="楕円 728"/>
        <xdr:cNvSpPr/>
      </xdr:nvSpPr>
      <xdr:spPr>
        <a:xfrm>
          <a:off x="17875250" y="1415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154305</xdr:rowOff>
    </xdr:from>
    <xdr:to xmlns:xdr="http://schemas.openxmlformats.org/drawingml/2006/spreadsheetDrawing">
      <xdr:col>107</xdr:col>
      <xdr:colOff>50800</xdr:colOff>
      <xdr:row>85</xdr:row>
      <xdr:rowOff>165735</xdr:rowOff>
    </xdr:to>
    <xdr:cxnSp macro="">
      <xdr:nvCxnSpPr>
        <xdr:cNvPr id="730" name="直線コネクタ 729"/>
        <xdr:cNvCxnSpPr/>
      </xdr:nvCxnSpPr>
      <xdr:spPr>
        <a:xfrm flipV="1">
          <a:off x="17926050" y="1419415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114300</xdr:rowOff>
    </xdr:from>
    <xdr:to xmlns:xdr="http://schemas.openxmlformats.org/drawingml/2006/spreadsheetDrawing">
      <xdr:col>98</xdr:col>
      <xdr:colOff>38100</xdr:colOff>
      <xdr:row>86</xdr:row>
      <xdr:rowOff>44450</xdr:rowOff>
    </xdr:to>
    <xdr:sp macro="" textlink="">
      <xdr:nvSpPr>
        <xdr:cNvPr id="731" name="楕円 730"/>
        <xdr:cNvSpPr/>
      </xdr:nvSpPr>
      <xdr:spPr>
        <a:xfrm>
          <a:off x="17065625" y="14154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165735</xdr:rowOff>
    </xdr:from>
    <xdr:to xmlns:xdr="http://schemas.openxmlformats.org/drawingml/2006/spreadsheetDrawing">
      <xdr:col>102</xdr:col>
      <xdr:colOff>114300</xdr:colOff>
      <xdr:row>85</xdr:row>
      <xdr:rowOff>165735</xdr:rowOff>
    </xdr:to>
    <xdr:cxnSp macro="">
      <xdr:nvCxnSpPr>
        <xdr:cNvPr id="732" name="直線コネクタ 731"/>
        <xdr:cNvCxnSpPr/>
      </xdr:nvCxnSpPr>
      <xdr:spPr>
        <a:xfrm>
          <a:off x="17113250" y="142055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99060</xdr:rowOff>
    </xdr:from>
    <xdr:ext cx="469900" cy="254635"/>
    <xdr:sp macro="" textlink="">
      <xdr:nvSpPr>
        <xdr:cNvPr id="733" name="n_1aveValue【児童館】&#10;一人当たり面積"/>
        <xdr:cNvSpPr txBox="1"/>
      </xdr:nvSpPr>
      <xdr:spPr>
        <a:xfrm>
          <a:off x="19329400" y="13643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56515</xdr:rowOff>
    </xdr:from>
    <xdr:ext cx="465455" cy="257810"/>
    <xdr:sp macro="" textlink="">
      <xdr:nvSpPr>
        <xdr:cNvPr id="734" name="n_2aveValue【児童館】&#10;一人当たり面積"/>
        <xdr:cNvSpPr txBox="1"/>
      </xdr:nvSpPr>
      <xdr:spPr>
        <a:xfrm>
          <a:off x="18516600" y="1360106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23495</xdr:rowOff>
    </xdr:from>
    <xdr:ext cx="465455" cy="258445"/>
    <xdr:sp macro="" textlink="">
      <xdr:nvSpPr>
        <xdr:cNvPr id="735" name="n_3aveValue【児童館】&#10;一人当たり面積"/>
        <xdr:cNvSpPr txBox="1"/>
      </xdr:nvSpPr>
      <xdr:spPr>
        <a:xfrm>
          <a:off x="17706975" y="135680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77470</xdr:rowOff>
    </xdr:from>
    <xdr:ext cx="465455" cy="254635"/>
    <xdr:sp macro="" textlink="">
      <xdr:nvSpPr>
        <xdr:cNvPr id="736" name="n_4aveValue【児童館】&#10;一人当たり面積"/>
        <xdr:cNvSpPr txBox="1"/>
      </xdr:nvSpPr>
      <xdr:spPr>
        <a:xfrm>
          <a:off x="16897350" y="136220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25400</xdr:rowOff>
    </xdr:from>
    <xdr:ext cx="469900" cy="258445"/>
    <xdr:sp macro="" textlink="">
      <xdr:nvSpPr>
        <xdr:cNvPr id="737" name="n_1mainValue【児童館】&#10;一人当たり面積"/>
        <xdr:cNvSpPr txBox="1"/>
      </xdr:nvSpPr>
      <xdr:spPr>
        <a:xfrm>
          <a:off x="19329400" y="14230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25400</xdr:rowOff>
    </xdr:from>
    <xdr:ext cx="465455" cy="258445"/>
    <xdr:sp macro="" textlink="">
      <xdr:nvSpPr>
        <xdr:cNvPr id="738" name="n_2mainValue【児童館】&#10;一人当たり面積"/>
        <xdr:cNvSpPr txBox="1"/>
      </xdr:nvSpPr>
      <xdr:spPr>
        <a:xfrm>
          <a:off x="18516600" y="142303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36195</xdr:rowOff>
    </xdr:from>
    <xdr:ext cx="465455" cy="258445"/>
    <xdr:sp macro="" textlink="">
      <xdr:nvSpPr>
        <xdr:cNvPr id="739" name="n_3mainValue【児童館】&#10;一人当たり面積"/>
        <xdr:cNvSpPr txBox="1"/>
      </xdr:nvSpPr>
      <xdr:spPr>
        <a:xfrm>
          <a:off x="17706975" y="142411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36195</xdr:rowOff>
    </xdr:from>
    <xdr:ext cx="465455" cy="258445"/>
    <xdr:sp macro="" textlink="">
      <xdr:nvSpPr>
        <xdr:cNvPr id="740" name="n_4mainValue【児童館】&#10;一人当たり面積"/>
        <xdr:cNvSpPr txBox="1"/>
      </xdr:nvSpPr>
      <xdr:spPr>
        <a:xfrm>
          <a:off x="16897350" y="142411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1" name="正方形/長方形 740"/>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2" name="正方形/長方形 741"/>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3" name="正方形/長方形 742"/>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4" name="正方形/長方形 743"/>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5" name="正方形/長方形 744"/>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6" name="正方形/長方形 745"/>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7" name="正方形/長方形 746"/>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8" name="正方形/長方形 747"/>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49" name="テキスト ボックス 748"/>
        <xdr:cNvSpPr txBox="1"/>
      </xdr:nvSpPr>
      <xdr:spPr>
        <a:xfrm>
          <a:off x="11376025" y="16002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50" name="直線コネクタ 749"/>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751" name="テキスト ボックス 750"/>
        <xdr:cNvSpPr txBox="1"/>
      </xdr:nvSpPr>
      <xdr:spPr>
        <a:xfrm>
          <a:off x="10994390" y="1833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752" name="直線コネクタ 751"/>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2915" cy="259080"/>
    <xdr:sp macro="" textlink="">
      <xdr:nvSpPr>
        <xdr:cNvPr id="753" name="テキスト ボックス 752"/>
        <xdr:cNvSpPr txBox="1"/>
      </xdr:nvSpPr>
      <xdr:spPr>
        <a:xfrm>
          <a:off x="10994390" y="17955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754" name="直線コネクタ 753"/>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4635"/>
    <xdr:sp macro="" textlink="">
      <xdr:nvSpPr>
        <xdr:cNvPr id="755" name="テキスト ボックス 754"/>
        <xdr:cNvSpPr txBox="1"/>
      </xdr:nvSpPr>
      <xdr:spPr>
        <a:xfrm>
          <a:off x="11042650" y="175742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756" name="直線コネクタ 755"/>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7" name="テキスト ボックス 756"/>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758" name="直線コネクタ 757"/>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9" name="テキスト ボックス 758"/>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760" name="直線コネクタ 759"/>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5280" cy="254635"/>
    <xdr:sp macro="" textlink="">
      <xdr:nvSpPr>
        <xdr:cNvPr id="761" name="テキスト ボックス 760"/>
        <xdr:cNvSpPr txBox="1"/>
      </xdr:nvSpPr>
      <xdr:spPr>
        <a:xfrm>
          <a:off x="11106785" y="16431260"/>
          <a:ext cx="335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764" name="直線コネクタ 763"/>
        <xdr:cNvCxnSpPr/>
      </xdr:nvCxnSpPr>
      <xdr:spPr>
        <a:xfrm flipV="1">
          <a:off x="14969490"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265" cy="259080"/>
    <xdr:sp macro="" textlink="">
      <xdr:nvSpPr>
        <xdr:cNvPr id="765" name="【公民館】&#10;有形固定資産減価償却率最小値テキスト"/>
        <xdr:cNvSpPr txBox="1"/>
      </xdr:nvSpPr>
      <xdr:spPr>
        <a:xfrm>
          <a:off x="15008225"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766" name="直線コネクタ 765"/>
        <xdr:cNvCxnSpPr/>
      </xdr:nvCxnSpPr>
      <xdr:spPr>
        <a:xfrm>
          <a:off x="1488122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39725" cy="259080"/>
    <xdr:sp macro="" textlink="">
      <xdr:nvSpPr>
        <xdr:cNvPr id="767" name="【公民館】&#10;有形固定資産減価償却率最大値テキスト"/>
        <xdr:cNvSpPr txBox="1"/>
      </xdr:nvSpPr>
      <xdr:spPr>
        <a:xfrm>
          <a:off x="15008225" y="163487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768" name="直線コネクタ 767"/>
        <xdr:cNvCxnSpPr/>
      </xdr:nvCxnSpPr>
      <xdr:spPr>
        <a:xfrm>
          <a:off x="14881225" y="1657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168910</xdr:rowOff>
    </xdr:from>
    <xdr:ext cx="404495" cy="254635"/>
    <xdr:sp macro="" textlink="">
      <xdr:nvSpPr>
        <xdr:cNvPr id="769" name="【公民館】&#10;有形固定資産減価償却率平均値テキスト"/>
        <xdr:cNvSpPr txBox="1"/>
      </xdr:nvSpPr>
      <xdr:spPr>
        <a:xfrm>
          <a:off x="15008225" y="17256760"/>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174625</xdr:colOff>
      <xdr:row>104</xdr:row>
      <xdr:rowOff>120650</xdr:rowOff>
    </xdr:to>
    <xdr:sp macro="" textlink="">
      <xdr:nvSpPr>
        <xdr:cNvPr id="770" name="フローチャート: 判断 769"/>
        <xdr:cNvSpPr/>
      </xdr:nvSpPr>
      <xdr:spPr>
        <a:xfrm>
          <a:off x="14919325" y="172783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35560</xdr:rowOff>
    </xdr:from>
    <xdr:to xmlns:xdr="http://schemas.openxmlformats.org/drawingml/2006/spreadsheetDrawing">
      <xdr:col>81</xdr:col>
      <xdr:colOff>101600</xdr:colOff>
      <xdr:row>104</xdr:row>
      <xdr:rowOff>137160</xdr:rowOff>
    </xdr:to>
    <xdr:sp macro="" textlink="">
      <xdr:nvSpPr>
        <xdr:cNvPr id="771" name="フローチャート: 判断 770"/>
        <xdr:cNvSpPr/>
      </xdr:nvSpPr>
      <xdr:spPr>
        <a:xfrm>
          <a:off x="14144625" y="1729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16510</xdr:rowOff>
    </xdr:from>
    <xdr:to xmlns:xdr="http://schemas.openxmlformats.org/drawingml/2006/spreadsheetDrawing">
      <xdr:col>76</xdr:col>
      <xdr:colOff>165100</xdr:colOff>
      <xdr:row>104</xdr:row>
      <xdr:rowOff>118110</xdr:rowOff>
    </xdr:to>
    <xdr:sp macro="" textlink="">
      <xdr:nvSpPr>
        <xdr:cNvPr id="772" name="フローチャート: 判断 771"/>
        <xdr:cNvSpPr/>
      </xdr:nvSpPr>
      <xdr:spPr>
        <a:xfrm>
          <a:off x="13335000" y="17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31750</xdr:rowOff>
    </xdr:from>
    <xdr:to xmlns:xdr="http://schemas.openxmlformats.org/drawingml/2006/spreadsheetDrawing">
      <xdr:col>72</xdr:col>
      <xdr:colOff>38100</xdr:colOff>
      <xdr:row>104</xdr:row>
      <xdr:rowOff>133350</xdr:rowOff>
    </xdr:to>
    <xdr:sp macro="" textlink="">
      <xdr:nvSpPr>
        <xdr:cNvPr id="773" name="フローチャート: 判断 772"/>
        <xdr:cNvSpPr/>
      </xdr:nvSpPr>
      <xdr:spPr>
        <a:xfrm>
          <a:off x="12525375" y="17291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22860</xdr:rowOff>
    </xdr:from>
    <xdr:to xmlns:xdr="http://schemas.openxmlformats.org/drawingml/2006/spreadsheetDrawing">
      <xdr:col>67</xdr:col>
      <xdr:colOff>101600</xdr:colOff>
      <xdr:row>104</xdr:row>
      <xdr:rowOff>124460</xdr:rowOff>
    </xdr:to>
    <xdr:sp macro="" textlink="">
      <xdr:nvSpPr>
        <xdr:cNvPr id="774" name="フローチャート: 判断 773"/>
        <xdr:cNvSpPr/>
      </xdr:nvSpPr>
      <xdr:spPr>
        <a:xfrm>
          <a:off x="11699875" y="1728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17780</xdr:rowOff>
    </xdr:from>
    <xdr:to xmlns:xdr="http://schemas.openxmlformats.org/drawingml/2006/spreadsheetDrawing">
      <xdr:col>85</xdr:col>
      <xdr:colOff>174625</xdr:colOff>
      <xdr:row>103</xdr:row>
      <xdr:rowOff>119380</xdr:rowOff>
    </xdr:to>
    <xdr:sp macro="" textlink="">
      <xdr:nvSpPr>
        <xdr:cNvPr id="780" name="楕円 779"/>
        <xdr:cNvSpPr/>
      </xdr:nvSpPr>
      <xdr:spPr>
        <a:xfrm>
          <a:off x="14919325" y="171056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40640</xdr:rowOff>
    </xdr:from>
    <xdr:ext cx="404495" cy="254635"/>
    <xdr:sp macro="" textlink="">
      <xdr:nvSpPr>
        <xdr:cNvPr id="781" name="【公民館】&#10;有形固定資産減価償却率該当値テキスト"/>
        <xdr:cNvSpPr txBox="1"/>
      </xdr:nvSpPr>
      <xdr:spPr>
        <a:xfrm>
          <a:off x="15008225" y="16957040"/>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154940</xdr:rowOff>
    </xdr:from>
    <xdr:to xmlns:xdr="http://schemas.openxmlformats.org/drawingml/2006/spreadsheetDrawing">
      <xdr:col>81</xdr:col>
      <xdr:colOff>101600</xdr:colOff>
      <xdr:row>105</xdr:row>
      <xdr:rowOff>85090</xdr:rowOff>
    </xdr:to>
    <xdr:sp macro="" textlink="">
      <xdr:nvSpPr>
        <xdr:cNvPr id="782" name="楕円 781"/>
        <xdr:cNvSpPr/>
      </xdr:nvSpPr>
      <xdr:spPr>
        <a:xfrm>
          <a:off x="14144625" y="174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68580</xdr:rowOff>
    </xdr:from>
    <xdr:to xmlns:xdr="http://schemas.openxmlformats.org/drawingml/2006/spreadsheetDrawing">
      <xdr:col>85</xdr:col>
      <xdr:colOff>127000</xdr:colOff>
      <xdr:row>105</xdr:row>
      <xdr:rowOff>34290</xdr:rowOff>
    </xdr:to>
    <xdr:cxnSp macro="">
      <xdr:nvCxnSpPr>
        <xdr:cNvPr id="783" name="直線コネクタ 782"/>
        <xdr:cNvCxnSpPr/>
      </xdr:nvCxnSpPr>
      <xdr:spPr>
        <a:xfrm flipV="1">
          <a:off x="14195425" y="17156430"/>
          <a:ext cx="7747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784" name="楕円 783"/>
        <xdr:cNvSpPr/>
      </xdr:nvSpPr>
      <xdr:spPr>
        <a:xfrm>
          <a:off x="133350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7620</xdr:rowOff>
    </xdr:from>
    <xdr:to xmlns:xdr="http://schemas.openxmlformats.org/drawingml/2006/spreadsheetDrawing">
      <xdr:col>81</xdr:col>
      <xdr:colOff>50800</xdr:colOff>
      <xdr:row>105</xdr:row>
      <xdr:rowOff>34290</xdr:rowOff>
    </xdr:to>
    <xdr:cxnSp macro="">
      <xdr:nvCxnSpPr>
        <xdr:cNvPr id="785" name="直線コネクタ 784"/>
        <xdr:cNvCxnSpPr/>
      </xdr:nvCxnSpPr>
      <xdr:spPr>
        <a:xfrm>
          <a:off x="13385800" y="1743837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100330</xdr:rowOff>
    </xdr:from>
    <xdr:to xmlns:xdr="http://schemas.openxmlformats.org/drawingml/2006/spreadsheetDrawing">
      <xdr:col>72</xdr:col>
      <xdr:colOff>38100</xdr:colOff>
      <xdr:row>105</xdr:row>
      <xdr:rowOff>30480</xdr:rowOff>
    </xdr:to>
    <xdr:sp macro="" textlink="">
      <xdr:nvSpPr>
        <xdr:cNvPr id="786" name="楕円 785"/>
        <xdr:cNvSpPr/>
      </xdr:nvSpPr>
      <xdr:spPr>
        <a:xfrm>
          <a:off x="12525375" y="17359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104</xdr:row>
      <xdr:rowOff>151130</xdr:rowOff>
    </xdr:from>
    <xdr:to xmlns:xdr="http://schemas.openxmlformats.org/drawingml/2006/spreadsheetDrawing">
      <xdr:col>76</xdr:col>
      <xdr:colOff>114300</xdr:colOff>
      <xdr:row>105</xdr:row>
      <xdr:rowOff>7620</xdr:rowOff>
    </xdr:to>
    <xdr:cxnSp macro="">
      <xdr:nvCxnSpPr>
        <xdr:cNvPr id="787" name="直線コネクタ 786"/>
        <xdr:cNvCxnSpPr/>
      </xdr:nvCxnSpPr>
      <xdr:spPr>
        <a:xfrm>
          <a:off x="12573000" y="1741043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72390</xdr:rowOff>
    </xdr:from>
    <xdr:to xmlns:xdr="http://schemas.openxmlformats.org/drawingml/2006/spreadsheetDrawing">
      <xdr:col>67</xdr:col>
      <xdr:colOff>101600</xdr:colOff>
      <xdr:row>105</xdr:row>
      <xdr:rowOff>2540</xdr:rowOff>
    </xdr:to>
    <xdr:sp macro="" textlink="">
      <xdr:nvSpPr>
        <xdr:cNvPr id="788" name="楕円 787"/>
        <xdr:cNvSpPr/>
      </xdr:nvSpPr>
      <xdr:spPr>
        <a:xfrm>
          <a:off x="11699875" y="173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123190</xdr:rowOff>
    </xdr:from>
    <xdr:to xmlns:xdr="http://schemas.openxmlformats.org/drawingml/2006/spreadsheetDrawing">
      <xdr:col>71</xdr:col>
      <xdr:colOff>174625</xdr:colOff>
      <xdr:row>104</xdr:row>
      <xdr:rowOff>151130</xdr:rowOff>
    </xdr:to>
    <xdr:cxnSp macro="">
      <xdr:nvCxnSpPr>
        <xdr:cNvPr id="789" name="直線コネクタ 788"/>
        <xdr:cNvCxnSpPr/>
      </xdr:nvCxnSpPr>
      <xdr:spPr>
        <a:xfrm>
          <a:off x="11750675" y="17382490"/>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153670</xdr:rowOff>
    </xdr:from>
    <xdr:ext cx="405130" cy="259080"/>
    <xdr:sp macro="" textlink="">
      <xdr:nvSpPr>
        <xdr:cNvPr id="790" name="n_1aveValue【公民館】&#10;有形固定資産減価償却率"/>
        <xdr:cNvSpPr txBox="1"/>
      </xdr:nvSpPr>
      <xdr:spPr>
        <a:xfrm>
          <a:off x="13996035"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134620</xdr:rowOff>
    </xdr:from>
    <xdr:ext cx="401320" cy="254635"/>
    <xdr:sp macro="" textlink="">
      <xdr:nvSpPr>
        <xdr:cNvPr id="791" name="n_2aveValue【公民館】&#10;有形固定資産減価償却率"/>
        <xdr:cNvSpPr txBox="1"/>
      </xdr:nvSpPr>
      <xdr:spPr>
        <a:xfrm>
          <a:off x="13199110" y="1705102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149860</xdr:rowOff>
    </xdr:from>
    <xdr:ext cx="401320" cy="259080"/>
    <xdr:sp macro="" textlink="">
      <xdr:nvSpPr>
        <xdr:cNvPr id="792" name="n_3aveValue【公民館】&#10;有形固定資産減価償却率"/>
        <xdr:cNvSpPr txBox="1"/>
      </xdr:nvSpPr>
      <xdr:spPr>
        <a:xfrm>
          <a:off x="12389485" y="170662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140970</xdr:rowOff>
    </xdr:from>
    <xdr:ext cx="401320" cy="259080"/>
    <xdr:sp macro="" textlink="">
      <xdr:nvSpPr>
        <xdr:cNvPr id="793" name="n_4aveValue【公民館】&#10;有形固定資産減価償却率"/>
        <xdr:cNvSpPr txBox="1"/>
      </xdr:nvSpPr>
      <xdr:spPr>
        <a:xfrm>
          <a:off x="11563985" y="17057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76200</xdr:rowOff>
    </xdr:from>
    <xdr:ext cx="405130" cy="254635"/>
    <xdr:sp macro="" textlink="">
      <xdr:nvSpPr>
        <xdr:cNvPr id="794" name="n_1mainValue【公民館】&#10;有形固定資産減価償却率"/>
        <xdr:cNvSpPr txBox="1"/>
      </xdr:nvSpPr>
      <xdr:spPr>
        <a:xfrm>
          <a:off x="13996035" y="175069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49530</xdr:rowOff>
    </xdr:from>
    <xdr:ext cx="401320" cy="259080"/>
    <xdr:sp macro="" textlink="">
      <xdr:nvSpPr>
        <xdr:cNvPr id="795" name="n_2mainValue【公民館】&#10;有形固定資産減価償却率"/>
        <xdr:cNvSpPr txBox="1"/>
      </xdr:nvSpPr>
      <xdr:spPr>
        <a:xfrm>
          <a:off x="13199110" y="174802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21590</xdr:rowOff>
    </xdr:from>
    <xdr:ext cx="401320" cy="259080"/>
    <xdr:sp macro="" textlink="">
      <xdr:nvSpPr>
        <xdr:cNvPr id="796" name="n_3mainValue【公民館】&#10;有形固定資産減価償却率"/>
        <xdr:cNvSpPr txBox="1"/>
      </xdr:nvSpPr>
      <xdr:spPr>
        <a:xfrm>
          <a:off x="12389485" y="174523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165100</xdr:rowOff>
    </xdr:from>
    <xdr:ext cx="401320" cy="259080"/>
    <xdr:sp macro="" textlink="">
      <xdr:nvSpPr>
        <xdr:cNvPr id="797" name="n_4mainValue【公民館】&#10;有形固定資産減価償却率"/>
        <xdr:cNvSpPr txBox="1"/>
      </xdr:nvSpPr>
      <xdr:spPr>
        <a:xfrm>
          <a:off x="11563985" y="174244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06" name="テキスト ボックス 805"/>
        <xdr:cNvSpPr txBox="1"/>
      </xdr:nvSpPr>
      <xdr:spPr>
        <a:xfrm>
          <a:off x="16741775" y="16002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8" name="直線コネクタ 807"/>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809" name="テキスト ボックス 808"/>
        <xdr:cNvSpPr txBox="1"/>
      </xdr:nvSpPr>
      <xdr:spPr>
        <a:xfrm>
          <a:off x="16344265" y="17955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0" name="直線コネクタ 809"/>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811" name="テキスト ボックス 810"/>
        <xdr:cNvSpPr txBox="1"/>
      </xdr:nvSpPr>
      <xdr:spPr>
        <a:xfrm>
          <a:off x="16344265" y="17574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2" name="直線コネクタ 811"/>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813" name="テキスト ボックス 812"/>
        <xdr:cNvSpPr txBox="1"/>
      </xdr:nvSpPr>
      <xdr:spPr>
        <a:xfrm>
          <a:off x="16344265" y="1719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4" name="直線コネクタ 813"/>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815" name="テキスト ボックス 814"/>
        <xdr:cNvSpPr txBox="1"/>
      </xdr:nvSpPr>
      <xdr:spPr>
        <a:xfrm>
          <a:off x="16344265" y="16812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6" name="直線コネクタ 815"/>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817" name="テキスト ボックス 816"/>
        <xdr:cNvSpPr txBox="1"/>
      </xdr:nvSpPr>
      <xdr:spPr>
        <a:xfrm>
          <a:off x="16344265" y="16431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8" name="直線コネクタ 817"/>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819" name="テキスト ボックス 818"/>
        <xdr:cNvSpPr txBox="1"/>
      </xdr:nvSpPr>
      <xdr:spPr>
        <a:xfrm>
          <a:off x="16344265" y="16050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0"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104140</xdr:rowOff>
    </xdr:from>
    <xdr:to xmlns:xdr="http://schemas.openxmlformats.org/drawingml/2006/spreadsheetDrawing">
      <xdr:col>116</xdr:col>
      <xdr:colOff>62865</xdr:colOff>
      <xdr:row>108</xdr:row>
      <xdr:rowOff>142240</xdr:rowOff>
    </xdr:to>
    <xdr:cxnSp macro="">
      <xdr:nvCxnSpPr>
        <xdr:cNvPr id="821" name="直線コネクタ 820"/>
        <xdr:cNvCxnSpPr/>
      </xdr:nvCxnSpPr>
      <xdr:spPr>
        <a:xfrm flipV="1">
          <a:off x="20319365" y="166776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146050</xdr:rowOff>
    </xdr:from>
    <xdr:ext cx="469265" cy="254635"/>
    <xdr:sp macro="" textlink="">
      <xdr:nvSpPr>
        <xdr:cNvPr id="822" name="【公民館】&#10;一人当たり面積最小値テキスト"/>
        <xdr:cNvSpPr txBox="1"/>
      </xdr:nvSpPr>
      <xdr:spPr>
        <a:xfrm>
          <a:off x="20358100" y="1809115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142240</xdr:rowOff>
    </xdr:from>
    <xdr:to xmlns:xdr="http://schemas.openxmlformats.org/drawingml/2006/spreadsheetDrawing">
      <xdr:col>116</xdr:col>
      <xdr:colOff>152400</xdr:colOff>
      <xdr:row>108</xdr:row>
      <xdr:rowOff>142240</xdr:rowOff>
    </xdr:to>
    <xdr:cxnSp macro="">
      <xdr:nvCxnSpPr>
        <xdr:cNvPr id="823" name="直線コネクタ 822"/>
        <xdr:cNvCxnSpPr/>
      </xdr:nvCxnSpPr>
      <xdr:spPr>
        <a:xfrm>
          <a:off x="20246975" y="18087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50800</xdr:rowOff>
    </xdr:from>
    <xdr:ext cx="469265" cy="259080"/>
    <xdr:sp macro="" textlink="">
      <xdr:nvSpPr>
        <xdr:cNvPr id="824" name="【公民館】&#10;一人当たり面積最大値テキスト"/>
        <xdr:cNvSpPr txBox="1"/>
      </xdr:nvSpPr>
      <xdr:spPr>
        <a:xfrm>
          <a:off x="20358100" y="16452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104140</xdr:rowOff>
    </xdr:from>
    <xdr:to xmlns:xdr="http://schemas.openxmlformats.org/drawingml/2006/spreadsheetDrawing">
      <xdr:col>116</xdr:col>
      <xdr:colOff>152400</xdr:colOff>
      <xdr:row>100</xdr:row>
      <xdr:rowOff>104140</xdr:rowOff>
    </xdr:to>
    <xdr:cxnSp macro="">
      <xdr:nvCxnSpPr>
        <xdr:cNvPr id="825" name="直線コネクタ 824"/>
        <xdr:cNvCxnSpPr/>
      </xdr:nvCxnSpPr>
      <xdr:spPr>
        <a:xfrm>
          <a:off x="20246975" y="1667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144780</xdr:rowOff>
    </xdr:from>
    <xdr:ext cx="469265" cy="254635"/>
    <xdr:sp macro="" textlink="">
      <xdr:nvSpPr>
        <xdr:cNvPr id="826" name="【公民館】&#10;一人当たり面積平均値テキスト"/>
        <xdr:cNvSpPr txBox="1"/>
      </xdr:nvSpPr>
      <xdr:spPr>
        <a:xfrm>
          <a:off x="20358100" y="17575530"/>
          <a:ext cx="4692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121920</xdr:rowOff>
    </xdr:from>
    <xdr:to xmlns:xdr="http://schemas.openxmlformats.org/drawingml/2006/spreadsheetDrawing">
      <xdr:col>116</xdr:col>
      <xdr:colOff>114300</xdr:colOff>
      <xdr:row>107</xdr:row>
      <xdr:rowOff>52070</xdr:rowOff>
    </xdr:to>
    <xdr:sp macro="" textlink="">
      <xdr:nvSpPr>
        <xdr:cNvPr id="827" name="フローチャート: 判断 826"/>
        <xdr:cNvSpPr/>
      </xdr:nvSpPr>
      <xdr:spPr>
        <a:xfrm>
          <a:off x="202692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123190</xdr:rowOff>
    </xdr:from>
    <xdr:to xmlns:xdr="http://schemas.openxmlformats.org/drawingml/2006/spreadsheetDrawing">
      <xdr:col>112</xdr:col>
      <xdr:colOff>38100</xdr:colOff>
      <xdr:row>107</xdr:row>
      <xdr:rowOff>53340</xdr:rowOff>
    </xdr:to>
    <xdr:sp macro="" textlink="">
      <xdr:nvSpPr>
        <xdr:cNvPr id="828" name="フローチャート: 判断 827"/>
        <xdr:cNvSpPr/>
      </xdr:nvSpPr>
      <xdr:spPr>
        <a:xfrm>
          <a:off x="19510375" y="17725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96520</xdr:rowOff>
    </xdr:from>
    <xdr:to xmlns:xdr="http://schemas.openxmlformats.org/drawingml/2006/spreadsheetDrawing">
      <xdr:col>107</xdr:col>
      <xdr:colOff>101600</xdr:colOff>
      <xdr:row>107</xdr:row>
      <xdr:rowOff>26670</xdr:rowOff>
    </xdr:to>
    <xdr:sp macro="" textlink="">
      <xdr:nvSpPr>
        <xdr:cNvPr id="829" name="フローチャート: 判断 828"/>
        <xdr:cNvSpPr/>
      </xdr:nvSpPr>
      <xdr:spPr>
        <a:xfrm>
          <a:off x="18684875" y="1769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106680</xdr:rowOff>
    </xdr:from>
    <xdr:to xmlns:xdr="http://schemas.openxmlformats.org/drawingml/2006/spreadsheetDrawing">
      <xdr:col>102</xdr:col>
      <xdr:colOff>165100</xdr:colOff>
      <xdr:row>107</xdr:row>
      <xdr:rowOff>36830</xdr:rowOff>
    </xdr:to>
    <xdr:sp macro="" textlink="">
      <xdr:nvSpPr>
        <xdr:cNvPr id="830" name="フローチャート: 判断 829"/>
        <xdr:cNvSpPr/>
      </xdr:nvSpPr>
      <xdr:spPr>
        <a:xfrm>
          <a:off x="17875250" y="1770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143510</xdr:rowOff>
    </xdr:from>
    <xdr:to xmlns:xdr="http://schemas.openxmlformats.org/drawingml/2006/spreadsheetDrawing">
      <xdr:col>98</xdr:col>
      <xdr:colOff>38100</xdr:colOff>
      <xdr:row>107</xdr:row>
      <xdr:rowOff>73660</xdr:rowOff>
    </xdr:to>
    <xdr:sp macro="" textlink="">
      <xdr:nvSpPr>
        <xdr:cNvPr id="831" name="フローチャート: 判断 830"/>
        <xdr:cNvSpPr/>
      </xdr:nvSpPr>
      <xdr:spPr>
        <a:xfrm>
          <a:off x="17065625" y="177457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2" name="テキスト ボックス 831"/>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3" name="テキスト ボックス 832"/>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4" name="テキスト ボックス 833"/>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5" name="テキスト ボックス 834"/>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6" name="テキスト ボックス 835"/>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104140</xdr:rowOff>
    </xdr:from>
    <xdr:to xmlns:xdr="http://schemas.openxmlformats.org/drawingml/2006/spreadsheetDrawing">
      <xdr:col>116</xdr:col>
      <xdr:colOff>114300</xdr:colOff>
      <xdr:row>108</xdr:row>
      <xdr:rowOff>34290</xdr:rowOff>
    </xdr:to>
    <xdr:sp macro="" textlink="">
      <xdr:nvSpPr>
        <xdr:cNvPr id="837" name="楕円 836"/>
        <xdr:cNvSpPr/>
      </xdr:nvSpPr>
      <xdr:spPr>
        <a:xfrm>
          <a:off x="20269200" y="17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82550</xdr:rowOff>
    </xdr:from>
    <xdr:ext cx="469265" cy="259080"/>
    <xdr:sp macro="" textlink="">
      <xdr:nvSpPr>
        <xdr:cNvPr id="838" name="【公民館】&#10;一人当たり面積該当値テキスト"/>
        <xdr:cNvSpPr txBox="1"/>
      </xdr:nvSpPr>
      <xdr:spPr>
        <a:xfrm>
          <a:off x="2035810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105410</xdr:rowOff>
    </xdr:from>
    <xdr:to xmlns:xdr="http://schemas.openxmlformats.org/drawingml/2006/spreadsheetDrawing">
      <xdr:col>112</xdr:col>
      <xdr:colOff>38100</xdr:colOff>
      <xdr:row>108</xdr:row>
      <xdr:rowOff>35560</xdr:rowOff>
    </xdr:to>
    <xdr:sp macro="" textlink="">
      <xdr:nvSpPr>
        <xdr:cNvPr id="839" name="楕円 838"/>
        <xdr:cNvSpPr/>
      </xdr:nvSpPr>
      <xdr:spPr>
        <a:xfrm>
          <a:off x="19510375" y="17879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154940</xdr:rowOff>
    </xdr:from>
    <xdr:to xmlns:xdr="http://schemas.openxmlformats.org/drawingml/2006/spreadsheetDrawing">
      <xdr:col>116</xdr:col>
      <xdr:colOff>63500</xdr:colOff>
      <xdr:row>107</xdr:row>
      <xdr:rowOff>156210</xdr:rowOff>
    </xdr:to>
    <xdr:cxnSp macro="">
      <xdr:nvCxnSpPr>
        <xdr:cNvPr id="840" name="直線コネクタ 839"/>
        <xdr:cNvCxnSpPr/>
      </xdr:nvCxnSpPr>
      <xdr:spPr>
        <a:xfrm flipV="1">
          <a:off x="19558000" y="1792859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107950</xdr:rowOff>
    </xdr:from>
    <xdr:to xmlns:xdr="http://schemas.openxmlformats.org/drawingml/2006/spreadsheetDrawing">
      <xdr:col>107</xdr:col>
      <xdr:colOff>101600</xdr:colOff>
      <xdr:row>108</xdr:row>
      <xdr:rowOff>38100</xdr:rowOff>
    </xdr:to>
    <xdr:sp macro="" textlink="">
      <xdr:nvSpPr>
        <xdr:cNvPr id="841" name="楕円 840"/>
        <xdr:cNvSpPr/>
      </xdr:nvSpPr>
      <xdr:spPr>
        <a:xfrm>
          <a:off x="18684875"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156210</xdr:rowOff>
    </xdr:from>
    <xdr:to xmlns:xdr="http://schemas.openxmlformats.org/drawingml/2006/spreadsheetDrawing">
      <xdr:col>111</xdr:col>
      <xdr:colOff>174625</xdr:colOff>
      <xdr:row>107</xdr:row>
      <xdr:rowOff>158750</xdr:rowOff>
    </xdr:to>
    <xdr:cxnSp macro="">
      <xdr:nvCxnSpPr>
        <xdr:cNvPr id="842" name="直線コネクタ 841"/>
        <xdr:cNvCxnSpPr/>
      </xdr:nvCxnSpPr>
      <xdr:spPr>
        <a:xfrm flipV="1">
          <a:off x="18735675" y="1792986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111760</xdr:rowOff>
    </xdr:from>
    <xdr:to xmlns:xdr="http://schemas.openxmlformats.org/drawingml/2006/spreadsheetDrawing">
      <xdr:col>102</xdr:col>
      <xdr:colOff>165100</xdr:colOff>
      <xdr:row>108</xdr:row>
      <xdr:rowOff>41910</xdr:rowOff>
    </xdr:to>
    <xdr:sp macro="" textlink="">
      <xdr:nvSpPr>
        <xdr:cNvPr id="843" name="楕円 842"/>
        <xdr:cNvSpPr/>
      </xdr:nvSpPr>
      <xdr:spPr>
        <a:xfrm>
          <a:off x="1787525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158750</xdr:rowOff>
    </xdr:from>
    <xdr:to xmlns:xdr="http://schemas.openxmlformats.org/drawingml/2006/spreadsheetDrawing">
      <xdr:col>107</xdr:col>
      <xdr:colOff>50800</xdr:colOff>
      <xdr:row>107</xdr:row>
      <xdr:rowOff>162560</xdr:rowOff>
    </xdr:to>
    <xdr:cxnSp macro="">
      <xdr:nvCxnSpPr>
        <xdr:cNvPr id="844" name="直線コネクタ 843"/>
        <xdr:cNvCxnSpPr/>
      </xdr:nvCxnSpPr>
      <xdr:spPr>
        <a:xfrm flipV="1">
          <a:off x="17926050" y="1793240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113030</xdr:rowOff>
    </xdr:from>
    <xdr:to xmlns:xdr="http://schemas.openxmlformats.org/drawingml/2006/spreadsheetDrawing">
      <xdr:col>98</xdr:col>
      <xdr:colOff>38100</xdr:colOff>
      <xdr:row>108</xdr:row>
      <xdr:rowOff>43180</xdr:rowOff>
    </xdr:to>
    <xdr:sp macro="" textlink="">
      <xdr:nvSpPr>
        <xdr:cNvPr id="845" name="楕円 844"/>
        <xdr:cNvSpPr/>
      </xdr:nvSpPr>
      <xdr:spPr>
        <a:xfrm>
          <a:off x="17065625" y="17886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162560</xdr:rowOff>
    </xdr:from>
    <xdr:to xmlns:xdr="http://schemas.openxmlformats.org/drawingml/2006/spreadsheetDrawing">
      <xdr:col>102</xdr:col>
      <xdr:colOff>114300</xdr:colOff>
      <xdr:row>107</xdr:row>
      <xdr:rowOff>163830</xdr:rowOff>
    </xdr:to>
    <xdr:cxnSp macro="">
      <xdr:nvCxnSpPr>
        <xdr:cNvPr id="846" name="直線コネクタ 845"/>
        <xdr:cNvCxnSpPr/>
      </xdr:nvCxnSpPr>
      <xdr:spPr>
        <a:xfrm flipV="1">
          <a:off x="17113250" y="1793621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69850</xdr:rowOff>
    </xdr:from>
    <xdr:ext cx="469900" cy="259080"/>
    <xdr:sp macro="" textlink="">
      <xdr:nvSpPr>
        <xdr:cNvPr id="847" name="n_1aveValue【公民館】&#10;一人当たり面積"/>
        <xdr:cNvSpPr txBox="1"/>
      </xdr:nvSpPr>
      <xdr:spPr>
        <a:xfrm>
          <a:off x="19329400" y="17500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43180</xdr:rowOff>
    </xdr:from>
    <xdr:ext cx="465455" cy="254635"/>
    <xdr:sp macro="" textlink="">
      <xdr:nvSpPr>
        <xdr:cNvPr id="848" name="n_2aveValue【公民館】&#10;一人当たり面積"/>
        <xdr:cNvSpPr txBox="1"/>
      </xdr:nvSpPr>
      <xdr:spPr>
        <a:xfrm>
          <a:off x="18516600" y="174739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53340</xdr:rowOff>
    </xdr:from>
    <xdr:ext cx="465455" cy="254635"/>
    <xdr:sp macro="" textlink="">
      <xdr:nvSpPr>
        <xdr:cNvPr id="849" name="n_3aveValue【公民館】&#10;一人当たり面積"/>
        <xdr:cNvSpPr txBox="1"/>
      </xdr:nvSpPr>
      <xdr:spPr>
        <a:xfrm>
          <a:off x="17706975" y="174840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90170</xdr:rowOff>
    </xdr:from>
    <xdr:ext cx="465455" cy="259080"/>
    <xdr:sp macro="" textlink="">
      <xdr:nvSpPr>
        <xdr:cNvPr id="850" name="n_4aveValue【公民館】&#10;一人当たり面積"/>
        <xdr:cNvSpPr txBox="1"/>
      </xdr:nvSpPr>
      <xdr:spPr>
        <a:xfrm>
          <a:off x="16897350" y="17520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26670</xdr:rowOff>
    </xdr:from>
    <xdr:ext cx="469900" cy="259080"/>
    <xdr:sp macro="" textlink="">
      <xdr:nvSpPr>
        <xdr:cNvPr id="851" name="n_1mainValue【公民館】&#10;一人当たり面積"/>
        <xdr:cNvSpPr txBox="1"/>
      </xdr:nvSpPr>
      <xdr:spPr>
        <a:xfrm>
          <a:off x="1932940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29210</xdr:rowOff>
    </xdr:from>
    <xdr:ext cx="465455" cy="254635"/>
    <xdr:sp macro="" textlink="">
      <xdr:nvSpPr>
        <xdr:cNvPr id="852" name="n_2mainValue【公民館】&#10;一人当たり面積"/>
        <xdr:cNvSpPr txBox="1"/>
      </xdr:nvSpPr>
      <xdr:spPr>
        <a:xfrm>
          <a:off x="18516600" y="17974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33020</xdr:rowOff>
    </xdr:from>
    <xdr:ext cx="465455" cy="259080"/>
    <xdr:sp macro="" textlink="">
      <xdr:nvSpPr>
        <xdr:cNvPr id="853" name="n_3mainValue【公民館】&#10;一人当たり面積"/>
        <xdr:cNvSpPr txBox="1"/>
      </xdr:nvSpPr>
      <xdr:spPr>
        <a:xfrm>
          <a:off x="17706975" y="17978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34290</xdr:rowOff>
    </xdr:from>
    <xdr:ext cx="465455" cy="259080"/>
    <xdr:sp macro="" textlink="">
      <xdr:nvSpPr>
        <xdr:cNvPr id="854" name="n_4mainValue【公民館】&#10;一人当たり面積"/>
        <xdr:cNvSpPr txBox="1"/>
      </xdr:nvSpPr>
      <xdr:spPr>
        <a:xfrm>
          <a:off x="16897350" y="179793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5" name="正方形/長方形 854"/>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6" name="正方形/長方形 855"/>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7" name="テキスト ボックス 856"/>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公営住宅であり、これは昭和５０年代初めに建設され40年を経過した住宅を複数棟所有しているためである。ただし、いずれの公営住宅も耐震性を有しており、長寿命化計画に基づいて適切に修繕を行っているため、使用上での問題はない。また、公民館</a:t>
          </a:r>
          <a:r>
            <a:rPr kumimoji="1" lang="ja-JP" altLang="en-US" sz="1300">
              <a:latin typeface="ＭＳ Ｐゴシック"/>
              <a:ea typeface="ＭＳ Ｐゴシック"/>
            </a:rPr>
            <a:t>は</a:t>
          </a:r>
          <a:r>
            <a:rPr kumimoji="1" lang="ja-JP" altLang="en-US" sz="1300">
              <a:latin typeface="ＭＳ Ｐゴシック"/>
              <a:ea typeface="ＭＳ Ｐゴシック"/>
            </a:rPr>
            <a:t>有形固定資産減価償却率が大幅に減少しているが、これは令和２年度に佐川町総合文化センターの大規模改修を実施したためである。他の施設についても</a:t>
          </a:r>
          <a:r>
            <a:rPr kumimoji="1" lang="ja-JP" altLang="en-US" sz="1300">
              <a:latin typeface="ＭＳ Ｐゴシック"/>
              <a:ea typeface="ＭＳ Ｐゴシック"/>
            </a:rPr>
            <a:t>、</a:t>
          </a:r>
          <a:r>
            <a:rPr kumimoji="1" lang="ja-JP" altLang="en-US" sz="1300">
              <a:latin typeface="ＭＳ Ｐゴシック"/>
              <a:ea typeface="ＭＳ Ｐゴシック"/>
            </a:rPr>
            <a:t>費用の増加に留意しつつ、</a:t>
          </a:r>
          <a:r>
            <a:rPr kumimoji="1" lang="ja-JP" altLang="en-US" sz="1300">
              <a:latin typeface="ＭＳ Ｐゴシック"/>
              <a:ea typeface="ＭＳ Ｐゴシック"/>
            </a:rPr>
            <a:t>個別施設計画に基づいた維持管理を適切に進めていく。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4635"/>
    <xdr:sp macro="" textlink="">
      <xdr:nvSpPr>
        <xdr:cNvPr id="32" name="テキスト ボックス 31"/>
        <xdr:cNvSpPr txBox="1"/>
      </xdr:nvSpPr>
      <xdr:spPr>
        <a:xfrm>
          <a:off x="650875" y="361886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4790"/>
    <xdr:sp macro="" textlink="">
      <xdr:nvSpPr>
        <xdr:cNvPr id="41" name="テキスト ボックス 40"/>
        <xdr:cNvSpPr txBox="1"/>
      </xdr:nvSpPr>
      <xdr:spPr>
        <a:xfrm>
          <a:off x="676275" y="49593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8445"/>
    <xdr:sp macro="" textlink="">
      <xdr:nvSpPr>
        <xdr:cNvPr id="43" name="テキスト ボックス 42"/>
        <xdr:cNvSpPr txBox="1"/>
      </xdr:nvSpPr>
      <xdr:spPr>
        <a:xfrm>
          <a:off x="278765" y="7211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2915" cy="254000"/>
    <xdr:sp macro="" textlink="">
      <xdr:nvSpPr>
        <xdr:cNvPr id="45" name="テキスト ボックス 44"/>
        <xdr:cNvSpPr txBox="1"/>
      </xdr:nvSpPr>
      <xdr:spPr>
        <a:xfrm>
          <a:off x="278765" y="6896735"/>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4000"/>
    <xdr:sp macro="" textlink="">
      <xdr:nvSpPr>
        <xdr:cNvPr id="49" name="テキスト ボックス 48"/>
        <xdr:cNvSpPr txBox="1"/>
      </xdr:nvSpPr>
      <xdr:spPr>
        <a:xfrm>
          <a:off x="342900" y="62693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5280" cy="254635"/>
    <xdr:sp macro="" textlink="">
      <xdr:nvSpPr>
        <xdr:cNvPr id="55" name="テキスト ボックス 54"/>
        <xdr:cNvSpPr txBox="1"/>
      </xdr:nvSpPr>
      <xdr:spPr>
        <a:xfrm>
          <a:off x="391160" y="5320665"/>
          <a:ext cx="335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53340</xdr:rowOff>
    </xdr:to>
    <xdr:cxnSp macro="">
      <xdr:nvCxnSpPr>
        <xdr:cNvPr id="58" name="直線コネクタ 57"/>
        <xdr:cNvCxnSpPr/>
      </xdr:nvCxnSpPr>
      <xdr:spPr>
        <a:xfrm flipV="1">
          <a:off x="4253865" y="547370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57150</xdr:rowOff>
    </xdr:from>
    <xdr:ext cx="404495" cy="258445"/>
    <xdr:sp macro="" textlink="">
      <xdr:nvSpPr>
        <xdr:cNvPr id="59" name="【図書館】&#10;有形固定資産減価償却率最小値テキスト"/>
        <xdr:cNvSpPr txBox="1"/>
      </xdr:nvSpPr>
      <xdr:spPr>
        <a:xfrm>
          <a:off x="4292600" y="6997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53340</xdr:rowOff>
    </xdr:from>
    <xdr:to xmlns:xdr="http://schemas.openxmlformats.org/drawingml/2006/spreadsheetDrawing">
      <xdr:col>24</xdr:col>
      <xdr:colOff>152400</xdr:colOff>
      <xdr:row>42</xdr:row>
      <xdr:rowOff>53340</xdr:rowOff>
    </xdr:to>
    <xdr:cxnSp macro="">
      <xdr:nvCxnSpPr>
        <xdr:cNvPr id="60" name="直線コネクタ 59"/>
        <xdr:cNvCxnSpPr/>
      </xdr:nvCxnSpPr>
      <xdr:spPr>
        <a:xfrm>
          <a:off x="4181475" y="6993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136525</xdr:rowOff>
    </xdr:from>
    <xdr:ext cx="339725" cy="258445"/>
    <xdr:sp macro="" textlink="">
      <xdr:nvSpPr>
        <xdr:cNvPr id="61" name="【図書館】&#10;有形固定資産減価償却率最大値テキスト"/>
        <xdr:cNvSpPr txBox="1"/>
      </xdr:nvSpPr>
      <xdr:spPr>
        <a:xfrm>
          <a:off x="4292600" y="52609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62" name="直線コネクタ 61"/>
        <xdr:cNvCxnSpPr/>
      </xdr:nvCxnSpPr>
      <xdr:spPr>
        <a:xfrm>
          <a:off x="4181475" y="5473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31115</xdr:rowOff>
    </xdr:from>
    <xdr:ext cx="404495" cy="254635"/>
    <xdr:sp macro="" textlink="">
      <xdr:nvSpPr>
        <xdr:cNvPr id="63" name="【図書館】&#10;有形固定資産減価償却率平均値テキスト"/>
        <xdr:cNvSpPr txBox="1"/>
      </xdr:nvSpPr>
      <xdr:spPr>
        <a:xfrm>
          <a:off x="4292600" y="5981065"/>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8255</xdr:rowOff>
    </xdr:from>
    <xdr:to xmlns:xdr="http://schemas.openxmlformats.org/drawingml/2006/spreadsheetDrawing">
      <xdr:col>24</xdr:col>
      <xdr:colOff>114300</xdr:colOff>
      <xdr:row>37</xdr:row>
      <xdr:rowOff>109855</xdr:rowOff>
    </xdr:to>
    <xdr:sp macro="" textlink="">
      <xdr:nvSpPr>
        <xdr:cNvPr id="64" name="フローチャート: 判断 63"/>
        <xdr:cNvSpPr/>
      </xdr:nvSpPr>
      <xdr:spPr>
        <a:xfrm>
          <a:off x="42037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108585</xdr:rowOff>
    </xdr:to>
    <xdr:sp macro="" textlink="">
      <xdr:nvSpPr>
        <xdr:cNvPr id="65" name="フローチャート: 判断 64"/>
        <xdr:cNvSpPr/>
      </xdr:nvSpPr>
      <xdr:spPr>
        <a:xfrm>
          <a:off x="3444875" y="6122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36830</xdr:rowOff>
    </xdr:from>
    <xdr:to xmlns:xdr="http://schemas.openxmlformats.org/drawingml/2006/spreadsheetDrawing">
      <xdr:col>15</xdr:col>
      <xdr:colOff>101600</xdr:colOff>
      <xdr:row>37</xdr:row>
      <xdr:rowOff>137795</xdr:rowOff>
    </xdr:to>
    <xdr:sp macro="" textlink="">
      <xdr:nvSpPr>
        <xdr:cNvPr id="66" name="フローチャート: 判断 65"/>
        <xdr:cNvSpPr/>
      </xdr:nvSpPr>
      <xdr:spPr>
        <a:xfrm>
          <a:off x="2619375" y="615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2540</xdr:rowOff>
    </xdr:from>
    <xdr:to xmlns:xdr="http://schemas.openxmlformats.org/drawingml/2006/spreadsheetDrawing">
      <xdr:col>10</xdr:col>
      <xdr:colOff>165100</xdr:colOff>
      <xdr:row>37</xdr:row>
      <xdr:rowOff>103505</xdr:rowOff>
    </xdr:to>
    <xdr:sp macro="" textlink="">
      <xdr:nvSpPr>
        <xdr:cNvPr id="67" name="フローチャート: 判断 66"/>
        <xdr:cNvSpPr/>
      </xdr:nvSpPr>
      <xdr:spPr>
        <a:xfrm>
          <a:off x="1809750" y="611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142875</xdr:rowOff>
    </xdr:from>
    <xdr:to xmlns:xdr="http://schemas.openxmlformats.org/drawingml/2006/spreadsheetDrawing">
      <xdr:col>6</xdr:col>
      <xdr:colOff>38100</xdr:colOff>
      <xdr:row>37</xdr:row>
      <xdr:rowOff>73025</xdr:rowOff>
    </xdr:to>
    <xdr:sp macro="" textlink="">
      <xdr:nvSpPr>
        <xdr:cNvPr id="68" name="フローチャート: 判断 67"/>
        <xdr:cNvSpPr/>
      </xdr:nvSpPr>
      <xdr:spPr>
        <a:xfrm>
          <a:off x="1000125" y="60928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160655</xdr:rowOff>
    </xdr:from>
    <xdr:to xmlns:xdr="http://schemas.openxmlformats.org/drawingml/2006/spreadsheetDrawing">
      <xdr:col>24</xdr:col>
      <xdr:colOff>114300</xdr:colOff>
      <xdr:row>40</xdr:row>
      <xdr:rowOff>90805</xdr:rowOff>
    </xdr:to>
    <xdr:sp macro="" textlink="">
      <xdr:nvSpPr>
        <xdr:cNvPr id="74" name="楕円 73"/>
        <xdr:cNvSpPr/>
      </xdr:nvSpPr>
      <xdr:spPr>
        <a:xfrm>
          <a:off x="4203700" y="6605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138430</xdr:rowOff>
    </xdr:from>
    <xdr:ext cx="404495" cy="258445"/>
    <xdr:sp macro="" textlink="">
      <xdr:nvSpPr>
        <xdr:cNvPr id="75" name="【図書館】&#10;有形固定資産減価償却率該当値テキスト"/>
        <xdr:cNvSpPr txBox="1"/>
      </xdr:nvSpPr>
      <xdr:spPr>
        <a:xfrm>
          <a:off x="4292600" y="6583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123190</xdr:rowOff>
    </xdr:from>
    <xdr:to xmlns:xdr="http://schemas.openxmlformats.org/drawingml/2006/spreadsheetDrawing">
      <xdr:col>20</xdr:col>
      <xdr:colOff>38100</xdr:colOff>
      <xdr:row>40</xdr:row>
      <xdr:rowOff>53340</xdr:rowOff>
    </xdr:to>
    <xdr:sp macro="" textlink="">
      <xdr:nvSpPr>
        <xdr:cNvPr id="76" name="楕円 75"/>
        <xdr:cNvSpPr/>
      </xdr:nvSpPr>
      <xdr:spPr>
        <a:xfrm>
          <a:off x="3444875" y="65684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40</xdr:row>
      <xdr:rowOff>2540</xdr:rowOff>
    </xdr:from>
    <xdr:to xmlns:xdr="http://schemas.openxmlformats.org/drawingml/2006/spreadsheetDrawing">
      <xdr:col>24</xdr:col>
      <xdr:colOff>63500</xdr:colOff>
      <xdr:row>40</xdr:row>
      <xdr:rowOff>40005</xdr:rowOff>
    </xdr:to>
    <xdr:cxnSp macro="">
      <xdr:nvCxnSpPr>
        <xdr:cNvPr id="77" name="直線コネクタ 76"/>
        <xdr:cNvCxnSpPr/>
      </xdr:nvCxnSpPr>
      <xdr:spPr>
        <a:xfrm>
          <a:off x="3492500" y="661289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81915</xdr:rowOff>
    </xdr:from>
    <xdr:to xmlns:xdr="http://schemas.openxmlformats.org/drawingml/2006/spreadsheetDrawing">
      <xdr:col>15</xdr:col>
      <xdr:colOff>101600</xdr:colOff>
      <xdr:row>40</xdr:row>
      <xdr:rowOff>12065</xdr:rowOff>
    </xdr:to>
    <xdr:sp macro="" textlink="">
      <xdr:nvSpPr>
        <xdr:cNvPr id="78" name="楕円 77"/>
        <xdr:cNvSpPr/>
      </xdr:nvSpPr>
      <xdr:spPr>
        <a:xfrm>
          <a:off x="2619375" y="6527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132715</xdr:rowOff>
    </xdr:from>
    <xdr:to xmlns:xdr="http://schemas.openxmlformats.org/drawingml/2006/spreadsheetDrawing">
      <xdr:col>19</xdr:col>
      <xdr:colOff>174625</xdr:colOff>
      <xdr:row>40</xdr:row>
      <xdr:rowOff>2540</xdr:rowOff>
    </xdr:to>
    <xdr:cxnSp macro="">
      <xdr:nvCxnSpPr>
        <xdr:cNvPr id="79" name="直線コネクタ 78"/>
        <xdr:cNvCxnSpPr/>
      </xdr:nvCxnSpPr>
      <xdr:spPr>
        <a:xfrm>
          <a:off x="2670175" y="6577965"/>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41275</xdr:rowOff>
    </xdr:from>
    <xdr:to xmlns:xdr="http://schemas.openxmlformats.org/drawingml/2006/spreadsheetDrawing">
      <xdr:col>10</xdr:col>
      <xdr:colOff>165100</xdr:colOff>
      <xdr:row>39</xdr:row>
      <xdr:rowOff>142875</xdr:rowOff>
    </xdr:to>
    <xdr:sp macro="" textlink="">
      <xdr:nvSpPr>
        <xdr:cNvPr id="80" name="楕円 79"/>
        <xdr:cNvSpPr/>
      </xdr:nvSpPr>
      <xdr:spPr>
        <a:xfrm>
          <a:off x="180975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92710</xdr:rowOff>
    </xdr:from>
    <xdr:to xmlns:xdr="http://schemas.openxmlformats.org/drawingml/2006/spreadsheetDrawing">
      <xdr:col>15</xdr:col>
      <xdr:colOff>50800</xdr:colOff>
      <xdr:row>39</xdr:row>
      <xdr:rowOff>132715</xdr:rowOff>
    </xdr:to>
    <xdr:cxnSp macro="">
      <xdr:nvCxnSpPr>
        <xdr:cNvPr id="81" name="直線コネクタ 80"/>
        <xdr:cNvCxnSpPr/>
      </xdr:nvCxnSpPr>
      <xdr:spPr>
        <a:xfrm>
          <a:off x="1860550" y="6537960"/>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2540</xdr:rowOff>
    </xdr:from>
    <xdr:to xmlns:xdr="http://schemas.openxmlformats.org/drawingml/2006/spreadsheetDrawing">
      <xdr:col>6</xdr:col>
      <xdr:colOff>38100</xdr:colOff>
      <xdr:row>39</xdr:row>
      <xdr:rowOff>103505</xdr:rowOff>
    </xdr:to>
    <xdr:sp macro="" textlink="">
      <xdr:nvSpPr>
        <xdr:cNvPr id="82" name="楕円 81"/>
        <xdr:cNvSpPr/>
      </xdr:nvSpPr>
      <xdr:spPr>
        <a:xfrm>
          <a:off x="1000125" y="64477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39</xdr:row>
      <xdr:rowOff>53340</xdr:rowOff>
    </xdr:from>
    <xdr:to xmlns:xdr="http://schemas.openxmlformats.org/drawingml/2006/spreadsheetDrawing">
      <xdr:col>10</xdr:col>
      <xdr:colOff>114300</xdr:colOff>
      <xdr:row>39</xdr:row>
      <xdr:rowOff>92710</xdr:rowOff>
    </xdr:to>
    <xdr:cxnSp macro="">
      <xdr:nvCxnSpPr>
        <xdr:cNvPr id="83" name="直線コネクタ 82"/>
        <xdr:cNvCxnSpPr/>
      </xdr:nvCxnSpPr>
      <xdr:spPr>
        <a:xfrm>
          <a:off x="1047750" y="649859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125730</xdr:rowOff>
    </xdr:from>
    <xdr:ext cx="405130" cy="258445"/>
    <xdr:sp macro="" textlink="">
      <xdr:nvSpPr>
        <xdr:cNvPr id="84" name="n_1aveValue【図書館】&#10;有形固定資産減価償却率"/>
        <xdr:cNvSpPr txBox="1"/>
      </xdr:nvSpPr>
      <xdr:spPr>
        <a:xfrm>
          <a:off x="3296285" y="5910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154305</xdr:rowOff>
    </xdr:from>
    <xdr:ext cx="401320" cy="254000"/>
    <xdr:sp macro="" textlink="">
      <xdr:nvSpPr>
        <xdr:cNvPr id="85" name="n_2aveValue【図書館】&#10;有形固定資産減価償却率"/>
        <xdr:cNvSpPr txBox="1"/>
      </xdr:nvSpPr>
      <xdr:spPr>
        <a:xfrm>
          <a:off x="2483485" y="5939155"/>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120015</xdr:rowOff>
    </xdr:from>
    <xdr:ext cx="401320" cy="254000"/>
    <xdr:sp macro="" textlink="">
      <xdr:nvSpPr>
        <xdr:cNvPr id="86" name="n_3aveValue【図書館】&#10;有形固定資産減価償却率"/>
        <xdr:cNvSpPr txBox="1"/>
      </xdr:nvSpPr>
      <xdr:spPr>
        <a:xfrm>
          <a:off x="1673860" y="5904865"/>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89535</xdr:rowOff>
    </xdr:from>
    <xdr:ext cx="401320" cy="254000"/>
    <xdr:sp macro="" textlink="">
      <xdr:nvSpPr>
        <xdr:cNvPr id="87" name="n_4aveValue【図書館】&#10;有形固定資産減価償却率"/>
        <xdr:cNvSpPr txBox="1"/>
      </xdr:nvSpPr>
      <xdr:spPr>
        <a:xfrm>
          <a:off x="864235" y="5874385"/>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43815</xdr:rowOff>
    </xdr:from>
    <xdr:ext cx="405130" cy="258445"/>
    <xdr:sp macro="" textlink="">
      <xdr:nvSpPr>
        <xdr:cNvPr id="88" name="n_1mainValue【図書館】&#10;有形固定資産減価償却率"/>
        <xdr:cNvSpPr txBox="1"/>
      </xdr:nvSpPr>
      <xdr:spPr>
        <a:xfrm>
          <a:off x="3296285" y="6654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3810</xdr:rowOff>
    </xdr:from>
    <xdr:ext cx="401320" cy="258445"/>
    <xdr:sp macro="" textlink="">
      <xdr:nvSpPr>
        <xdr:cNvPr id="89" name="n_2mainValue【図書館】&#10;有形固定資産減価償却率"/>
        <xdr:cNvSpPr txBox="1"/>
      </xdr:nvSpPr>
      <xdr:spPr>
        <a:xfrm>
          <a:off x="2483485" y="661416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133985</xdr:rowOff>
    </xdr:from>
    <xdr:ext cx="401320" cy="254635"/>
    <xdr:sp macro="" textlink="">
      <xdr:nvSpPr>
        <xdr:cNvPr id="90" name="n_3mainValue【図書館】&#10;有形固定資産減価償却率"/>
        <xdr:cNvSpPr txBox="1"/>
      </xdr:nvSpPr>
      <xdr:spPr>
        <a:xfrm>
          <a:off x="1673860" y="657923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95250</xdr:rowOff>
    </xdr:from>
    <xdr:ext cx="401320" cy="258445"/>
    <xdr:sp macro="" textlink="">
      <xdr:nvSpPr>
        <xdr:cNvPr id="91" name="n_4mainValue【図書館】&#10;有形固定資産減価償却率"/>
        <xdr:cNvSpPr txBox="1"/>
      </xdr:nvSpPr>
      <xdr:spPr>
        <a:xfrm>
          <a:off x="864235" y="654050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4790"/>
    <xdr:sp macro="" textlink="">
      <xdr:nvSpPr>
        <xdr:cNvPr id="100" name="テキスト ボックス 99"/>
        <xdr:cNvSpPr txBox="1"/>
      </xdr:nvSpPr>
      <xdr:spPr>
        <a:xfrm>
          <a:off x="6026150" y="4959350"/>
          <a:ext cx="3460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2915" cy="258445"/>
    <xdr:sp macro="" textlink="">
      <xdr:nvSpPr>
        <xdr:cNvPr id="103" name="テキスト ボックス 102"/>
        <xdr:cNvSpPr txBox="1"/>
      </xdr:nvSpPr>
      <xdr:spPr>
        <a:xfrm>
          <a:off x="5628640" y="6842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2915" cy="254635"/>
    <xdr:sp macro="" textlink="">
      <xdr:nvSpPr>
        <xdr:cNvPr id="105" name="テキスト ボックス 104"/>
        <xdr:cNvSpPr txBox="1"/>
      </xdr:nvSpPr>
      <xdr:spPr>
        <a:xfrm>
          <a:off x="5628640" y="6473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915" cy="258445"/>
    <xdr:sp macro="" textlink="">
      <xdr:nvSpPr>
        <xdr:cNvPr id="107" name="テキスト ボックス 106"/>
        <xdr:cNvSpPr txBox="1"/>
      </xdr:nvSpPr>
      <xdr:spPr>
        <a:xfrm>
          <a:off x="5628640" y="6112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915" cy="258445"/>
    <xdr:sp macro="" textlink="">
      <xdr:nvSpPr>
        <xdr:cNvPr id="109" name="テキスト ボックス 108"/>
        <xdr:cNvSpPr txBox="1"/>
      </xdr:nvSpPr>
      <xdr:spPr>
        <a:xfrm>
          <a:off x="5628640" y="5744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2915" cy="254000"/>
    <xdr:sp macro="" textlink="">
      <xdr:nvSpPr>
        <xdr:cNvPr id="111" name="テキスト ボックス 110"/>
        <xdr:cNvSpPr txBox="1"/>
      </xdr:nvSpPr>
      <xdr:spPr>
        <a:xfrm>
          <a:off x="5628640" y="5375275"/>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2915" cy="258445"/>
    <xdr:sp macro="" textlink="">
      <xdr:nvSpPr>
        <xdr:cNvPr id="113" name="テキスト ボックス 112"/>
        <xdr:cNvSpPr txBox="1"/>
      </xdr:nvSpPr>
      <xdr:spPr>
        <a:xfrm>
          <a:off x="5628640" y="50069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32</xdr:row>
      <xdr:rowOff>152400</xdr:rowOff>
    </xdr:from>
    <xdr:to xmlns:xdr="http://schemas.openxmlformats.org/drawingml/2006/spreadsheetDrawing">
      <xdr:col>54</xdr:col>
      <xdr:colOff>174625</xdr:colOff>
      <xdr:row>42</xdr:row>
      <xdr:rowOff>0</xdr:rowOff>
    </xdr:to>
    <xdr:cxnSp macro="">
      <xdr:nvCxnSpPr>
        <xdr:cNvPr id="115" name="直線コネクタ 114"/>
        <xdr:cNvCxnSpPr/>
      </xdr:nvCxnSpPr>
      <xdr:spPr>
        <a:xfrm flipV="1">
          <a:off x="9604375" y="544195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265" cy="258445"/>
    <xdr:sp macro="" textlink="">
      <xdr:nvSpPr>
        <xdr:cNvPr id="116" name="【図書館】&#10;一人当たり面積最小値テキスト"/>
        <xdr:cNvSpPr txBox="1"/>
      </xdr:nvSpPr>
      <xdr:spPr>
        <a:xfrm>
          <a:off x="9642475" y="694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7" name="直線コネクタ 116"/>
        <xdr:cNvCxnSpPr/>
      </xdr:nvCxnSpPr>
      <xdr:spPr>
        <a:xfrm>
          <a:off x="9531350" y="6940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98425</xdr:rowOff>
    </xdr:from>
    <xdr:ext cx="469265" cy="254635"/>
    <xdr:sp macro="" textlink="">
      <xdr:nvSpPr>
        <xdr:cNvPr id="118" name="【図書館】&#10;一人当たり面積最大値テキスト"/>
        <xdr:cNvSpPr txBox="1"/>
      </xdr:nvSpPr>
      <xdr:spPr>
        <a:xfrm>
          <a:off x="9642475" y="522287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19" name="直線コネクタ 118"/>
        <xdr:cNvCxnSpPr/>
      </xdr:nvCxnSpPr>
      <xdr:spPr>
        <a:xfrm>
          <a:off x="9531350" y="54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146685</xdr:rowOff>
    </xdr:from>
    <xdr:ext cx="469265" cy="258445"/>
    <xdr:sp macro="" textlink="">
      <xdr:nvSpPr>
        <xdr:cNvPr id="120" name="【図書館】&#10;一人当たり面積平均値テキスト"/>
        <xdr:cNvSpPr txBox="1"/>
      </xdr:nvSpPr>
      <xdr:spPr>
        <a:xfrm>
          <a:off x="9642475" y="64268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124460</xdr:rowOff>
    </xdr:from>
    <xdr:to xmlns:xdr="http://schemas.openxmlformats.org/drawingml/2006/spreadsheetDrawing">
      <xdr:col>55</xdr:col>
      <xdr:colOff>50800</xdr:colOff>
      <xdr:row>40</xdr:row>
      <xdr:rowOff>54610</xdr:rowOff>
    </xdr:to>
    <xdr:sp macro="" textlink="">
      <xdr:nvSpPr>
        <xdr:cNvPr id="121" name="フローチャート: 判断 120"/>
        <xdr:cNvSpPr/>
      </xdr:nvSpPr>
      <xdr:spPr>
        <a:xfrm>
          <a:off x="9569450" y="6569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154305</xdr:rowOff>
    </xdr:from>
    <xdr:to xmlns:xdr="http://schemas.openxmlformats.org/drawingml/2006/spreadsheetDrawing">
      <xdr:col>50</xdr:col>
      <xdr:colOff>165100</xdr:colOff>
      <xdr:row>40</xdr:row>
      <xdr:rowOff>85090</xdr:rowOff>
    </xdr:to>
    <xdr:sp macro="" textlink="">
      <xdr:nvSpPr>
        <xdr:cNvPr id="122" name="フローチャート: 判断 121"/>
        <xdr:cNvSpPr/>
      </xdr:nvSpPr>
      <xdr:spPr>
        <a:xfrm>
          <a:off x="8794750" y="65995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139700</xdr:rowOff>
    </xdr:from>
    <xdr:to xmlns:xdr="http://schemas.openxmlformats.org/drawingml/2006/spreadsheetDrawing">
      <xdr:col>46</xdr:col>
      <xdr:colOff>38100</xdr:colOff>
      <xdr:row>40</xdr:row>
      <xdr:rowOff>69850</xdr:rowOff>
    </xdr:to>
    <xdr:sp macro="" textlink="">
      <xdr:nvSpPr>
        <xdr:cNvPr id="123" name="フローチャート: 判断 122"/>
        <xdr:cNvSpPr/>
      </xdr:nvSpPr>
      <xdr:spPr>
        <a:xfrm>
          <a:off x="7985125" y="6584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139700</xdr:rowOff>
    </xdr:from>
    <xdr:to xmlns:xdr="http://schemas.openxmlformats.org/drawingml/2006/spreadsheetDrawing">
      <xdr:col>41</xdr:col>
      <xdr:colOff>101600</xdr:colOff>
      <xdr:row>40</xdr:row>
      <xdr:rowOff>69850</xdr:rowOff>
    </xdr:to>
    <xdr:sp macro="" textlink="">
      <xdr:nvSpPr>
        <xdr:cNvPr id="124" name="フローチャート: 判断 123"/>
        <xdr:cNvSpPr/>
      </xdr:nvSpPr>
      <xdr:spPr>
        <a:xfrm>
          <a:off x="7159625" y="6584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151130</xdr:rowOff>
    </xdr:from>
    <xdr:to xmlns:xdr="http://schemas.openxmlformats.org/drawingml/2006/spreadsheetDrawing">
      <xdr:col>36</xdr:col>
      <xdr:colOff>165100</xdr:colOff>
      <xdr:row>40</xdr:row>
      <xdr:rowOff>80645</xdr:rowOff>
    </xdr:to>
    <xdr:sp macro="" textlink="">
      <xdr:nvSpPr>
        <xdr:cNvPr id="125" name="フローチャート: 判断 124"/>
        <xdr:cNvSpPr/>
      </xdr:nvSpPr>
      <xdr:spPr>
        <a:xfrm>
          <a:off x="6350000" y="65963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25400</xdr:rowOff>
    </xdr:from>
    <xdr:to xmlns:xdr="http://schemas.openxmlformats.org/drawingml/2006/spreadsheetDrawing">
      <xdr:col>55</xdr:col>
      <xdr:colOff>50800</xdr:colOff>
      <xdr:row>41</xdr:row>
      <xdr:rowOff>127000</xdr:rowOff>
    </xdr:to>
    <xdr:sp macro="" textlink="">
      <xdr:nvSpPr>
        <xdr:cNvPr id="131" name="楕円 130"/>
        <xdr:cNvSpPr/>
      </xdr:nvSpPr>
      <xdr:spPr>
        <a:xfrm>
          <a:off x="9569450" y="6800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111125</xdr:rowOff>
    </xdr:from>
    <xdr:ext cx="469265" cy="254635"/>
    <xdr:sp macro="" textlink="">
      <xdr:nvSpPr>
        <xdr:cNvPr id="132" name="【図書館】&#10;一人当たり面積該当値テキスト"/>
        <xdr:cNvSpPr txBox="1"/>
      </xdr:nvSpPr>
      <xdr:spPr>
        <a:xfrm>
          <a:off x="9642475" y="672147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25400</xdr:rowOff>
    </xdr:from>
    <xdr:to xmlns:xdr="http://schemas.openxmlformats.org/drawingml/2006/spreadsheetDrawing">
      <xdr:col>50</xdr:col>
      <xdr:colOff>165100</xdr:colOff>
      <xdr:row>41</xdr:row>
      <xdr:rowOff>127000</xdr:rowOff>
    </xdr:to>
    <xdr:sp macro="" textlink="">
      <xdr:nvSpPr>
        <xdr:cNvPr id="133" name="楕円 132"/>
        <xdr:cNvSpPr/>
      </xdr:nvSpPr>
      <xdr:spPr>
        <a:xfrm>
          <a:off x="879475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75565</xdr:rowOff>
    </xdr:from>
    <xdr:to xmlns:xdr="http://schemas.openxmlformats.org/drawingml/2006/spreadsheetDrawing">
      <xdr:col>55</xdr:col>
      <xdr:colOff>0</xdr:colOff>
      <xdr:row>41</xdr:row>
      <xdr:rowOff>75565</xdr:rowOff>
    </xdr:to>
    <xdr:cxnSp macro="">
      <xdr:nvCxnSpPr>
        <xdr:cNvPr id="134" name="直線コネクタ 133"/>
        <xdr:cNvCxnSpPr/>
      </xdr:nvCxnSpPr>
      <xdr:spPr>
        <a:xfrm>
          <a:off x="8845550" y="685101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28575</xdr:rowOff>
    </xdr:from>
    <xdr:to xmlns:xdr="http://schemas.openxmlformats.org/drawingml/2006/spreadsheetDrawing">
      <xdr:col>46</xdr:col>
      <xdr:colOff>38100</xdr:colOff>
      <xdr:row>41</xdr:row>
      <xdr:rowOff>130810</xdr:rowOff>
    </xdr:to>
    <xdr:sp macro="" textlink="">
      <xdr:nvSpPr>
        <xdr:cNvPr id="135" name="楕円 134"/>
        <xdr:cNvSpPr/>
      </xdr:nvSpPr>
      <xdr:spPr>
        <a:xfrm>
          <a:off x="7985125" y="68040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75565</xdr:rowOff>
    </xdr:from>
    <xdr:to xmlns:xdr="http://schemas.openxmlformats.org/drawingml/2006/spreadsheetDrawing">
      <xdr:col>50</xdr:col>
      <xdr:colOff>114300</xdr:colOff>
      <xdr:row>41</xdr:row>
      <xdr:rowOff>79375</xdr:rowOff>
    </xdr:to>
    <xdr:cxnSp macro="">
      <xdr:nvCxnSpPr>
        <xdr:cNvPr id="136" name="直線コネクタ 135"/>
        <xdr:cNvCxnSpPr/>
      </xdr:nvCxnSpPr>
      <xdr:spPr>
        <a:xfrm flipV="1">
          <a:off x="8032750" y="685101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28575</xdr:rowOff>
    </xdr:from>
    <xdr:to xmlns:xdr="http://schemas.openxmlformats.org/drawingml/2006/spreadsheetDrawing">
      <xdr:col>41</xdr:col>
      <xdr:colOff>101600</xdr:colOff>
      <xdr:row>41</xdr:row>
      <xdr:rowOff>130810</xdr:rowOff>
    </xdr:to>
    <xdr:sp macro="" textlink="">
      <xdr:nvSpPr>
        <xdr:cNvPr id="137" name="楕円 136"/>
        <xdr:cNvSpPr/>
      </xdr:nvSpPr>
      <xdr:spPr>
        <a:xfrm>
          <a:off x="7159625" y="680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79375</xdr:rowOff>
    </xdr:from>
    <xdr:to xmlns:xdr="http://schemas.openxmlformats.org/drawingml/2006/spreadsheetDrawing">
      <xdr:col>45</xdr:col>
      <xdr:colOff>174625</xdr:colOff>
      <xdr:row>41</xdr:row>
      <xdr:rowOff>79375</xdr:rowOff>
    </xdr:to>
    <xdr:cxnSp macro="">
      <xdr:nvCxnSpPr>
        <xdr:cNvPr id="138" name="直線コネクタ 137"/>
        <xdr:cNvCxnSpPr/>
      </xdr:nvCxnSpPr>
      <xdr:spPr>
        <a:xfrm>
          <a:off x="7210425" y="685482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32385</xdr:rowOff>
    </xdr:from>
    <xdr:to xmlns:xdr="http://schemas.openxmlformats.org/drawingml/2006/spreadsheetDrawing">
      <xdr:col>36</xdr:col>
      <xdr:colOff>165100</xdr:colOff>
      <xdr:row>41</xdr:row>
      <xdr:rowOff>133985</xdr:rowOff>
    </xdr:to>
    <xdr:sp macro="" textlink="">
      <xdr:nvSpPr>
        <xdr:cNvPr id="139" name="楕円 138"/>
        <xdr:cNvSpPr/>
      </xdr:nvSpPr>
      <xdr:spPr>
        <a:xfrm>
          <a:off x="6350000" y="68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79375</xdr:rowOff>
    </xdr:from>
    <xdr:to xmlns:xdr="http://schemas.openxmlformats.org/drawingml/2006/spreadsheetDrawing">
      <xdr:col>41</xdr:col>
      <xdr:colOff>50800</xdr:colOff>
      <xdr:row>41</xdr:row>
      <xdr:rowOff>83820</xdr:rowOff>
    </xdr:to>
    <xdr:cxnSp macro="">
      <xdr:nvCxnSpPr>
        <xdr:cNvPr id="140" name="直線コネクタ 139"/>
        <xdr:cNvCxnSpPr/>
      </xdr:nvCxnSpPr>
      <xdr:spPr>
        <a:xfrm flipV="1">
          <a:off x="6400800" y="685482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100965</xdr:rowOff>
    </xdr:from>
    <xdr:ext cx="469900" cy="258445"/>
    <xdr:sp macro="" textlink="">
      <xdr:nvSpPr>
        <xdr:cNvPr id="141" name="n_1aveValue【図書館】&#10;一人当たり面積"/>
        <xdr:cNvSpPr txBox="1"/>
      </xdr:nvSpPr>
      <xdr:spPr>
        <a:xfrm>
          <a:off x="8613775" y="6381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85725</xdr:rowOff>
    </xdr:from>
    <xdr:ext cx="465455" cy="254000"/>
    <xdr:sp macro="" textlink="">
      <xdr:nvSpPr>
        <xdr:cNvPr id="142" name="n_2aveValue【図書館】&#10;一人当たり面積"/>
        <xdr:cNvSpPr txBox="1"/>
      </xdr:nvSpPr>
      <xdr:spPr>
        <a:xfrm>
          <a:off x="7816850" y="636587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85725</xdr:rowOff>
    </xdr:from>
    <xdr:ext cx="465455" cy="254000"/>
    <xdr:sp macro="" textlink="">
      <xdr:nvSpPr>
        <xdr:cNvPr id="143" name="n_3aveValue【図書館】&#10;一人当たり面積"/>
        <xdr:cNvSpPr txBox="1"/>
      </xdr:nvSpPr>
      <xdr:spPr>
        <a:xfrm>
          <a:off x="6991350" y="636587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97155</xdr:rowOff>
    </xdr:from>
    <xdr:ext cx="465455" cy="254635"/>
    <xdr:sp macro="" textlink="">
      <xdr:nvSpPr>
        <xdr:cNvPr id="144" name="n_4aveValue【図書館】&#10;一人当たり面積"/>
        <xdr:cNvSpPr txBox="1"/>
      </xdr:nvSpPr>
      <xdr:spPr>
        <a:xfrm>
          <a:off x="6181725" y="63773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118110</xdr:rowOff>
    </xdr:from>
    <xdr:ext cx="469900" cy="257810"/>
    <xdr:sp macro="" textlink="">
      <xdr:nvSpPr>
        <xdr:cNvPr id="145" name="n_1mainValue【図書館】&#10;一人当たり面積"/>
        <xdr:cNvSpPr txBox="1"/>
      </xdr:nvSpPr>
      <xdr:spPr>
        <a:xfrm>
          <a:off x="8613775" y="6893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121285</xdr:rowOff>
    </xdr:from>
    <xdr:ext cx="465455" cy="254000"/>
    <xdr:sp macro="" textlink="">
      <xdr:nvSpPr>
        <xdr:cNvPr id="146" name="n_2mainValue【図書館】&#10;一人当たり面積"/>
        <xdr:cNvSpPr txBox="1"/>
      </xdr:nvSpPr>
      <xdr:spPr>
        <a:xfrm>
          <a:off x="7816850" y="689673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121285</xdr:rowOff>
    </xdr:from>
    <xdr:ext cx="465455" cy="254000"/>
    <xdr:sp macro="" textlink="">
      <xdr:nvSpPr>
        <xdr:cNvPr id="147" name="n_3mainValue【図書館】&#10;一人当たり面積"/>
        <xdr:cNvSpPr txBox="1"/>
      </xdr:nvSpPr>
      <xdr:spPr>
        <a:xfrm>
          <a:off x="6991350" y="689673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125730</xdr:rowOff>
    </xdr:from>
    <xdr:ext cx="465455" cy="258445"/>
    <xdr:sp macro="" textlink="">
      <xdr:nvSpPr>
        <xdr:cNvPr id="148" name="n_4mainValue【図書館】&#10;一人当たり面積"/>
        <xdr:cNvSpPr txBox="1"/>
      </xdr:nvSpPr>
      <xdr:spPr>
        <a:xfrm>
          <a:off x="6181725" y="690118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4790"/>
    <xdr:sp macro="" textlink="">
      <xdr:nvSpPr>
        <xdr:cNvPr id="157" name="テキスト ボックス 156"/>
        <xdr:cNvSpPr txBox="1"/>
      </xdr:nvSpPr>
      <xdr:spPr>
        <a:xfrm>
          <a:off x="676275" y="86296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2915" cy="254635"/>
    <xdr:sp macro="" textlink="">
      <xdr:nvSpPr>
        <xdr:cNvPr id="159" name="テキスト ボックス 158"/>
        <xdr:cNvSpPr txBox="1"/>
      </xdr:nvSpPr>
      <xdr:spPr>
        <a:xfrm>
          <a:off x="278765" y="10880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2915" cy="258445"/>
    <xdr:sp macro="" textlink="">
      <xdr:nvSpPr>
        <xdr:cNvPr id="161" name="テキスト ボックス 160"/>
        <xdr:cNvSpPr txBox="1"/>
      </xdr:nvSpPr>
      <xdr:spPr>
        <a:xfrm>
          <a:off x="278765" y="1056767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000"/>
    <xdr:sp macro="" textlink="">
      <xdr:nvSpPr>
        <xdr:cNvPr id="165" name="テキスト ボックス 164"/>
        <xdr:cNvSpPr txBox="1"/>
      </xdr:nvSpPr>
      <xdr:spPr>
        <a:xfrm>
          <a:off x="342900" y="993330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000"/>
    <xdr:sp macro="" textlink="">
      <xdr:nvSpPr>
        <xdr:cNvPr id="169" name="テキスト ボックス 168"/>
        <xdr:cNvSpPr txBox="1"/>
      </xdr:nvSpPr>
      <xdr:spPr>
        <a:xfrm>
          <a:off x="342900" y="930592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8445"/>
    <xdr:sp macro="" textlink="">
      <xdr:nvSpPr>
        <xdr:cNvPr id="171" name="テキスト ボックス 170"/>
        <xdr:cNvSpPr txBox="1"/>
      </xdr:nvSpPr>
      <xdr:spPr>
        <a:xfrm>
          <a:off x="391160" y="8991600"/>
          <a:ext cx="335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147955</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253865" y="923480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9265" cy="254635"/>
    <xdr:sp macro="" textlink="">
      <xdr:nvSpPr>
        <xdr:cNvPr id="175" name="【体育館・プール】&#10;有形固定資産減価償却率最小値テキスト"/>
        <xdr:cNvSpPr txBox="1"/>
      </xdr:nvSpPr>
      <xdr:spPr>
        <a:xfrm>
          <a:off x="4292600" y="1070673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95250</xdr:rowOff>
    </xdr:from>
    <xdr:ext cx="339725" cy="258445"/>
    <xdr:sp macro="" textlink="">
      <xdr:nvSpPr>
        <xdr:cNvPr id="177" name="【体育館・プール】&#10;有形固定資産減価償却率最大値テキスト"/>
        <xdr:cNvSpPr txBox="1"/>
      </xdr:nvSpPr>
      <xdr:spPr>
        <a:xfrm>
          <a:off x="4292600" y="901700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147955</xdr:rowOff>
    </xdr:from>
    <xdr:to xmlns:xdr="http://schemas.openxmlformats.org/drawingml/2006/spreadsheetDrawing">
      <xdr:col>24</xdr:col>
      <xdr:colOff>152400</xdr:colOff>
      <xdr:row>55</xdr:row>
      <xdr:rowOff>147955</xdr:rowOff>
    </xdr:to>
    <xdr:cxnSp macro="">
      <xdr:nvCxnSpPr>
        <xdr:cNvPr id="178" name="直線コネクタ 177"/>
        <xdr:cNvCxnSpPr/>
      </xdr:nvCxnSpPr>
      <xdr:spPr>
        <a:xfrm>
          <a:off x="4181475" y="923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77470</xdr:rowOff>
    </xdr:from>
    <xdr:ext cx="404495" cy="254635"/>
    <xdr:sp macro="" textlink="">
      <xdr:nvSpPr>
        <xdr:cNvPr id="179" name="【体育館・プール】&#10;有形固定資産減価償却率平均値テキスト"/>
        <xdr:cNvSpPr txBox="1"/>
      </xdr:nvSpPr>
      <xdr:spPr>
        <a:xfrm>
          <a:off x="4292600" y="9989820"/>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55245</xdr:rowOff>
    </xdr:from>
    <xdr:to xmlns:xdr="http://schemas.openxmlformats.org/drawingml/2006/spreadsheetDrawing">
      <xdr:col>24</xdr:col>
      <xdr:colOff>114300</xdr:colOff>
      <xdr:row>61</xdr:row>
      <xdr:rowOff>156210</xdr:rowOff>
    </xdr:to>
    <xdr:sp macro="" textlink="">
      <xdr:nvSpPr>
        <xdr:cNvPr id="180" name="フローチャート: 判断 179"/>
        <xdr:cNvSpPr/>
      </xdr:nvSpPr>
      <xdr:spPr>
        <a:xfrm>
          <a:off x="4203700" y="101326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31750</xdr:rowOff>
    </xdr:from>
    <xdr:to xmlns:xdr="http://schemas.openxmlformats.org/drawingml/2006/spreadsheetDrawing">
      <xdr:col>20</xdr:col>
      <xdr:colOff>38100</xdr:colOff>
      <xdr:row>61</xdr:row>
      <xdr:rowOff>133350</xdr:rowOff>
    </xdr:to>
    <xdr:sp macro="" textlink="">
      <xdr:nvSpPr>
        <xdr:cNvPr id="181" name="フローチャート: 判断 180"/>
        <xdr:cNvSpPr/>
      </xdr:nvSpPr>
      <xdr:spPr>
        <a:xfrm>
          <a:off x="3444875" y="1010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149860</xdr:rowOff>
    </xdr:from>
    <xdr:to xmlns:xdr="http://schemas.openxmlformats.org/drawingml/2006/spreadsheetDrawing">
      <xdr:col>15</xdr:col>
      <xdr:colOff>101600</xdr:colOff>
      <xdr:row>61</xdr:row>
      <xdr:rowOff>79375</xdr:rowOff>
    </xdr:to>
    <xdr:sp macro="" textlink="">
      <xdr:nvSpPr>
        <xdr:cNvPr id="182" name="フローチャート: 判断 181"/>
        <xdr:cNvSpPr/>
      </xdr:nvSpPr>
      <xdr:spPr>
        <a:xfrm>
          <a:off x="2619375" y="100622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140335</xdr:rowOff>
    </xdr:from>
    <xdr:to xmlns:xdr="http://schemas.openxmlformats.org/drawingml/2006/spreadsheetDrawing">
      <xdr:col>10</xdr:col>
      <xdr:colOff>165100</xdr:colOff>
      <xdr:row>61</xdr:row>
      <xdr:rowOff>70485</xdr:rowOff>
    </xdr:to>
    <xdr:sp macro="" textlink="">
      <xdr:nvSpPr>
        <xdr:cNvPr id="183" name="フローチャート: 判断 182"/>
        <xdr:cNvSpPr/>
      </xdr:nvSpPr>
      <xdr:spPr>
        <a:xfrm>
          <a:off x="1809750" y="10052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133350</xdr:rowOff>
    </xdr:from>
    <xdr:to xmlns:xdr="http://schemas.openxmlformats.org/drawingml/2006/spreadsheetDrawing">
      <xdr:col>6</xdr:col>
      <xdr:colOff>38100</xdr:colOff>
      <xdr:row>61</xdr:row>
      <xdr:rowOff>63500</xdr:rowOff>
    </xdr:to>
    <xdr:sp macro="" textlink="">
      <xdr:nvSpPr>
        <xdr:cNvPr id="184" name="フローチャート: 判断 183"/>
        <xdr:cNvSpPr/>
      </xdr:nvSpPr>
      <xdr:spPr>
        <a:xfrm>
          <a:off x="1000125" y="10045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4635"/>
    <xdr:sp macro="" textlink="">
      <xdr:nvSpPr>
        <xdr:cNvPr id="185" name="テキスト ボックス 184"/>
        <xdr:cNvSpPr txBox="1"/>
      </xdr:nvSpPr>
      <xdr:spPr>
        <a:xfrm>
          <a:off x="40798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4635"/>
    <xdr:sp macro="" textlink="">
      <xdr:nvSpPr>
        <xdr:cNvPr id="186" name="テキスト ボックス 185"/>
        <xdr:cNvSpPr txBox="1"/>
      </xdr:nvSpPr>
      <xdr:spPr>
        <a:xfrm>
          <a:off x="33178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4635"/>
    <xdr:sp macro="" textlink="">
      <xdr:nvSpPr>
        <xdr:cNvPr id="187" name="テキスト ボックス 186"/>
        <xdr:cNvSpPr txBox="1"/>
      </xdr:nvSpPr>
      <xdr:spPr>
        <a:xfrm>
          <a:off x="24955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4635"/>
    <xdr:sp macro="" textlink="">
      <xdr:nvSpPr>
        <xdr:cNvPr id="188" name="テキスト ボックス 187"/>
        <xdr:cNvSpPr txBox="1"/>
      </xdr:nvSpPr>
      <xdr:spPr>
        <a:xfrm>
          <a:off x="16859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4635"/>
    <xdr:sp macro="" textlink="">
      <xdr:nvSpPr>
        <xdr:cNvPr id="189" name="テキスト ボックス 188"/>
        <xdr:cNvSpPr txBox="1"/>
      </xdr:nvSpPr>
      <xdr:spPr>
        <a:xfrm>
          <a:off x="8731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130175</xdr:rowOff>
    </xdr:from>
    <xdr:to xmlns:xdr="http://schemas.openxmlformats.org/drawingml/2006/spreadsheetDrawing">
      <xdr:col>24</xdr:col>
      <xdr:colOff>114300</xdr:colOff>
      <xdr:row>63</xdr:row>
      <xdr:rowOff>60325</xdr:rowOff>
    </xdr:to>
    <xdr:sp macro="" textlink="">
      <xdr:nvSpPr>
        <xdr:cNvPr id="190" name="楕円 189"/>
        <xdr:cNvSpPr/>
      </xdr:nvSpPr>
      <xdr:spPr>
        <a:xfrm>
          <a:off x="4203700" y="10372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108585</xdr:rowOff>
    </xdr:from>
    <xdr:ext cx="404495" cy="254635"/>
    <xdr:sp macro="" textlink="">
      <xdr:nvSpPr>
        <xdr:cNvPr id="191" name="【体育館・プール】&#10;有形固定資産減価償却率該当値テキスト"/>
        <xdr:cNvSpPr txBox="1"/>
      </xdr:nvSpPr>
      <xdr:spPr>
        <a:xfrm>
          <a:off x="4292600" y="1035113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142875</xdr:rowOff>
    </xdr:from>
    <xdr:to xmlns:xdr="http://schemas.openxmlformats.org/drawingml/2006/spreadsheetDrawing">
      <xdr:col>20</xdr:col>
      <xdr:colOff>38100</xdr:colOff>
      <xdr:row>63</xdr:row>
      <xdr:rowOff>73660</xdr:rowOff>
    </xdr:to>
    <xdr:sp macro="" textlink="">
      <xdr:nvSpPr>
        <xdr:cNvPr id="192" name="楕円 191"/>
        <xdr:cNvSpPr/>
      </xdr:nvSpPr>
      <xdr:spPr>
        <a:xfrm>
          <a:off x="3444875" y="1038542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8890</xdr:rowOff>
    </xdr:from>
    <xdr:to xmlns:xdr="http://schemas.openxmlformats.org/drawingml/2006/spreadsheetDrawing">
      <xdr:col>24</xdr:col>
      <xdr:colOff>63500</xdr:colOff>
      <xdr:row>63</xdr:row>
      <xdr:rowOff>22860</xdr:rowOff>
    </xdr:to>
    <xdr:cxnSp macro="">
      <xdr:nvCxnSpPr>
        <xdr:cNvPr id="193" name="直線コネクタ 192"/>
        <xdr:cNvCxnSpPr/>
      </xdr:nvCxnSpPr>
      <xdr:spPr>
        <a:xfrm flipV="1">
          <a:off x="3492500" y="1041654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114935</xdr:rowOff>
    </xdr:from>
    <xdr:to xmlns:xdr="http://schemas.openxmlformats.org/drawingml/2006/spreadsheetDrawing">
      <xdr:col>15</xdr:col>
      <xdr:colOff>101600</xdr:colOff>
      <xdr:row>63</xdr:row>
      <xdr:rowOff>45085</xdr:rowOff>
    </xdr:to>
    <xdr:sp macro="" textlink="">
      <xdr:nvSpPr>
        <xdr:cNvPr id="194" name="楕円 193"/>
        <xdr:cNvSpPr/>
      </xdr:nvSpPr>
      <xdr:spPr>
        <a:xfrm>
          <a:off x="2619375" y="10357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165735</xdr:rowOff>
    </xdr:from>
    <xdr:to xmlns:xdr="http://schemas.openxmlformats.org/drawingml/2006/spreadsheetDrawing">
      <xdr:col>19</xdr:col>
      <xdr:colOff>174625</xdr:colOff>
      <xdr:row>63</xdr:row>
      <xdr:rowOff>22860</xdr:rowOff>
    </xdr:to>
    <xdr:cxnSp macro="">
      <xdr:nvCxnSpPr>
        <xdr:cNvPr id="195" name="直線コネクタ 194"/>
        <xdr:cNvCxnSpPr/>
      </xdr:nvCxnSpPr>
      <xdr:spPr>
        <a:xfrm>
          <a:off x="2670175" y="1040828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88265</xdr:rowOff>
    </xdr:from>
    <xdr:to xmlns:xdr="http://schemas.openxmlformats.org/drawingml/2006/spreadsheetDrawing">
      <xdr:col>10</xdr:col>
      <xdr:colOff>165100</xdr:colOff>
      <xdr:row>63</xdr:row>
      <xdr:rowOff>18415</xdr:rowOff>
    </xdr:to>
    <xdr:sp macro="" textlink="">
      <xdr:nvSpPr>
        <xdr:cNvPr id="196" name="楕円 195"/>
        <xdr:cNvSpPr/>
      </xdr:nvSpPr>
      <xdr:spPr>
        <a:xfrm>
          <a:off x="1809750" y="10330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138430</xdr:rowOff>
    </xdr:from>
    <xdr:to xmlns:xdr="http://schemas.openxmlformats.org/drawingml/2006/spreadsheetDrawing">
      <xdr:col>15</xdr:col>
      <xdr:colOff>50800</xdr:colOff>
      <xdr:row>62</xdr:row>
      <xdr:rowOff>165735</xdr:rowOff>
    </xdr:to>
    <xdr:cxnSp macro="">
      <xdr:nvCxnSpPr>
        <xdr:cNvPr id="197" name="直線コネクタ 196"/>
        <xdr:cNvCxnSpPr/>
      </xdr:nvCxnSpPr>
      <xdr:spPr>
        <a:xfrm>
          <a:off x="1860550" y="1038098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53975</xdr:rowOff>
    </xdr:from>
    <xdr:to xmlns:xdr="http://schemas.openxmlformats.org/drawingml/2006/spreadsheetDrawing">
      <xdr:col>6</xdr:col>
      <xdr:colOff>38100</xdr:colOff>
      <xdr:row>62</xdr:row>
      <xdr:rowOff>154940</xdr:rowOff>
    </xdr:to>
    <xdr:sp macro="" textlink="">
      <xdr:nvSpPr>
        <xdr:cNvPr id="198" name="楕円 197"/>
        <xdr:cNvSpPr/>
      </xdr:nvSpPr>
      <xdr:spPr>
        <a:xfrm>
          <a:off x="1000125" y="1029652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104775</xdr:rowOff>
    </xdr:from>
    <xdr:to xmlns:xdr="http://schemas.openxmlformats.org/drawingml/2006/spreadsheetDrawing">
      <xdr:col>10</xdr:col>
      <xdr:colOff>114300</xdr:colOff>
      <xdr:row>62</xdr:row>
      <xdr:rowOff>138430</xdr:rowOff>
    </xdr:to>
    <xdr:cxnSp macro="">
      <xdr:nvCxnSpPr>
        <xdr:cNvPr id="199" name="直線コネクタ 198"/>
        <xdr:cNvCxnSpPr/>
      </xdr:nvCxnSpPr>
      <xdr:spPr>
        <a:xfrm>
          <a:off x="1047750" y="10347325"/>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150495</xdr:rowOff>
    </xdr:from>
    <xdr:ext cx="405130" cy="257810"/>
    <xdr:sp macro="" textlink="">
      <xdr:nvSpPr>
        <xdr:cNvPr id="200" name="n_1aveValue【体育館・プール】&#10;有形固定資産減価償却率"/>
        <xdr:cNvSpPr txBox="1"/>
      </xdr:nvSpPr>
      <xdr:spPr>
        <a:xfrm>
          <a:off x="3296285" y="9897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96520</xdr:rowOff>
    </xdr:from>
    <xdr:ext cx="401320" cy="258445"/>
    <xdr:sp macro="" textlink="">
      <xdr:nvSpPr>
        <xdr:cNvPr id="201" name="n_2aveValue【体育館・プール】&#10;有形固定資産減価償却率"/>
        <xdr:cNvSpPr txBox="1"/>
      </xdr:nvSpPr>
      <xdr:spPr>
        <a:xfrm>
          <a:off x="2483485" y="984377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86360</xdr:rowOff>
    </xdr:from>
    <xdr:ext cx="401320" cy="254000"/>
    <xdr:sp macro="" textlink="">
      <xdr:nvSpPr>
        <xdr:cNvPr id="202" name="n_3aveValue【体育館・プール】&#10;有形固定資産減価償却率"/>
        <xdr:cNvSpPr txBox="1"/>
      </xdr:nvSpPr>
      <xdr:spPr>
        <a:xfrm>
          <a:off x="1673860" y="9833610"/>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80010</xdr:rowOff>
    </xdr:from>
    <xdr:ext cx="401320" cy="258445"/>
    <xdr:sp macro="" textlink="">
      <xdr:nvSpPr>
        <xdr:cNvPr id="203" name="n_4aveValue【体育館・プール】&#10;有形固定資産減価償却率"/>
        <xdr:cNvSpPr txBox="1"/>
      </xdr:nvSpPr>
      <xdr:spPr>
        <a:xfrm>
          <a:off x="864235" y="982726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64135</xdr:rowOff>
    </xdr:from>
    <xdr:ext cx="405130" cy="254635"/>
    <xdr:sp macro="" textlink="">
      <xdr:nvSpPr>
        <xdr:cNvPr id="204" name="n_1mainValue【体育館・プール】&#10;有形固定資産減価償却率"/>
        <xdr:cNvSpPr txBox="1"/>
      </xdr:nvSpPr>
      <xdr:spPr>
        <a:xfrm>
          <a:off x="3296285" y="104717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36830</xdr:rowOff>
    </xdr:from>
    <xdr:ext cx="401320" cy="258445"/>
    <xdr:sp macro="" textlink="">
      <xdr:nvSpPr>
        <xdr:cNvPr id="205" name="n_2mainValue【体育館・プール】&#10;有形固定資産減価償却率"/>
        <xdr:cNvSpPr txBox="1"/>
      </xdr:nvSpPr>
      <xdr:spPr>
        <a:xfrm>
          <a:off x="2483485" y="1044448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8890</xdr:rowOff>
    </xdr:from>
    <xdr:ext cx="401320" cy="254635"/>
    <xdr:sp macro="" textlink="">
      <xdr:nvSpPr>
        <xdr:cNvPr id="206" name="n_3mainValue【体育館・プール】&#10;有形固定資産減価償却率"/>
        <xdr:cNvSpPr txBox="1"/>
      </xdr:nvSpPr>
      <xdr:spPr>
        <a:xfrm>
          <a:off x="1673860" y="1041654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146050</xdr:rowOff>
    </xdr:from>
    <xdr:ext cx="401320" cy="254635"/>
    <xdr:sp macro="" textlink="">
      <xdr:nvSpPr>
        <xdr:cNvPr id="207" name="n_4mainValue【体育館・プール】&#10;有形固定資産減価償却率"/>
        <xdr:cNvSpPr txBox="1"/>
      </xdr:nvSpPr>
      <xdr:spPr>
        <a:xfrm>
          <a:off x="864235" y="1038860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4790"/>
    <xdr:sp macro="" textlink="">
      <xdr:nvSpPr>
        <xdr:cNvPr id="216" name="テキスト ボックス 215"/>
        <xdr:cNvSpPr txBox="1"/>
      </xdr:nvSpPr>
      <xdr:spPr>
        <a:xfrm>
          <a:off x="6026150" y="8629650"/>
          <a:ext cx="3460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8" name="直線コネクタ 217"/>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2915" cy="258445"/>
    <xdr:sp macro="" textlink="">
      <xdr:nvSpPr>
        <xdr:cNvPr id="219" name="テキスト ボックス 218"/>
        <xdr:cNvSpPr txBox="1"/>
      </xdr:nvSpPr>
      <xdr:spPr>
        <a:xfrm>
          <a:off x="5628640" y="10513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2915" cy="258445"/>
    <xdr:sp macro="" textlink="">
      <xdr:nvSpPr>
        <xdr:cNvPr id="221" name="テキスト ボックス 220"/>
        <xdr:cNvSpPr txBox="1"/>
      </xdr:nvSpPr>
      <xdr:spPr>
        <a:xfrm>
          <a:off x="5628640" y="10144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2915" cy="254635"/>
    <xdr:sp macro="" textlink="">
      <xdr:nvSpPr>
        <xdr:cNvPr id="223" name="テキスト ボックス 222"/>
        <xdr:cNvSpPr txBox="1"/>
      </xdr:nvSpPr>
      <xdr:spPr>
        <a:xfrm>
          <a:off x="5628640" y="9775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4" name="直線コネクタ 223"/>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2915" cy="258445"/>
    <xdr:sp macro="" textlink="">
      <xdr:nvSpPr>
        <xdr:cNvPr id="225" name="テキスト ボックス 224"/>
        <xdr:cNvSpPr txBox="1"/>
      </xdr:nvSpPr>
      <xdr:spPr>
        <a:xfrm>
          <a:off x="5628640" y="9414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2915" cy="258445"/>
    <xdr:sp macro="" textlink="">
      <xdr:nvSpPr>
        <xdr:cNvPr id="227" name="テキスト ボックス 226"/>
        <xdr:cNvSpPr txBox="1"/>
      </xdr:nvSpPr>
      <xdr:spPr>
        <a:xfrm>
          <a:off x="5628640" y="9046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2915" cy="254000"/>
    <xdr:sp macro="" textlink="">
      <xdr:nvSpPr>
        <xdr:cNvPr id="229" name="テキスト ボックス 228"/>
        <xdr:cNvSpPr txBox="1"/>
      </xdr:nvSpPr>
      <xdr:spPr>
        <a:xfrm>
          <a:off x="5628640" y="8677275"/>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0"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28575</xdr:rowOff>
    </xdr:from>
    <xdr:to xmlns:xdr="http://schemas.openxmlformats.org/drawingml/2006/spreadsheetDrawing">
      <xdr:col>54</xdr:col>
      <xdr:colOff>174625</xdr:colOff>
      <xdr:row>63</xdr:row>
      <xdr:rowOff>146685</xdr:rowOff>
    </xdr:to>
    <xdr:cxnSp macro="">
      <xdr:nvCxnSpPr>
        <xdr:cNvPr id="231" name="直線コネクタ 230"/>
        <xdr:cNvCxnSpPr/>
      </xdr:nvCxnSpPr>
      <xdr:spPr>
        <a:xfrm flipV="1">
          <a:off x="9604375" y="928052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151130</xdr:rowOff>
    </xdr:from>
    <xdr:ext cx="469265" cy="257810"/>
    <xdr:sp macro="" textlink="">
      <xdr:nvSpPr>
        <xdr:cNvPr id="232" name="【体育館・プール】&#10;一人当たり面積最小値テキスト"/>
        <xdr:cNvSpPr txBox="1"/>
      </xdr:nvSpPr>
      <xdr:spPr>
        <a:xfrm>
          <a:off x="9642475" y="105587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146685</xdr:rowOff>
    </xdr:from>
    <xdr:to xmlns:xdr="http://schemas.openxmlformats.org/drawingml/2006/spreadsheetDrawing">
      <xdr:col>55</xdr:col>
      <xdr:colOff>88900</xdr:colOff>
      <xdr:row>63</xdr:row>
      <xdr:rowOff>146685</xdr:rowOff>
    </xdr:to>
    <xdr:cxnSp macro="">
      <xdr:nvCxnSpPr>
        <xdr:cNvPr id="233" name="直線コネクタ 232"/>
        <xdr:cNvCxnSpPr/>
      </xdr:nvCxnSpPr>
      <xdr:spPr>
        <a:xfrm>
          <a:off x="9531350" y="10554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146685</xdr:rowOff>
    </xdr:from>
    <xdr:ext cx="469265" cy="258445"/>
    <xdr:sp macro="" textlink="">
      <xdr:nvSpPr>
        <xdr:cNvPr id="234" name="【体育館・プール】&#10;一人当たり面積最大値テキスト"/>
        <xdr:cNvSpPr txBox="1"/>
      </xdr:nvSpPr>
      <xdr:spPr>
        <a:xfrm>
          <a:off x="9642475" y="9068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28575</xdr:rowOff>
    </xdr:from>
    <xdr:to xmlns:xdr="http://schemas.openxmlformats.org/drawingml/2006/spreadsheetDrawing">
      <xdr:col>55</xdr:col>
      <xdr:colOff>88900</xdr:colOff>
      <xdr:row>56</xdr:row>
      <xdr:rowOff>28575</xdr:rowOff>
    </xdr:to>
    <xdr:cxnSp macro="">
      <xdr:nvCxnSpPr>
        <xdr:cNvPr id="235" name="直線コネクタ 234"/>
        <xdr:cNvCxnSpPr/>
      </xdr:nvCxnSpPr>
      <xdr:spPr>
        <a:xfrm>
          <a:off x="9531350" y="928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47625</xdr:rowOff>
    </xdr:from>
    <xdr:ext cx="469265" cy="258445"/>
    <xdr:sp macro="" textlink="">
      <xdr:nvSpPr>
        <xdr:cNvPr id="236" name="【体育館・プール】&#10;一人当たり面積平均値テキスト"/>
        <xdr:cNvSpPr txBox="1"/>
      </xdr:nvSpPr>
      <xdr:spPr>
        <a:xfrm>
          <a:off x="9642475" y="99599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25400</xdr:rowOff>
    </xdr:from>
    <xdr:to xmlns:xdr="http://schemas.openxmlformats.org/drawingml/2006/spreadsheetDrawing">
      <xdr:col>55</xdr:col>
      <xdr:colOff>50800</xdr:colOff>
      <xdr:row>61</xdr:row>
      <xdr:rowOff>127000</xdr:rowOff>
    </xdr:to>
    <xdr:sp macro="" textlink="">
      <xdr:nvSpPr>
        <xdr:cNvPr id="237" name="フローチャート: 判断 236"/>
        <xdr:cNvSpPr/>
      </xdr:nvSpPr>
      <xdr:spPr>
        <a:xfrm>
          <a:off x="9569450" y="10102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39370</xdr:rowOff>
    </xdr:from>
    <xdr:to xmlns:xdr="http://schemas.openxmlformats.org/drawingml/2006/spreadsheetDrawing">
      <xdr:col>50</xdr:col>
      <xdr:colOff>165100</xdr:colOff>
      <xdr:row>61</xdr:row>
      <xdr:rowOff>140970</xdr:rowOff>
    </xdr:to>
    <xdr:sp macro="" textlink="">
      <xdr:nvSpPr>
        <xdr:cNvPr id="238" name="フローチャート: 判断 237"/>
        <xdr:cNvSpPr/>
      </xdr:nvSpPr>
      <xdr:spPr>
        <a:xfrm>
          <a:off x="879475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42545</xdr:rowOff>
    </xdr:from>
    <xdr:to xmlns:xdr="http://schemas.openxmlformats.org/drawingml/2006/spreadsheetDrawing">
      <xdr:col>46</xdr:col>
      <xdr:colOff>38100</xdr:colOff>
      <xdr:row>61</xdr:row>
      <xdr:rowOff>144145</xdr:rowOff>
    </xdr:to>
    <xdr:sp macro="" textlink="">
      <xdr:nvSpPr>
        <xdr:cNvPr id="239" name="フローチャート: 判断 238"/>
        <xdr:cNvSpPr/>
      </xdr:nvSpPr>
      <xdr:spPr>
        <a:xfrm>
          <a:off x="7985125" y="10119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60960</xdr:rowOff>
    </xdr:from>
    <xdr:to xmlns:xdr="http://schemas.openxmlformats.org/drawingml/2006/spreadsheetDrawing">
      <xdr:col>41</xdr:col>
      <xdr:colOff>101600</xdr:colOff>
      <xdr:row>61</xdr:row>
      <xdr:rowOff>162560</xdr:rowOff>
    </xdr:to>
    <xdr:sp macro="" textlink="">
      <xdr:nvSpPr>
        <xdr:cNvPr id="240" name="フローチャート: 判断 239"/>
        <xdr:cNvSpPr/>
      </xdr:nvSpPr>
      <xdr:spPr>
        <a:xfrm>
          <a:off x="7159625"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85090</xdr:rowOff>
    </xdr:from>
    <xdr:to xmlns:xdr="http://schemas.openxmlformats.org/drawingml/2006/spreadsheetDrawing">
      <xdr:col>36</xdr:col>
      <xdr:colOff>165100</xdr:colOff>
      <xdr:row>62</xdr:row>
      <xdr:rowOff>14605</xdr:rowOff>
    </xdr:to>
    <xdr:sp macro="" textlink="">
      <xdr:nvSpPr>
        <xdr:cNvPr id="241" name="フローチャート: 判断 240"/>
        <xdr:cNvSpPr/>
      </xdr:nvSpPr>
      <xdr:spPr>
        <a:xfrm>
          <a:off x="6350000" y="101625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4635"/>
    <xdr:sp macro="" textlink="">
      <xdr:nvSpPr>
        <xdr:cNvPr id="242" name="テキスト ボックス 241"/>
        <xdr:cNvSpPr txBox="1"/>
      </xdr:nvSpPr>
      <xdr:spPr>
        <a:xfrm>
          <a:off x="94297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4635"/>
    <xdr:sp macro="" textlink="">
      <xdr:nvSpPr>
        <xdr:cNvPr id="243" name="テキスト ボックス 242"/>
        <xdr:cNvSpPr txBox="1"/>
      </xdr:nvSpPr>
      <xdr:spPr>
        <a:xfrm>
          <a:off x="86709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4635"/>
    <xdr:sp macro="" textlink="">
      <xdr:nvSpPr>
        <xdr:cNvPr id="244" name="テキスト ボックス 243"/>
        <xdr:cNvSpPr txBox="1"/>
      </xdr:nvSpPr>
      <xdr:spPr>
        <a:xfrm>
          <a:off x="78581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4635"/>
    <xdr:sp macro="" textlink="">
      <xdr:nvSpPr>
        <xdr:cNvPr id="245" name="テキスト ボックス 244"/>
        <xdr:cNvSpPr txBox="1"/>
      </xdr:nvSpPr>
      <xdr:spPr>
        <a:xfrm>
          <a:off x="703580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4635"/>
    <xdr:sp macro="" textlink="">
      <xdr:nvSpPr>
        <xdr:cNvPr id="246" name="テキスト ボックス 245"/>
        <xdr:cNvSpPr txBox="1"/>
      </xdr:nvSpPr>
      <xdr:spPr>
        <a:xfrm>
          <a:off x="62261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59690</xdr:rowOff>
    </xdr:from>
    <xdr:to xmlns:xdr="http://schemas.openxmlformats.org/drawingml/2006/spreadsheetDrawing">
      <xdr:col>55</xdr:col>
      <xdr:colOff>50800</xdr:colOff>
      <xdr:row>62</xdr:row>
      <xdr:rowOff>161290</xdr:rowOff>
    </xdr:to>
    <xdr:sp macro="" textlink="">
      <xdr:nvSpPr>
        <xdr:cNvPr id="247" name="楕円 246"/>
        <xdr:cNvSpPr/>
      </xdr:nvSpPr>
      <xdr:spPr>
        <a:xfrm>
          <a:off x="9569450" y="10302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38100</xdr:rowOff>
    </xdr:from>
    <xdr:ext cx="469265" cy="258445"/>
    <xdr:sp macro="" textlink="">
      <xdr:nvSpPr>
        <xdr:cNvPr id="248" name="【体育館・プール】&#10;一人当たり面積該当値テキスト"/>
        <xdr:cNvSpPr txBox="1"/>
      </xdr:nvSpPr>
      <xdr:spPr>
        <a:xfrm>
          <a:off x="9642475" y="10280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62865</xdr:rowOff>
    </xdr:from>
    <xdr:to xmlns:xdr="http://schemas.openxmlformats.org/drawingml/2006/spreadsheetDrawing">
      <xdr:col>50</xdr:col>
      <xdr:colOff>165100</xdr:colOff>
      <xdr:row>62</xdr:row>
      <xdr:rowOff>165100</xdr:rowOff>
    </xdr:to>
    <xdr:sp macro="" textlink="">
      <xdr:nvSpPr>
        <xdr:cNvPr id="249" name="楕円 248"/>
        <xdr:cNvSpPr/>
      </xdr:nvSpPr>
      <xdr:spPr>
        <a:xfrm>
          <a:off x="8794750" y="1030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109855</xdr:rowOff>
    </xdr:from>
    <xdr:to xmlns:xdr="http://schemas.openxmlformats.org/drawingml/2006/spreadsheetDrawing">
      <xdr:col>55</xdr:col>
      <xdr:colOff>0</xdr:colOff>
      <xdr:row>62</xdr:row>
      <xdr:rowOff>113665</xdr:rowOff>
    </xdr:to>
    <xdr:cxnSp macro="">
      <xdr:nvCxnSpPr>
        <xdr:cNvPr id="250" name="直線コネクタ 249"/>
        <xdr:cNvCxnSpPr/>
      </xdr:nvCxnSpPr>
      <xdr:spPr>
        <a:xfrm flipV="1">
          <a:off x="8845550" y="1035240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66675</xdr:rowOff>
    </xdr:from>
    <xdr:to xmlns:xdr="http://schemas.openxmlformats.org/drawingml/2006/spreadsheetDrawing">
      <xdr:col>46</xdr:col>
      <xdr:colOff>38100</xdr:colOff>
      <xdr:row>62</xdr:row>
      <xdr:rowOff>168275</xdr:rowOff>
    </xdr:to>
    <xdr:sp macro="" textlink="">
      <xdr:nvSpPr>
        <xdr:cNvPr id="251" name="楕円 250"/>
        <xdr:cNvSpPr/>
      </xdr:nvSpPr>
      <xdr:spPr>
        <a:xfrm>
          <a:off x="7985125" y="10309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113665</xdr:rowOff>
    </xdr:from>
    <xdr:to xmlns:xdr="http://schemas.openxmlformats.org/drawingml/2006/spreadsheetDrawing">
      <xdr:col>50</xdr:col>
      <xdr:colOff>114300</xdr:colOff>
      <xdr:row>62</xdr:row>
      <xdr:rowOff>118110</xdr:rowOff>
    </xdr:to>
    <xdr:cxnSp macro="">
      <xdr:nvCxnSpPr>
        <xdr:cNvPr id="252" name="直線コネクタ 251"/>
        <xdr:cNvCxnSpPr/>
      </xdr:nvCxnSpPr>
      <xdr:spPr>
        <a:xfrm flipV="1">
          <a:off x="8032750" y="1035621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72390</xdr:rowOff>
    </xdr:from>
    <xdr:to xmlns:xdr="http://schemas.openxmlformats.org/drawingml/2006/spreadsheetDrawing">
      <xdr:col>41</xdr:col>
      <xdr:colOff>101600</xdr:colOff>
      <xdr:row>63</xdr:row>
      <xdr:rowOff>2540</xdr:rowOff>
    </xdr:to>
    <xdr:sp macro="" textlink="">
      <xdr:nvSpPr>
        <xdr:cNvPr id="253" name="楕円 252"/>
        <xdr:cNvSpPr/>
      </xdr:nvSpPr>
      <xdr:spPr>
        <a:xfrm>
          <a:off x="7159625" y="10314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118110</xdr:rowOff>
    </xdr:from>
    <xdr:to xmlns:xdr="http://schemas.openxmlformats.org/drawingml/2006/spreadsheetDrawing">
      <xdr:col>45</xdr:col>
      <xdr:colOff>174625</xdr:colOff>
      <xdr:row>62</xdr:row>
      <xdr:rowOff>123190</xdr:rowOff>
    </xdr:to>
    <xdr:cxnSp macro="">
      <xdr:nvCxnSpPr>
        <xdr:cNvPr id="254" name="直線コネクタ 253"/>
        <xdr:cNvCxnSpPr/>
      </xdr:nvCxnSpPr>
      <xdr:spPr>
        <a:xfrm flipV="1">
          <a:off x="7210425" y="1036066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26670</xdr:rowOff>
    </xdr:from>
    <xdr:to xmlns:xdr="http://schemas.openxmlformats.org/drawingml/2006/spreadsheetDrawing">
      <xdr:col>36</xdr:col>
      <xdr:colOff>165100</xdr:colOff>
      <xdr:row>63</xdr:row>
      <xdr:rowOff>128270</xdr:rowOff>
    </xdr:to>
    <xdr:sp macro="" textlink="">
      <xdr:nvSpPr>
        <xdr:cNvPr id="255" name="楕円 254"/>
        <xdr:cNvSpPr/>
      </xdr:nvSpPr>
      <xdr:spPr>
        <a:xfrm>
          <a:off x="63500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123190</xdr:rowOff>
    </xdr:from>
    <xdr:to xmlns:xdr="http://schemas.openxmlformats.org/drawingml/2006/spreadsheetDrawing">
      <xdr:col>41</xdr:col>
      <xdr:colOff>50800</xdr:colOff>
      <xdr:row>63</xdr:row>
      <xdr:rowOff>76835</xdr:rowOff>
    </xdr:to>
    <xdr:cxnSp macro="">
      <xdr:nvCxnSpPr>
        <xdr:cNvPr id="256" name="直線コネクタ 255"/>
        <xdr:cNvCxnSpPr/>
      </xdr:nvCxnSpPr>
      <xdr:spPr>
        <a:xfrm flipV="1">
          <a:off x="6400800" y="10365740"/>
          <a:ext cx="80962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157480</xdr:rowOff>
    </xdr:from>
    <xdr:ext cx="469900" cy="254000"/>
    <xdr:sp macro="" textlink="">
      <xdr:nvSpPr>
        <xdr:cNvPr id="257" name="n_1aveValue【体育館・プール】&#10;一人当たり面積"/>
        <xdr:cNvSpPr txBox="1"/>
      </xdr:nvSpPr>
      <xdr:spPr>
        <a:xfrm>
          <a:off x="8613775" y="99047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161290</xdr:rowOff>
    </xdr:from>
    <xdr:ext cx="465455" cy="258445"/>
    <xdr:sp macro="" textlink="">
      <xdr:nvSpPr>
        <xdr:cNvPr id="258" name="n_2aveValue【体育館・プール】&#10;一人当たり面積"/>
        <xdr:cNvSpPr txBox="1"/>
      </xdr:nvSpPr>
      <xdr:spPr>
        <a:xfrm>
          <a:off x="7816850" y="990854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6985</xdr:rowOff>
    </xdr:from>
    <xdr:ext cx="465455" cy="254635"/>
    <xdr:sp macro="" textlink="">
      <xdr:nvSpPr>
        <xdr:cNvPr id="259" name="n_3aveValue【体育館・プール】&#10;一人当たり面積"/>
        <xdr:cNvSpPr txBox="1"/>
      </xdr:nvSpPr>
      <xdr:spPr>
        <a:xfrm>
          <a:off x="6991350" y="9919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31115</xdr:rowOff>
    </xdr:from>
    <xdr:ext cx="465455" cy="254635"/>
    <xdr:sp macro="" textlink="">
      <xdr:nvSpPr>
        <xdr:cNvPr id="260" name="n_4aveValue【体育館・プール】&#10;一人当たり面積"/>
        <xdr:cNvSpPr txBox="1"/>
      </xdr:nvSpPr>
      <xdr:spPr>
        <a:xfrm>
          <a:off x="6181725" y="9943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155575</xdr:rowOff>
    </xdr:from>
    <xdr:ext cx="469900" cy="254000"/>
    <xdr:sp macro="" textlink="">
      <xdr:nvSpPr>
        <xdr:cNvPr id="261" name="n_1mainValue【体育館・プール】&#10;一人当たり面積"/>
        <xdr:cNvSpPr txBox="1"/>
      </xdr:nvSpPr>
      <xdr:spPr>
        <a:xfrm>
          <a:off x="8613775" y="103981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160020</xdr:rowOff>
    </xdr:from>
    <xdr:ext cx="465455" cy="258445"/>
    <xdr:sp macro="" textlink="">
      <xdr:nvSpPr>
        <xdr:cNvPr id="262" name="n_2mainValue【体育館・プール】&#10;一人当たり面積"/>
        <xdr:cNvSpPr txBox="1"/>
      </xdr:nvSpPr>
      <xdr:spPr>
        <a:xfrm>
          <a:off x="7816850" y="104025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165100</xdr:rowOff>
    </xdr:from>
    <xdr:ext cx="465455" cy="258445"/>
    <xdr:sp macro="" textlink="">
      <xdr:nvSpPr>
        <xdr:cNvPr id="263" name="n_3mainValue【体育館・プール】&#10;一人当たり面積"/>
        <xdr:cNvSpPr txBox="1"/>
      </xdr:nvSpPr>
      <xdr:spPr>
        <a:xfrm>
          <a:off x="6991350" y="104076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119380</xdr:rowOff>
    </xdr:from>
    <xdr:ext cx="465455" cy="257810"/>
    <xdr:sp macro="" textlink="">
      <xdr:nvSpPr>
        <xdr:cNvPr id="264" name="n_4mainValue【体育館・プール】&#10;一人当たり面積"/>
        <xdr:cNvSpPr txBox="1"/>
      </xdr:nvSpPr>
      <xdr:spPr>
        <a:xfrm>
          <a:off x="6181725" y="1052703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5" name="正方形/長方形 264"/>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4640" cy="220980"/>
    <xdr:sp macro="" textlink="">
      <xdr:nvSpPr>
        <xdr:cNvPr id="273" name="テキスト ボックス 272"/>
        <xdr:cNvSpPr txBox="1"/>
      </xdr:nvSpPr>
      <xdr:spPr>
        <a:xfrm>
          <a:off x="676275" y="12299315"/>
          <a:ext cx="2946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2915" cy="258445"/>
    <xdr:sp macro="" textlink="">
      <xdr:nvSpPr>
        <xdr:cNvPr id="275" name="テキスト ボックス 274"/>
        <xdr:cNvSpPr txBox="1"/>
      </xdr:nvSpPr>
      <xdr:spPr>
        <a:xfrm>
          <a:off x="278765" y="145446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6" name="直線コネクタ 275"/>
        <xdr:cNvCxnSpPr/>
      </xdr:nvCxnSpPr>
      <xdr:spPr>
        <a:xfrm>
          <a:off x="698500" y="142430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66675</xdr:rowOff>
    </xdr:from>
    <xdr:ext cx="462915" cy="258445"/>
    <xdr:sp macro="" textlink="">
      <xdr:nvSpPr>
        <xdr:cNvPr id="277" name="テキスト ボックス 276"/>
        <xdr:cNvSpPr txBox="1"/>
      </xdr:nvSpPr>
      <xdr:spPr>
        <a:xfrm>
          <a:off x="278765" y="141065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8" name="直線コネクタ 277"/>
        <xdr:cNvCxnSpPr/>
      </xdr:nvCxnSpPr>
      <xdr:spPr>
        <a:xfrm>
          <a:off x="698500" y="13804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8445"/>
    <xdr:sp macro="" textlink="">
      <xdr:nvSpPr>
        <xdr:cNvPr id="279" name="テキスト ボックス 278"/>
        <xdr:cNvSpPr txBox="1"/>
      </xdr:nvSpPr>
      <xdr:spPr>
        <a:xfrm>
          <a:off x="342900" y="13669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80" name="直線コネクタ 279"/>
        <xdr:cNvCxnSpPr/>
      </xdr:nvCxnSpPr>
      <xdr:spPr>
        <a:xfrm>
          <a:off x="698500" y="13366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58445"/>
    <xdr:sp macro="" textlink="">
      <xdr:nvSpPr>
        <xdr:cNvPr id="281" name="テキスト ボックス 280"/>
        <xdr:cNvSpPr txBox="1"/>
      </xdr:nvSpPr>
      <xdr:spPr>
        <a:xfrm>
          <a:off x="342900" y="132238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2" name="直線コネクタ 281"/>
        <xdr:cNvCxnSpPr/>
      </xdr:nvCxnSpPr>
      <xdr:spPr>
        <a:xfrm>
          <a:off x="698500" y="12922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66675</xdr:rowOff>
    </xdr:from>
    <xdr:ext cx="403225" cy="258445"/>
    <xdr:sp macro="" textlink="">
      <xdr:nvSpPr>
        <xdr:cNvPr id="283" name="テキスト ボックス 282"/>
        <xdr:cNvSpPr txBox="1"/>
      </xdr:nvSpPr>
      <xdr:spPr>
        <a:xfrm>
          <a:off x="342900" y="127857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8445"/>
    <xdr:sp macro="" textlink="">
      <xdr:nvSpPr>
        <xdr:cNvPr id="285" name="テキスト ボックス 284"/>
        <xdr:cNvSpPr txBox="1"/>
      </xdr:nvSpPr>
      <xdr:spPr>
        <a:xfrm>
          <a:off x="342900" y="12348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113030</xdr:rowOff>
    </xdr:from>
    <xdr:to xmlns:xdr="http://schemas.openxmlformats.org/drawingml/2006/spreadsheetDrawing">
      <xdr:col>24</xdr:col>
      <xdr:colOff>62865</xdr:colOff>
      <xdr:row>86</xdr:row>
      <xdr:rowOff>38100</xdr:rowOff>
    </xdr:to>
    <xdr:cxnSp macro="">
      <xdr:nvCxnSpPr>
        <xdr:cNvPr id="287" name="直線コネクタ 286"/>
        <xdr:cNvCxnSpPr/>
      </xdr:nvCxnSpPr>
      <xdr:spPr>
        <a:xfrm flipV="1">
          <a:off x="4253865" y="1283208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41275</xdr:rowOff>
    </xdr:from>
    <xdr:ext cx="469265" cy="254635"/>
    <xdr:sp macro="" textlink="">
      <xdr:nvSpPr>
        <xdr:cNvPr id="288" name="【福祉施設】&#10;有形固定資産減価償却率最小値テキスト"/>
        <xdr:cNvSpPr txBox="1"/>
      </xdr:nvSpPr>
      <xdr:spPr>
        <a:xfrm>
          <a:off x="4292600" y="1424622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9" name="直線コネクタ 288"/>
        <xdr:cNvCxnSpPr/>
      </xdr:nvCxnSpPr>
      <xdr:spPr>
        <a:xfrm>
          <a:off x="4181475" y="14243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60325</xdr:rowOff>
    </xdr:from>
    <xdr:ext cx="404495" cy="258445"/>
    <xdr:sp macro="" textlink="">
      <xdr:nvSpPr>
        <xdr:cNvPr id="290" name="【福祉施設】&#10;有形固定資産減価償却率最大値テキスト"/>
        <xdr:cNvSpPr txBox="1"/>
      </xdr:nvSpPr>
      <xdr:spPr>
        <a:xfrm>
          <a:off x="4292600" y="12614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113030</xdr:rowOff>
    </xdr:from>
    <xdr:to xmlns:xdr="http://schemas.openxmlformats.org/drawingml/2006/spreadsheetDrawing">
      <xdr:col>24</xdr:col>
      <xdr:colOff>152400</xdr:colOff>
      <xdr:row>77</xdr:row>
      <xdr:rowOff>113030</xdr:rowOff>
    </xdr:to>
    <xdr:cxnSp macro="">
      <xdr:nvCxnSpPr>
        <xdr:cNvPr id="291" name="直線コネクタ 290"/>
        <xdr:cNvCxnSpPr/>
      </xdr:nvCxnSpPr>
      <xdr:spPr>
        <a:xfrm>
          <a:off x="4181475" y="12832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73025</xdr:rowOff>
    </xdr:from>
    <xdr:ext cx="404495" cy="258445"/>
    <xdr:sp macro="" textlink="">
      <xdr:nvSpPr>
        <xdr:cNvPr id="292" name="【福祉施設】&#10;有形固定資産減価償却率平均値テキスト"/>
        <xdr:cNvSpPr txBox="1"/>
      </xdr:nvSpPr>
      <xdr:spPr>
        <a:xfrm>
          <a:off x="4292600" y="134524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94615</xdr:rowOff>
    </xdr:from>
    <xdr:to xmlns:xdr="http://schemas.openxmlformats.org/drawingml/2006/spreadsheetDrawing">
      <xdr:col>24</xdr:col>
      <xdr:colOff>114300</xdr:colOff>
      <xdr:row>82</xdr:row>
      <xdr:rowOff>24765</xdr:rowOff>
    </xdr:to>
    <xdr:sp macro="" textlink="">
      <xdr:nvSpPr>
        <xdr:cNvPr id="293" name="フローチャート: 判断 292"/>
        <xdr:cNvSpPr/>
      </xdr:nvSpPr>
      <xdr:spPr>
        <a:xfrm>
          <a:off x="4203700" y="13474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26035</xdr:rowOff>
    </xdr:from>
    <xdr:to xmlns:xdr="http://schemas.openxmlformats.org/drawingml/2006/spreadsheetDrawing">
      <xdr:col>20</xdr:col>
      <xdr:colOff>38100</xdr:colOff>
      <xdr:row>81</xdr:row>
      <xdr:rowOff>127635</xdr:rowOff>
    </xdr:to>
    <xdr:sp macro="" textlink="">
      <xdr:nvSpPr>
        <xdr:cNvPr id="294" name="フローチャート: 判断 293"/>
        <xdr:cNvSpPr/>
      </xdr:nvSpPr>
      <xdr:spPr>
        <a:xfrm>
          <a:off x="3444875" y="134054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90170</xdr:rowOff>
    </xdr:from>
    <xdr:to xmlns:xdr="http://schemas.openxmlformats.org/drawingml/2006/spreadsheetDrawing">
      <xdr:col>15</xdr:col>
      <xdr:colOff>101600</xdr:colOff>
      <xdr:row>81</xdr:row>
      <xdr:rowOff>20320</xdr:rowOff>
    </xdr:to>
    <xdr:sp macro="" textlink="">
      <xdr:nvSpPr>
        <xdr:cNvPr id="295" name="フローチャート: 判断 294"/>
        <xdr:cNvSpPr/>
      </xdr:nvSpPr>
      <xdr:spPr>
        <a:xfrm>
          <a:off x="2619375"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46355</xdr:rowOff>
    </xdr:from>
    <xdr:to xmlns:xdr="http://schemas.openxmlformats.org/drawingml/2006/spreadsheetDrawing">
      <xdr:col>10</xdr:col>
      <xdr:colOff>165100</xdr:colOff>
      <xdr:row>80</xdr:row>
      <xdr:rowOff>147955</xdr:rowOff>
    </xdr:to>
    <xdr:sp macro="" textlink="">
      <xdr:nvSpPr>
        <xdr:cNvPr id="296" name="フローチャート: 判断 295"/>
        <xdr:cNvSpPr/>
      </xdr:nvSpPr>
      <xdr:spPr>
        <a:xfrm>
          <a:off x="180975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169545</xdr:rowOff>
    </xdr:from>
    <xdr:to xmlns:xdr="http://schemas.openxmlformats.org/drawingml/2006/spreadsheetDrawing">
      <xdr:col>6</xdr:col>
      <xdr:colOff>38100</xdr:colOff>
      <xdr:row>80</xdr:row>
      <xdr:rowOff>99695</xdr:rowOff>
    </xdr:to>
    <xdr:sp macro="" textlink="">
      <xdr:nvSpPr>
        <xdr:cNvPr id="297" name="フローチャート: 判断 296"/>
        <xdr:cNvSpPr/>
      </xdr:nvSpPr>
      <xdr:spPr>
        <a:xfrm>
          <a:off x="1000125" y="132187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7810"/>
    <xdr:sp macro="" textlink="">
      <xdr:nvSpPr>
        <xdr:cNvPr id="298" name="テキスト ボックス 297"/>
        <xdr:cNvSpPr txBox="1"/>
      </xdr:nvSpPr>
      <xdr:spPr>
        <a:xfrm>
          <a:off x="4079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7810"/>
    <xdr:sp macro="" textlink="">
      <xdr:nvSpPr>
        <xdr:cNvPr id="299" name="テキスト ボックス 298"/>
        <xdr:cNvSpPr txBox="1"/>
      </xdr:nvSpPr>
      <xdr:spPr>
        <a:xfrm>
          <a:off x="3317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7810"/>
    <xdr:sp macro="" textlink="">
      <xdr:nvSpPr>
        <xdr:cNvPr id="300" name="テキスト ボックス 299"/>
        <xdr:cNvSpPr txBox="1"/>
      </xdr:nvSpPr>
      <xdr:spPr>
        <a:xfrm>
          <a:off x="24955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7810"/>
    <xdr:sp macro="" textlink="">
      <xdr:nvSpPr>
        <xdr:cNvPr id="301" name="テキスト ボックス 300"/>
        <xdr:cNvSpPr txBox="1"/>
      </xdr:nvSpPr>
      <xdr:spPr>
        <a:xfrm>
          <a:off x="1685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7810"/>
    <xdr:sp macro="" textlink="">
      <xdr:nvSpPr>
        <xdr:cNvPr id="302" name="テキスト ボックス 301"/>
        <xdr:cNvSpPr txBox="1"/>
      </xdr:nvSpPr>
      <xdr:spPr>
        <a:xfrm>
          <a:off x="873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78105</xdr:rowOff>
    </xdr:from>
    <xdr:to xmlns:xdr="http://schemas.openxmlformats.org/drawingml/2006/spreadsheetDrawing">
      <xdr:col>24</xdr:col>
      <xdr:colOff>114300</xdr:colOff>
      <xdr:row>82</xdr:row>
      <xdr:rowOff>8255</xdr:rowOff>
    </xdr:to>
    <xdr:sp macro="" textlink="">
      <xdr:nvSpPr>
        <xdr:cNvPr id="303" name="楕円 302"/>
        <xdr:cNvSpPr/>
      </xdr:nvSpPr>
      <xdr:spPr>
        <a:xfrm>
          <a:off x="4203700" y="13457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100965</xdr:rowOff>
    </xdr:from>
    <xdr:ext cx="404495" cy="258445"/>
    <xdr:sp macro="" textlink="">
      <xdr:nvSpPr>
        <xdr:cNvPr id="304" name="【福祉施設】&#10;有形固定資産減価償却率該当値テキスト"/>
        <xdr:cNvSpPr txBox="1"/>
      </xdr:nvSpPr>
      <xdr:spPr>
        <a:xfrm>
          <a:off x="4292600" y="13315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29845</xdr:rowOff>
    </xdr:from>
    <xdr:to xmlns:xdr="http://schemas.openxmlformats.org/drawingml/2006/spreadsheetDrawing">
      <xdr:col>20</xdr:col>
      <xdr:colOff>38100</xdr:colOff>
      <xdr:row>81</xdr:row>
      <xdr:rowOff>131445</xdr:rowOff>
    </xdr:to>
    <xdr:sp macro="" textlink="">
      <xdr:nvSpPr>
        <xdr:cNvPr id="305" name="楕円 304"/>
        <xdr:cNvSpPr/>
      </xdr:nvSpPr>
      <xdr:spPr>
        <a:xfrm>
          <a:off x="3444875" y="13409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80645</xdr:rowOff>
    </xdr:from>
    <xdr:to xmlns:xdr="http://schemas.openxmlformats.org/drawingml/2006/spreadsheetDrawing">
      <xdr:col>24</xdr:col>
      <xdr:colOff>63500</xdr:colOff>
      <xdr:row>81</xdr:row>
      <xdr:rowOff>129540</xdr:rowOff>
    </xdr:to>
    <xdr:cxnSp macro="">
      <xdr:nvCxnSpPr>
        <xdr:cNvPr id="306" name="直線コネクタ 305"/>
        <xdr:cNvCxnSpPr/>
      </xdr:nvCxnSpPr>
      <xdr:spPr>
        <a:xfrm>
          <a:off x="3492500" y="1346009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155575</xdr:rowOff>
    </xdr:from>
    <xdr:to xmlns:xdr="http://schemas.openxmlformats.org/drawingml/2006/spreadsheetDrawing">
      <xdr:col>15</xdr:col>
      <xdr:colOff>101600</xdr:colOff>
      <xdr:row>81</xdr:row>
      <xdr:rowOff>85725</xdr:rowOff>
    </xdr:to>
    <xdr:sp macro="" textlink="">
      <xdr:nvSpPr>
        <xdr:cNvPr id="307" name="楕円 306"/>
        <xdr:cNvSpPr/>
      </xdr:nvSpPr>
      <xdr:spPr>
        <a:xfrm>
          <a:off x="2619375" y="13369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35560</xdr:rowOff>
    </xdr:from>
    <xdr:to xmlns:xdr="http://schemas.openxmlformats.org/drawingml/2006/spreadsheetDrawing">
      <xdr:col>19</xdr:col>
      <xdr:colOff>174625</xdr:colOff>
      <xdr:row>81</xdr:row>
      <xdr:rowOff>80645</xdr:rowOff>
    </xdr:to>
    <xdr:cxnSp macro="">
      <xdr:nvCxnSpPr>
        <xdr:cNvPr id="308" name="直線コネクタ 307"/>
        <xdr:cNvCxnSpPr/>
      </xdr:nvCxnSpPr>
      <xdr:spPr>
        <a:xfrm>
          <a:off x="2670175" y="13415010"/>
          <a:ext cx="8223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109855</xdr:rowOff>
    </xdr:from>
    <xdr:to xmlns:xdr="http://schemas.openxmlformats.org/drawingml/2006/spreadsheetDrawing">
      <xdr:col>10</xdr:col>
      <xdr:colOff>165100</xdr:colOff>
      <xdr:row>81</xdr:row>
      <xdr:rowOff>40005</xdr:rowOff>
    </xdr:to>
    <xdr:sp macro="" textlink="">
      <xdr:nvSpPr>
        <xdr:cNvPr id="309" name="楕円 308"/>
        <xdr:cNvSpPr/>
      </xdr:nvSpPr>
      <xdr:spPr>
        <a:xfrm>
          <a:off x="1809750" y="13324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161290</xdr:rowOff>
    </xdr:from>
    <xdr:to xmlns:xdr="http://schemas.openxmlformats.org/drawingml/2006/spreadsheetDrawing">
      <xdr:col>15</xdr:col>
      <xdr:colOff>50800</xdr:colOff>
      <xdr:row>81</xdr:row>
      <xdr:rowOff>35560</xdr:rowOff>
    </xdr:to>
    <xdr:cxnSp macro="">
      <xdr:nvCxnSpPr>
        <xdr:cNvPr id="310" name="直線コネクタ 309"/>
        <xdr:cNvCxnSpPr/>
      </xdr:nvCxnSpPr>
      <xdr:spPr>
        <a:xfrm>
          <a:off x="1860550" y="13375640"/>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64135</xdr:rowOff>
    </xdr:from>
    <xdr:to xmlns:xdr="http://schemas.openxmlformats.org/drawingml/2006/spreadsheetDrawing">
      <xdr:col>6</xdr:col>
      <xdr:colOff>38100</xdr:colOff>
      <xdr:row>80</xdr:row>
      <xdr:rowOff>165735</xdr:rowOff>
    </xdr:to>
    <xdr:sp macro="" textlink="">
      <xdr:nvSpPr>
        <xdr:cNvPr id="311" name="楕円 310"/>
        <xdr:cNvSpPr/>
      </xdr:nvSpPr>
      <xdr:spPr>
        <a:xfrm>
          <a:off x="1000125" y="13278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114935</xdr:rowOff>
    </xdr:from>
    <xdr:to xmlns:xdr="http://schemas.openxmlformats.org/drawingml/2006/spreadsheetDrawing">
      <xdr:col>10</xdr:col>
      <xdr:colOff>114300</xdr:colOff>
      <xdr:row>80</xdr:row>
      <xdr:rowOff>161290</xdr:rowOff>
    </xdr:to>
    <xdr:cxnSp macro="">
      <xdr:nvCxnSpPr>
        <xdr:cNvPr id="312" name="直線コネクタ 311"/>
        <xdr:cNvCxnSpPr/>
      </xdr:nvCxnSpPr>
      <xdr:spPr>
        <a:xfrm>
          <a:off x="1047750" y="1332928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143510</xdr:rowOff>
    </xdr:from>
    <xdr:ext cx="405130" cy="254635"/>
    <xdr:sp macro="" textlink="">
      <xdr:nvSpPr>
        <xdr:cNvPr id="313" name="n_1aveValue【福祉施設】&#10;有形固定資産減価償却率"/>
        <xdr:cNvSpPr txBox="1"/>
      </xdr:nvSpPr>
      <xdr:spPr>
        <a:xfrm>
          <a:off x="3296285" y="131927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36830</xdr:rowOff>
    </xdr:from>
    <xdr:ext cx="401320" cy="258445"/>
    <xdr:sp macro="" textlink="">
      <xdr:nvSpPr>
        <xdr:cNvPr id="314" name="n_2aveValue【福祉施設】&#10;有形固定資産減価償却率"/>
        <xdr:cNvSpPr txBox="1"/>
      </xdr:nvSpPr>
      <xdr:spPr>
        <a:xfrm>
          <a:off x="2483485" y="1308608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165100</xdr:rowOff>
    </xdr:from>
    <xdr:ext cx="401320" cy="258445"/>
    <xdr:sp macro="" textlink="">
      <xdr:nvSpPr>
        <xdr:cNvPr id="315" name="n_3aveValue【福祉施設】&#10;有形固定資産減価償却率"/>
        <xdr:cNvSpPr txBox="1"/>
      </xdr:nvSpPr>
      <xdr:spPr>
        <a:xfrm>
          <a:off x="1673860" y="1304925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116840</xdr:rowOff>
    </xdr:from>
    <xdr:ext cx="401320" cy="257810"/>
    <xdr:sp macro="" textlink="">
      <xdr:nvSpPr>
        <xdr:cNvPr id="316" name="n_4aveValue【福祉施設】&#10;有形固定資産減価償却率"/>
        <xdr:cNvSpPr txBox="1"/>
      </xdr:nvSpPr>
      <xdr:spPr>
        <a:xfrm>
          <a:off x="864235" y="13000990"/>
          <a:ext cx="401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123190</xdr:rowOff>
    </xdr:from>
    <xdr:ext cx="405130" cy="254000"/>
    <xdr:sp macro="" textlink="">
      <xdr:nvSpPr>
        <xdr:cNvPr id="317" name="n_1mainValue【福祉施設】&#10;有形固定資産減価償却率"/>
        <xdr:cNvSpPr txBox="1"/>
      </xdr:nvSpPr>
      <xdr:spPr>
        <a:xfrm>
          <a:off x="3296285" y="135026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76835</xdr:rowOff>
    </xdr:from>
    <xdr:ext cx="401320" cy="254635"/>
    <xdr:sp macro="" textlink="">
      <xdr:nvSpPr>
        <xdr:cNvPr id="318" name="n_2mainValue【福祉施設】&#10;有形固定資産減価償却率"/>
        <xdr:cNvSpPr txBox="1"/>
      </xdr:nvSpPr>
      <xdr:spPr>
        <a:xfrm>
          <a:off x="2483485" y="1345628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31115</xdr:rowOff>
    </xdr:from>
    <xdr:ext cx="401320" cy="254635"/>
    <xdr:sp macro="" textlink="">
      <xdr:nvSpPr>
        <xdr:cNvPr id="319" name="n_3mainValue【福祉施設】&#10;有形固定資産減価償却率"/>
        <xdr:cNvSpPr txBox="1"/>
      </xdr:nvSpPr>
      <xdr:spPr>
        <a:xfrm>
          <a:off x="1673860" y="1341056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157480</xdr:rowOff>
    </xdr:from>
    <xdr:ext cx="401320" cy="254000"/>
    <xdr:sp macro="" textlink="">
      <xdr:nvSpPr>
        <xdr:cNvPr id="320" name="n_4mainValue【福祉施設】&#10;有形固定資産減価償却率"/>
        <xdr:cNvSpPr txBox="1"/>
      </xdr:nvSpPr>
      <xdr:spPr>
        <a:xfrm>
          <a:off x="864235" y="13371830"/>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1" name="正方形/長方形 320"/>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6075" cy="220980"/>
    <xdr:sp macro="" textlink="">
      <xdr:nvSpPr>
        <xdr:cNvPr id="329" name="テキスト ボックス 328"/>
        <xdr:cNvSpPr txBox="1"/>
      </xdr:nvSpPr>
      <xdr:spPr>
        <a:xfrm>
          <a:off x="6026150" y="1229931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113665</xdr:rowOff>
    </xdr:from>
    <xdr:to xmlns:xdr="http://schemas.openxmlformats.org/drawingml/2006/spreadsheetDrawing">
      <xdr:col>59</xdr:col>
      <xdr:colOff>50800</xdr:colOff>
      <xdr:row>86</xdr:row>
      <xdr:rowOff>113665</xdr:rowOff>
    </xdr:to>
    <xdr:cxnSp macro="">
      <xdr:nvCxnSpPr>
        <xdr:cNvPr id="331" name="直線コネクタ 330"/>
        <xdr:cNvCxnSpPr/>
      </xdr:nvCxnSpPr>
      <xdr:spPr>
        <a:xfrm>
          <a:off x="6064250" y="14318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142875</xdr:rowOff>
    </xdr:from>
    <xdr:ext cx="462915" cy="254635"/>
    <xdr:sp macro="" textlink="">
      <xdr:nvSpPr>
        <xdr:cNvPr id="332" name="テキスト ボックス 331"/>
        <xdr:cNvSpPr txBox="1"/>
      </xdr:nvSpPr>
      <xdr:spPr>
        <a:xfrm>
          <a:off x="5628640" y="14182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75565</xdr:rowOff>
    </xdr:from>
    <xdr:to xmlns:xdr="http://schemas.openxmlformats.org/drawingml/2006/spreadsheetDrawing">
      <xdr:col>59</xdr:col>
      <xdr:colOff>50800</xdr:colOff>
      <xdr:row>84</xdr:row>
      <xdr:rowOff>75565</xdr:rowOff>
    </xdr:to>
    <xdr:cxnSp macro="">
      <xdr:nvCxnSpPr>
        <xdr:cNvPr id="333" name="直線コネクタ 332"/>
        <xdr:cNvCxnSpPr/>
      </xdr:nvCxnSpPr>
      <xdr:spPr>
        <a:xfrm>
          <a:off x="6064250" y="13950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8445"/>
    <xdr:sp macro="" textlink="">
      <xdr:nvSpPr>
        <xdr:cNvPr id="334" name="テキスト ボックス 333"/>
        <xdr:cNvSpPr txBox="1"/>
      </xdr:nvSpPr>
      <xdr:spPr>
        <a:xfrm>
          <a:off x="5628640" y="13815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064250" y="13582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2915" cy="258445"/>
    <xdr:sp macro="" textlink="">
      <xdr:nvSpPr>
        <xdr:cNvPr id="336" name="テキスト ボックス 335"/>
        <xdr:cNvSpPr txBox="1"/>
      </xdr:nvSpPr>
      <xdr:spPr>
        <a:xfrm>
          <a:off x="5628640" y="13446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2915" cy="254635"/>
    <xdr:sp macro="" textlink="">
      <xdr:nvSpPr>
        <xdr:cNvPr id="338" name="テキスト ボックス 337"/>
        <xdr:cNvSpPr txBox="1"/>
      </xdr:nvSpPr>
      <xdr:spPr>
        <a:xfrm>
          <a:off x="5628640" y="13077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339" name="直線コネクタ 338"/>
        <xdr:cNvCxnSpPr/>
      </xdr:nvCxnSpPr>
      <xdr:spPr>
        <a:xfrm>
          <a:off x="6064250" y="12851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915" cy="258445"/>
    <xdr:sp macro="" textlink="">
      <xdr:nvSpPr>
        <xdr:cNvPr id="340" name="テキスト ボックス 339"/>
        <xdr:cNvSpPr txBox="1"/>
      </xdr:nvSpPr>
      <xdr:spPr>
        <a:xfrm>
          <a:off x="5628640" y="12716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8445"/>
    <xdr:sp macro="" textlink="">
      <xdr:nvSpPr>
        <xdr:cNvPr id="342" name="テキスト ボックス 341"/>
        <xdr:cNvSpPr txBox="1"/>
      </xdr:nvSpPr>
      <xdr:spPr>
        <a:xfrm>
          <a:off x="5628640" y="12348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60960</xdr:rowOff>
    </xdr:from>
    <xdr:to xmlns:xdr="http://schemas.openxmlformats.org/drawingml/2006/spreadsheetDrawing">
      <xdr:col>54</xdr:col>
      <xdr:colOff>174625</xdr:colOff>
      <xdr:row>86</xdr:row>
      <xdr:rowOff>99695</xdr:rowOff>
    </xdr:to>
    <xdr:cxnSp macro="">
      <xdr:nvCxnSpPr>
        <xdr:cNvPr id="344" name="直線コネクタ 343"/>
        <xdr:cNvCxnSpPr/>
      </xdr:nvCxnSpPr>
      <xdr:spPr>
        <a:xfrm flipV="1">
          <a:off x="9604375" y="12780010"/>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103505</xdr:rowOff>
    </xdr:from>
    <xdr:ext cx="469265" cy="258445"/>
    <xdr:sp macro="" textlink="">
      <xdr:nvSpPr>
        <xdr:cNvPr id="345" name="【福祉施設】&#10;一人当たり面積最小値テキスト"/>
        <xdr:cNvSpPr txBox="1"/>
      </xdr:nvSpPr>
      <xdr:spPr>
        <a:xfrm>
          <a:off x="9642475" y="14308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99695</xdr:rowOff>
    </xdr:from>
    <xdr:to xmlns:xdr="http://schemas.openxmlformats.org/drawingml/2006/spreadsheetDrawing">
      <xdr:col>55</xdr:col>
      <xdr:colOff>88900</xdr:colOff>
      <xdr:row>86</xdr:row>
      <xdr:rowOff>99695</xdr:rowOff>
    </xdr:to>
    <xdr:cxnSp macro="">
      <xdr:nvCxnSpPr>
        <xdr:cNvPr id="346" name="直線コネクタ 345"/>
        <xdr:cNvCxnSpPr/>
      </xdr:nvCxnSpPr>
      <xdr:spPr>
        <a:xfrm>
          <a:off x="9531350" y="14304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xdr:rowOff>
    </xdr:from>
    <xdr:ext cx="469265" cy="254635"/>
    <xdr:sp macro="" textlink="">
      <xdr:nvSpPr>
        <xdr:cNvPr id="347" name="【福祉施設】&#10;一人当たり面積最大値テキスト"/>
        <xdr:cNvSpPr txBox="1"/>
      </xdr:nvSpPr>
      <xdr:spPr>
        <a:xfrm>
          <a:off x="9642475" y="1256093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60960</xdr:rowOff>
    </xdr:from>
    <xdr:to xmlns:xdr="http://schemas.openxmlformats.org/drawingml/2006/spreadsheetDrawing">
      <xdr:col>55</xdr:col>
      <xdr:colOff>88900</xdr:colOff>
      <xdr:row>77</xdr:row>
      <xdr:rowOff>60960</xdr:rowOff>
    </xdr:to>
    <xdr:cxnSp macro="">
      <xdr:nvCxnSpPr>
        <xdr:cNvPr id="348" name="直線コネクタ 347"/>
        <xdr:cNvCxnSpPr/>
      </xdr:nvCxnSpPr>
      <xdr:spPr>
        <a:xfrm>
          <a:off x="9531350" y="12780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10795</xdr:rowOff>
    </xdr:from>
    <xdr:ext cx="469265" cy="258445"/>
    <xdr:sp macro="" textlink="">
      <xdr:nvSpPr>
        <xdr:cNvPr id="349" name="【福祉施設】&#10;一人当たり面積平均値テキスト"/>
        <xdr:cNvSpPr txBox="1"/>
      </xdr:nvSpPr>
      <xdr:spPr>
        <a:xfrm>
          <a:off x="9642475" y="138855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160020</xdr:rowOff>
    </xdr:from>
    <xdr:to xmlns:xdr="http://schemas.openxmlformats.org/drawingml/2006/spreadsheetDrawing">
      <xdr:col>55</xdr:col>
      <xdr:colOff>50800</xdr:colOff>
      <xdr:row>85</xdr:row>
      <xdr:rowOff>90170</xdr:rowOff>
    </xdr:to>
    <xdr:sp macro="" textlink="">
      <xdr:nvSpPr>
        <xdr:cNvPr id="350" name="フローチャート: 判断 349"/>
        <xdr:cNvSpPr/>
      </xdr:nvSpPr>
      <xdr:spPr>
        <a:xfrm>
          <a:off x="9569450" y="14034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142875</xdr:rowOff>
    </xdr:from>
    <xdr:to xmlns:xdr="http://schemas.openxmlformats.org/drawingml/2006/spreadsheetDrawing">
      <xdr:col>50</xdr:col>
      <xdr:colOff>165100</xdr:colOff>
      <xdr:row>85</xdr:row>
      <xdr:rowOff>73660</xdr:rowOff>
    </xdr:to>
    <xdr:sp macro="" textlink="">
      <xdr:nvSpPr>
        <xdr:cNvPr id="351" name="フローチャート: 判断 350"/>
        <xdr:cNvSpPr/>
      </xdr:nvSpPr>
      <xdr:spPr>
        <a:xfrm>
          <a:off x="8794750" y="140176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162560</xdr:rowOff>
    </xdr:from>
    <xdr:to xmlns:xdr="http://schemas.openxmlformats.org/drawingml/2006/spreadsheetDrawing">
      <xdr:col>46</xdr:col>
      <xdr:colOff>38100</xdr:colOff>
      <xdr:row>85</xdr:row>
      <xdr:rowOff>92710</xdr:rowOff>
    </xdr:to>
    <xdr:sp macro="" textlink="">
      <xdr:nvSpPr>
        <xdr:cNvPr id="352" name="フローチャート: 判断 351"/>
        <xdr:cNvSpPr/>
      </xdr:nvSpPr>
      <xdr:spPr>
        <a:xfrm>
          <a:off x="7985125" y="1403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5080</xdr:rowOff>
    </xdr:from>
    <xdr:to xmlns:xdr="http://schemas.openxmlformats.org/drawingml/2006/spreadsheetDrawing">
      <xdr:col>41</xdr:col>
      <xdr:colOff>101600</xdr:colOff>
      <xdr:row>85</xdr:row>
      <xdr:rowOff>106680</xdr:rowOff>
    </xdr:to>
    <xdr:sp macro="" textlink="">
      <xdr:nvSpPr>
        <xdr:cNvPr id="353" name="フローチャート: 判断 352"/>
        <xdr:cNvSpPr/>
      </xdr:nvSpPr>
      <xdr:spPr>
        <a:xfrm>
          <a:off x="7159625"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8255</xdr:rowOff>
    </xdr:from>
    <xdr:to xmlns:xdr="http://schemas.openxmlformats.org/drawingml/2006/spreadsheetDrawing">
      <xdr:col>36</xdr:col>
      <xdr:colOff>165100</xdr:colOff>
      <xdr:row>85</xdr:row>
      <xdr:rowOff>109855</xdr:rowOff>
    </xdr:to>
    <xdr:sp macro="" textlink="">
      <xdr:nvSpPr>
        <xdr:cNvPr id="354" name="フローチャート: 判断 353"/>
        <xdr:cNvSpPr/>
      </xdr:nvSpPr>
      <xdr:spPr>
        <a:xfrm>
          <a:off x="6350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7810"/>
    <xdr:sp macro="" textlink="">
      <xdr:nvSpPr>
        <xdr:cNvPr id="355" name="テキスト ボックス 354"/>
        <xdr:cNvSpPr txBox="1"/>
      </xdr:nvSpPr>
      <xdr:spPr>
        <a:xfrm>
          <a:off x="94297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7810"/>
    <xdr:sp macro="" textlink="">
      <xdr:nvSpPr>
        <xdr:cNvPr id="356" name="テキスト ボックス 355"/>
        <xdr:cNvSpPr txBox="1"/>
      </xdr:nvSpPr>
      <xdr:spPr>
        <a:xfrm>
          <a:off x="8670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7810"/>
    <xdr:sp macro="" textlink="">
      <xdr:nvSpPr>
        <xdr:cNvPr id="357" name="テキスト ボックス 356"/>
        <xdr:cNvSpPr txBox="1"/>
      </xdr:nvSpPr>
      <xdr:spPr>
        <a:xfrm>
          <a:off x="7858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7810"/>
    <xdr:sp macro="" textlink="">
      <xdr:nvSpPr>
        <xdr:cNvPr id="358" name="テキスト ボックス 357"/>
        <xdr:cNvSpPr txBox="1"/>
      </xdr:nvSpPr>
      <xdr:spPr>
        <a:xfrm>
          <a:off x="7035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7810"/>
    <xdr:sp macro="" textlink="">
      <xdr:nvSpPr>
        <xdr:cNvPr id="359" name="テキスト ボックス 358"/>
        <xdr:cNvSpPr txBox="1"/>
      </xdr:nvSpPr>
      <xdr:spPr>
        <a:xfrm>
          <a:off x="6226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81915</xdr:rowOff>
    </xdr:from>
    <xdr:to xmlns:xdr="http://schemas.openxmlformats.org/drawingml/2006/spreadsheetDrawing">
      <xdr:col>55</xdr:col>
      <xdr:colOff>50800</xdr:colOff>
      <xdr:row>86</xdr:row>
      <xdr:rowOff>12065</xdr:rowOff>
    </xdr:to>
    <xdr:sp macro="" textlink="">
      <xdr:nvSpPr>
        <xdr:cNvPr id="360" name="楕円 359"/>
        <xdr:cNvSpPr/>
      </xdr:nvSpPr>
      <xdr:spPr>
        <a:xfrm>
          <a:off x="9569450" y="14121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60960</xdr:rowOff>
    </xdr:from>
    <xdr:ext cx="469265" cy="258445"/>
    <xdr:sp macro="" textlink="">
      <xdr:nvSpPr>
        <xdr:cNvPr id="361" name="【福祉施設】&#10;一人当たり面積該当値テキスト"/>
        <xdr:cNvSpPr txBox="1"/>
      </xdr:nvSpPr>
      <xdr:spPr>
        <a:xfrm>
          <a:off x="9642475" y="14100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85090</xdr:rowOff>
    </xdr:from>
    <xdr:to xmlns:xdr="http://schemas.openxmlformats.org/drawingml/2006/spreadsheetDrawing">
      <xdr:col>50</xdr:col>
      <xdr:colOff>165100</xdr:colOff>
      <xdr:row>86</xdr:row>
      <xdr:rowOff>14605</xdr:rowOff>
    </xdr:to>
    <xdr:sp macro="" textlink="">
      <xdr:nvSpPr>
        <xdr:cNvPr id="362" name="楕円 361"/>
        <xdr:cNvSpPr/>
      </xdr:nvSpPr>
      <xdr:spPr>
        <a:xfrm>
          <a:off x="8794750" y="141249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132715</xdr:rowOff>
    </xdr:from>
    <xdr:to xmlns:xdr="http://schemas.openxmlformats.org/drawingml/2006/spreadsheetDrawing">
      <xdr:col>55</xdr:col>
      <xdr:colOff>0</xdr:colOff>
      <xdr:row>85</xdr:row>
      <xdr:rowOff>135255</xdr:rowOff>
    </xdr:to>
    <xdr:cxnSp macro="">
      <xdr:nvCxnSpPr>
        <xdr:cNvPr id="363" name="直線コネクタ 362"/>
        <xdr:cNvCxnSpPr/>
      </xdr:nvCxnSpPr>
      <xdr:spPr>
        <a:xfrm flipV="1">
          <a:off x="8845550" y="1417256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85725</xdr:rowOff>
    </xdr:from>
    <xdr:to xmlns:xdr="http://schemas.openxmlformats.org/drawingml/2006/spreadsheetDrawing">
      <xdr:col>46</xdr:col>
      <xdr:colOff>38100</xdr:colOff>
      <xdr:row>86</xdr:row>
      <xdr:rowOff>15875</xdr:rowOff>
    </xdr:to>
    <xdr:sp macro="" textlink="">
      <xdr:nvSpPr>
        <xdr:cNvPr id="364" name="楕円 363"/>
        <xdr:cNvSpPr/>
      </xdr:nvSpPr>
      <xdr:spPr>
        <a:xfrm>
          <a:off x="7985125" y="14125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135255</xdr:rowOff>
    </xdr:from>
    <xdr:to xmlns:xdr="http://schemas.openxmlformats.org/drawingml/2006/spreadsheetDrawing">
      <xdr:col>50</xdr:col>
      <xdr:colOff>114300</xdr:colOff>
      <xdr:row>85</xdr:row>
      <xdr:rowOff>136525</xdr:rowOff>
    </xdr:to>
    <xdr:cxnSp macro="">
      <xdr:nvCxnSpPr>
        <xdr:cNvPr id="365" name="直線コネクタ 364"/>
        <xdr:cNvCxnSpPr/>
      </xdr:nvCxnSpPr>
      <xdr:spPr>
        <a:xfrm flipV="1">
          <a:off x="8032750" y="1417510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88900</xdr:rowOff>
    </xdr:from>
    <xdr:to xmlns:xdr="http://schemas.openxmlformats.org/drawingml/2006/spreadsheetDrawing">
      <xdr:col>41</xdr:col>
      <xdr:colOff>101600</xdr:colOff>
      <xdr:row>86</xdr:row>
      <xdr:rowOff>19050</xdr:rowOff>
    </xdr:to>
    <xdr:sp macro="" textlink="">
      <xdr:nvSpPr>
        <xdr:cNvPr id="366" name="楕円 365"/>
        <xdr:cNvSpPr/>
      </xdr:nvSpPr>
      <xdr:spPr>
        <a:xfrm>
          <a:off x="7159625" y="14128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136525</xdr:rowOff>
    </xdr:from>
    <xdr:to xmlns:xdr="http://schemas.openxmlformats.org/drawingml/2006/spreadsheetDrawing">
      <xdr:col>45</xdr:col>
      <xdr:colOff>174625</xdr:colOff>
      <xdr:row>85</xdr:row>
      <xdr:rowOff>139700</xdr:rowOff>
    </xdr:to>
    <xdr:cxnSp macro="">
      <xdr:nvCxnSpPr>
        <xdr:cNvPr id="367" name="直線コネクタ 366"/>
        <xdr:cNvCxnSpPr/>
      </xdr:nvCxnSpPr>
      <xdr:spPr>
        <a:xfrm flipV="1">
          <a:off x="7210425" y="1417637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91440</xdr:rowOff>
    </xdr:from>
    <xdr:to xmlns:xdr="http://schemas.openxmlformats.org/drawingml/2006/spreadsheetDrawing">
      <xdr:col>36</xdr:col>
      <xdr:colOff>165100</xdr:colOff>
      <xdr:row>86</xdr:row>
      <xdr:rowOff>21590</xdr:rowOff>
    </xdr:to>
    <xdr:sp macro="" textlink="">
      <xdr:nvSpPr>
        <xdr:cNvPr id="368" name="楕円 367"/>
        <xdr:cNvSpPr/>
      </xdr:nvSpPr>
      <xdr:spPr>
        <a:xfrm>
          <a:off x="6350000" y="1413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139700</xdr:rowOff>
    </xdr:from>
    <xdr:to xmlns:xdr="http://schemas.openxmlformats.org/drawingml/2006/spreadsheetDrawing">
      <xdr:col>41</xdr:col>
      <xdr:colOff>50800</xdr:colOff>
      <xdr:row>85</xdr:row>
      <xdr:rowOff>142240</xdr:rowOff>
    </xdr:to>
    <xdr:cxnSp macro="">
      <xdr:nvCxnSpPr>
        <xdr:cNvPr id="369" name="直線コネクタ 368"/>
        <xdr:cNvCxnSpPr/>
      </xdr:nvCxnSpPr>
      <xdr:spPr>
        <a:xfrm flipV="1">
          <a:off x="6400800" y="1417955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90170</xdr:rowOff>
    </xdr:from>
    <xdr:ext cx="469900" cy="258445"/>
    <xdr:sp macro="" textlink="">
      <xdr:nvSpPr>
        <xdr:cNvPr id="370" name="n_1aveValue【福祉施設】&#10;一人当たり面積"/>
        <xdr:cNvSpPr txBox="1"/>
      </xdr:nvSpPr>
      <xdr:spPr>
        <a:xfrm>
          <a:off x="8613775" y="13799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108585</xdr:rowOff>
    </xdr:from>
    <xdr:ext cx="465455" cy="254635"/>
    <xdr:sp macro="" textlink="">
      <xdr:nvSpPr>
        <xdr:cNvPr id="371" name="n_2aveValue【福祉施設】&#10;一人当たり面積"/>
        <xdr:cNvSpPr txBox="1"/>
      </xdr:nvSpPr>
      <xdr:spPr>
        <a:xfrm>
          <a:off x="7816850" y="13818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123190</xdr:rowOff>
    </xdr:from>
    <xdr:ext cx="465455" cy="254000"/>
    <xdr:sp macro="" textlink="">
      <xdr:nvSpPr>
        <xdr:cNvPr id="372" name="n_3aveValue【福祉施設】&#10;一人当たり面積"/>
        <xdr:cNvSpPr txBox="1"/>
      </xdr:nvSpPr>
      <xdr:spPr>
        <a:xfrm>
          <a:off x="6991350" y="1383284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127000</xdr:rowOff>
    </xdr:from>
    <xdr:ext cx="465455" cy="258445"/>
    <xdr:sp macro="" textlink="">
      <xdr:nvSpPr>
        <xdr:cNvPr id="373" name="n_4aveValue【福祉施設】&#10;一人当たり面積"/>
        <xdr:cNvSpPr txBox="1"/>
      </xdr:nvSpPr>
      <xdr:spPr>
        <a:xfrm>
          <a:off x="6181725" y="1383665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5715</xdr:rowOff>
    </xdr:from>
    <xdr:ext cx="469900" cy="254635"/>
    <xdr:sp macro="" textlink="">
      <xdr:nvSpPr>
        <xdr:cNvPr id="374" name="n_1mainValue【福祉施設】&#10;一人当たり面積"/>
        <xdr:cNvSpPr txBox="1"/>
      </xdr:nvSpPr>
      <xdr:spPr>
        <a:xfrm>
          <a:off x="8613775" y="142106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6985</xdr:rowOff>
    </xdr:from>
    <xdr:ext cx="465455" cy="254635"/>
    <xdr:sp macro="" textlink="">
      <xdr:nvSpPr>
        <xdr:cNvPr id="375" name="n_2mainValue【福祉施設】&#10;一人当たり面積"/>
        <xdr:cNvSpPr txBox="1"/>
      </xdr:nvSpPr>
      <xdr:spPr>
        <a:xfrm>
          <a:off x="7816850" y="142119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9525</xdr:rowOff>
    </xdr:from>
    <xdr:ext cx="465455" cy="258445"/>
    <xdr:sp macro="" textlink="">
      <xdr:nvSpPr>
        <xdr:cNvPr id="376" name="n_3mainValue【福祉施設】&#10;一人当たり面積"/>
        <xdr:cNvSpPr txBox="1"/>
      </xdr:nvSpPr>
      <xdr:spPr>
        <a:xfrm>
          <a:off x="6991350" y="142144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12065</xdr:rowOff>
    </xdr:from>
    <xdr:ext cx="465455" cy="258445"/>
    <xdr:sp macro="" textlink="">
      <xdr:nvSpPr>
        <xdr:cNvPr id="377" name="n_4mainValue【福祉施設】&#10;一人当たり面積"/>
        <xdr:cNvSpPr txBox="1"/>
      </xdr:nvSpPr>
      <xdr:spPr>
        <a:xfrm>
          <a:off x="6181725" y="142170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86" name="テキスト ボックス 385"/>
        <xdr:cNvSpPr txBox="1"/>
      </xdr:nvSpPr>
      <xdr:spPr>
        <a:xfrm>
          <a:off x="676275" y="16002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915" cy="259080"/>
    <xdr:sp macro="" textlink="">
      <xdr:nvSpPr>
        <xdr:cNvPr id="388" name="テキスト ボックス 387"/>
        <xdr:cNvSpPr txBox="1"/>
      </xdr:nvSpPr>
      <xdr:spPr>
        <a:xfrm>
          <a:off x="278765" y="1833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2915" cy="259080"/>
    <xdr:sp macro="" textlink="">
      <xdr:nvSpPr>
        <xdr:cNvPr id="390" name="テキスト ボックス 389"/>
        <xdr:cNvSpPr txBox="1"/>
      </xdr:nvSpPr>
      <xdr:spPr>
        <a:xfrm>
          <a:off x="278765" y="17955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4635"/>
    <xdr:sp macro="" textlink="">
      <xdr:nvSpPr>
        <xdr:cNvPr id="392" name="テキスト ボックス 391"/>
        <xdr:cNvSpPr txBox="1"/>
      </xdr:nvSpPr>
      <xdr:spPr>
        <a:xfrm>
          <a:off x="342900" y="175742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4" name="テキスト ボックス 393"/>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6" name="テキスト ボックス 395"/>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4635"/>
    <xdr:sp macro="" textlink="">
      <xdr:nvSpPr>
        <xdr:cNvPr id="398" name="テキスト ボックス 397"/>
        <xdr:cNvSpPr txBox="1"/>
      </xdr:nvSpPr>
      <xdr:spPr>
        <a:xfrm>
          <a:off x="342900" y="164312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5280" cy="259080"/>
    <xdr:sp macro="" textlink="">
      <xdr:nvSpPr>
        <xdr:cNvPr id="400" name="テキスト ボックス 399"/>
        <xdr:cNvSpPr txBox="1"/>
      </xdr:nvSpPr>
      <xdr:spPr>
        <a:xfrm>
          <a:off x="391160" y="160502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15240</xdr:rowOff>
    </xdr:from>
    <xdr:to xmlns:xdr="http://schemas.openxmlformats.org/drawingml/2006/spreadsheetDrawing">
      <xdr:col>24</xdr:col>
      <xdr:colOff>62865</xdr:colOff>
      <xdr:row>108</xdr:row>
      <xdr:rowOff>143510</xdr:rowOff>
    </xdr:to>
    <xdr:cxnSp macro="">
      <xdr:nvCxnSpPr>
        <xdr:cNvPr id="402" name="直線コネクタ 401"/>
        <xdr:cNvCxnSpPr/>
      </xdr:nvCxnSpPr>
      <xdr:spPr>
        <a:xfrm flipV="1">
          <a:off x="4253865" y="16588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146685</xdr:rowOff>
    </xdr:from>
    <xdr:ext cx="404495" cy="254635"/>
    <xdr:sp macro="" textlink="">
      <xdr:nvSpPr>
        <xdr:cNvPr id="403" name="【市民会館】&#10;有形固定資産減価償却率最小値テキスト"/>
        <xdr:cNvSpPr txBox="1"/>
      </xdr:nvSpPr>
      <xdr:spPr>
        <a:xfrm>
          <a:off x="4292600" y="1809178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143510</xdr:rowOff>
    </xdr:from>
    <xdr:to xmlns:xdr="http://schemas.openxmlformats.org/drawingml/2006/spreadsheetDrawing">
      <xdr:col>24</xdr:col>
      <xdr:colOff>152400</xdr:colOff>
      <xdr:row>108</xdr:row>
      <xdr:rowOff>143510</xdr:rowOff>
    </xdr:to>
    <xdr:cxnSp macro="">
      <xdr:nvCxnSpPr>
        <xdr:cNvPr id="404" name="直線コネクタ 403"/>
        <xdr:cNvCxnSpPr/>
      </xdr:nvCxnSpPr>
      <xdr:spPr>
        <a:xfrm>
          <a:off x="4181475" y="18088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133350</xdr:rowOff>
    </xdr:from>
    <xdr:ext cx="404495" cy="254635"/>
    <xdr:sp macro="" textlink="">
      <xdr:nvSpPr>
        <xdr:cNvPr id="405" name="【市民会館】&#10;有形固定資産減価償却率最大値テキスト"/>
        <xdr:cNvSpPr txBox="1"/>
      </xdr:nvSpPr>
      <xdr:spPr>
        <a:xfrm>
          <a:off x="4292600" y="16363950"/>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15240</xdr:rowOff>
    </xdr:from>
    <xdr:to xmlns:xdr="http://schemas.openxmlformats.org/drawingml/2006/spreadsheetDrawing">
      <xdr:col>24</xdr:col>
      <xdr:colOff>152400</xdr:colOff>
      <xdr:row>100</xdr:row>
      <xdr:rowOff>15240</xdr:rowOff>
    </xdr:to>
    <xdr:cxnSp macro="">
      <xdr:nvCxnSpPr>
        <xdr:cNvPr id="406" name="直線コネクタ 405"/>
        <xdr:cNvCxnSpPr/>
      </xdr:nvCxnSpPr>
      <xdr:spPr>
        <a:xfrm>
          <a:off x="4181475" y="16588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74930</xdr:rowOff>
    </xdr:from>
    <xdr:ext cx="404495" cy="254635"/>
    <xdr:sp macro="" textlink="">
      <xdr:nvSpPr>
        <xdr:cNvPr id="407" name="【市民会館】&#10;有形固定資産減価償却率平均値テキスト"/>
        <xdr:cNvSpPr txBox="1"/>
      </xdr:nvSpPr>
      <xdr:spPr>
        <a:xfrm>
          <a:off x="4292600" y="17162780"/>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52070</xdr:rowOff>
    </xdr:from>
    <xdr:to xmlns:xdr="http://schemas.openxmlformats.org/drawingml/2006/spreadsheetDrawing">
      <xdr:col>24</xdr:col>
      <xdr:colOff>114300</xdr:colOff>
      <xdr:row>104</xdr:row>
      <xdr:rowOff>153670</xdr:rowOff>
    </xdr:to>
    <xdr:sp macro="" textlink="">
      <xdr:nvSpPr>
        <xdr:cNvPr id="408" name="フローチャート: 判断 407"/>
        <xdr:cNvSpPr/>
      </xdr:nvSpPr>
      <xdr:spPr>
        <a:xfrm>
          <a:off x="42037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17780</xdr:rowOff>
    </xdr:from>
    <xdr:to xmlns:xdr="http://schemas.openxmlformats.org/drawingml/2006/spreadsheetDrawing">
      <xdr:col>20</xdr:col>
      <xdr:colOff>38100</xdr:colOff>
      <xdr:row>104</xdr:row>
      <xdr:rowOff>119380</xdr:rowOff>
    </xdr:to>
    <xdr:sp macro="" textlink="">
      <xdr:nvSpPr>
        <xdr:cNvPr id="409" name="フローチャート: 判断 408"/>
        <xdr:cNvSpPr/>
      </xdr:nvSpPr>
      <xdr:spPr>
        <a:xfrm>
          <a:off x="3444875" y="17277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143510</xdr:rowOff>
    </xdr:from>
    <xdr:to xmlns:xdr="http://schemas.openxmlformats.org/drawingml/2006/spreadsheetDrawing">
      <xdr:col>15</xdr:col>
      <xdr:colOff>101600</xdr:colOff>
      <xdr:row>104</xdr:row>
      <xdr:rowOff>73660</xdr:rowOff>
    </xdr:to>
    <xdr:sp macro="" textlink="">
      <xdr:nvSpPr>
        <xdr:cNvPr id="410" name="フローチャート: 判断 409"/>
        <xdr:cNvSpPr/>
      </xdr:nvSpPr>
      <xdr:spPr>
        <a:xfrm>
          <a:off x="2619375" y="1723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141605</xdr:rowOff>
    </xdr:from>
    <xdr:to xmlns:xdr="http://schemas.openxmlformats.org/drawingml/2006/spreadsheetDrawing">
      <xdr:col>10</xdr:col>
      <xdr:colOff>165100</xdr:colOff>
      <xdr:row>104</xdr:row>
      <xdr:rowOff>71755</xdr:rowOff>
    </xdr:to>
    <xdr:sp macro="" textlink="">
      <xdr:nvSpPr>
        <xdr:cNvPr id="411" name="フローチャート: 判断 410"/>
        <xdr:cNvSpPr/>
      </xdr:nvSpPr>
      <xdr:spPr>
        <a:xfrm>
          <a:off x="1809750" y="172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92075</xdr:rowOff>
    </xdr:from>
    <xdr:to xmlns:xdr="http://schemas.openxmlformats.org/drawingml/2006/spreadsheetDrawing">
      <xdr:col>6</xdr:col>
      <xdr:colOff>38100</xdr:colOff>
      <xdr:row>104</xdr:row>
      <xdr:rowOff>22225</xdr:rowOff>
    </xdr:to>
    <xdr:sp macro="" textlink="">
      <xdr:nvSpPr>
        <xdr:cNvPr id="412" name="フローチャート: 判断 411"/>
        <xdr:cNvSpPr/>
      </xdr:nvSpPr>
      <xdr:spPr>
        <a:xfrm>
          <a:off x="1000125" y="17179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4" name="テキスト ボックス 413"/>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7" name="テキスト ボックス 416"/>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25400</xdr:rowOff>
    </xdr:from>
    <xdr:to xmlns:xdr="http://schemas.openxmlformats.org/drawingml/2006/spreadsheetDrawing">
      <xdr:col>24</xdr:col>
      <xdr:colOff>114300</xdr:colOff>
      <xdr:row>105</xdr:row>
      <xdr:rowOff>127000</xdr:rowOff>
    </xdr:to>
    <xdr:sp macro="" textlink="">
      <xdr:nvSpPr>
        <xdr:cNvPr id="418" name="楕円 417"/>
        <xdr:cNvSpPr/>
      </xdr:nvSpPr>
      <xdr:spPr>
        <a:xfrm>
          <a:off x="4203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3810</xdr:rowOff>
    </xdr:from>
    <xdr:ext cx="404495" cy="259080"/>
    <xdr:sp macro="" textlink="">
      <xdr:nvSpPr>
        <xdr:cNvPr id="419" name="【市民会館】&#10;有形固定資産減価償却率該当値テキスト"/>
        <xdr:cNvSpPr txBox="1"/>
      </xdr:nvSpPr>
      <xdr:spPr>
        <a:xfrm>
          <a:off x="4292600" y="17434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12065</xdr:rowOff>
    </xdr:from>
    <xdr:to xmlns:xdr="http://schemas.openxmlformats.org/drawingml/2006/spreadsheetDrawing">
      <xdr:col>20</xdr:col>
      <xdr:colOff>38100</xdr:colOff>
      <xdr:row>105</xdr:row>
      <xdr:rowOff>113665</xdr:rowOff>
    </xdr:to>
    <xdr:sp macro="" textlink="">
      <xdr:nvSpPr>
        <xdr:cNvPr id="420" name="楕円 419"/>
        <xdr:cNvSpPr/>
      </xdr:nvSpPr>
      <xdr:spPr>
        <a:xfrm>
          <a:off x="3444875" y="17442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63500</xdr:rowOff>
    </xdr:from>
    <xdr:to xmlns:xdr="http://schemas.openxmlformats.org/drawingml/2006/spreadsheetDrawing">
      <xdr:col>24</xdr:col>
      <xdr:colOff>63500</xdr:colOff>
      <xdr:row>105</xdr:row>
      <xdr:rowOff>76200</xdr:rowOff>
    </xdr:to>
    <xdr:cxnSp macro="">
      <xdr:nvCxnSpPr>
        <xdr:cNvPr id="421" name="直線コネクタ 420"/>
        <xdr:cNvCxnSpPr/>
      </xdr:nvCxnSpPr>
      <xdr:spPr>
        <a:xfrm>
          <a:off x="3492500" y="1749425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149225</xdr:rowOff>
    </xdr:from>
    <xdr:to xmlns:xdr="http://schemas.openxmlformats.org/drawingml/2006/spreadsheetDrawing">
      <xdr:col>15</xdr:col>
      <xdr:colOff>101600</xdr:colOff>
      <xdr:row>105</xdr:row>
      <xdr:rowOff>79375</xdr:rowOff>
    </xdr:to>
    <xdr:sp macro="" textlink="">
      <xdr:nvSpPr>
        <xdr:cNvPr id="422" name="楕円 421"/>
        <xdr:cNvSpPr/>
      </xdr:nvSpPr>
      <xdr:spPr>
        <a:xfrm>
          <a:off x="2619375"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29210</xdr:rowOff>
    </xdr:from>
    <xdr:to xmlns:xdr="http://schemas.openxmlformats.org/drawingml/2006/spreadsheetDrawing">
      <xdr:col>19</xdr:col>
      <xdr:colOff>174625</xdr:colOff>
      <xdr:row>105</xdr:row>
      <xdr:rowOff>63500</xdr:rowOff>
    </xdr:to>
    <xdr:cxnSp macro="">
      <xdr:nvCxnSpPr>
        <xdr:cNvPr id="423" name="直線コネクタ 422"/>
        <xdr:cNvCxnSpPr/>
      </xdr:nvCxnSpPr>
      <xdr:spPr>
        <a:xfrm>
          <a:off x="2670175" y="1745996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113030</xdr:rowOff>
    </xdr:from>
    <xdr:to xmlns:xdr="http://schemas.openxmlformats.org/drawingml/2006/spreadsheetDrawing">
      <xdr:col>10</xdr:col>
      <xdr:colOff>165100</xdr:colOff>
      <xdr:row>105</xdr:row>
      <xdr:rowOff>43180</xdr:rowOff>
    </xdr:to>
    <xdr:sp macro="" textlink="">
      <xdr:nvSpPr>
        <xdr:cNvPr id="424" name="楕円 423"/>
        <xdr:cNvSpPr/>
      </xdr:nvSpPr>
      <xdr:spPr>
        <a:xfrm>
          <a:off x="180975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163830</xdr:rowOff>
    </xdr:from>
    <xdr:to xmlns:xdr="http://schemas.openxmlformats.org/drawingml/2006/spreadsheetDrawing">
      <xdr:col>15</xdr:col>
      <xdr:colOff>50800</xdr:colOff>
      <xdr:row>105</xdr:row>
      <xdr:rowOff>29210</xdr:rowOff>
    </xdr:to>
    <xdr:cxnSp macro="">
      <xdr:nvCxnSpPr>
        <xdr:cNvPr id="425" name="直線コネクタ 424"/>
        <xdr:cNvCxnSpPr/>
      </xdr:nvCxnSpPr>
      <xdr:spPr>
        <a:xfrm>
          <a:off x="1860550" y="1742313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76835</xdr:rowOff>
    </xdr:from>
    <xdr:to xmlns:xdr="http://schemas.openxmlformats.org/drawingml/2006/spreadsheetDrawing">
      <xdr:col>6</xdr:col>
      <xdr:colOff>38100</xdr:colOff>
      <xdr:row>105</xdr:row>
      <xdr:rowOff>6985</xdr:rowOff>
    </xdr:to>
    <xdr:sp macro="" textlink="">
      <xdr:nvSpPr>
        <xdr:cNvPr id="426" name="楕円 425"/>
        <xdr:cNvSpPr/>
      </xdr:nvSpPr>
      <xdr:spPr>
        <a:xfrm>
          <a:off x="1000125" y="17336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127635</xdr:rowOff>
    </xdr:from>
    <xdr:to xmlns:xdr="http://schemas.openxmlformats.org/drawingml/2006/spreadsheetDrawing">
      <xdr:col>10</xdr:col>
      <xdr:colOff>114300</xdr:colOff>
      <xdr:row>104</xdr:row>
      <xdr:rowOff>163830</xdr:rowOff>
    </xdr:to>
    <xdr:cxnSp macro="">
      <xdr:nvCxnSpPr>
        <xdr:cNvPr id="427" name="直線コネクタ 426"/>
        <xdr:cNvCxnSpPr/>
      </xdr:nvCxnSpPr>
      <xdr:spPr>
        <a:xfrm>
          <a:off x="1047750" y="1738693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135890</xdr:rowOff>
    </xdr:from>
    <xdr:ext cx="405130" cy="259080"/>
    <xdr:sp macro="" textlink="">
      <xdr:nvSpPr>
        <xdr:cNvPr id="428" name="n_1aveValue【市民会館】&#10;有形固定資産減価償却率"/>
        <xdr:cNvSpPr txBox="1"/>
      </xdr:nvSpPr>
      <xdr:spPr>
        <a:xfrm>
          <a:off x="3296285" y="17052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90170</xdr:rowOff>
    </xdr:from>
    <xdr:ext cx="401320" cy="259080"/>
    <xdr:sp macro="" textlink="">
      <xdr:nvSpPr>
        <xdr:cNvPr id="429" name="n_2aveValue【市民会館】&#10;有形固定資産減価償却率"/>
        <xdr:cNvSpPr txBox="1"/>
      </xdr:nvSpPr>
      <xdr:spPr>
        <a:xfrm>
          <a:off x="2483485" y="170065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88265</xdr:rowOff>
    </xdr:from>
    <xdr:ext cx="401320" cy="254635"/>
    <xdr:sp macro="" textlink="">
      <xdr:nvSpPr>
        <xdr:cNvPr id="430" name="n_3aveValue【市民会館】&#10;有形固定資産減価償却率"/>
        <xdr:cNvSpPr txBox="1"/>
      </xdr:nvSpPr>
      <xdr:spPr>
        <a:xfrm>
          <a:off x="1673860" y="1700466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38735</xdr:rowOff>
    </xdr:from>
    <xdr:ext cx="401320" cy="259080"/>
    <xdr:sp macro="" textlink="">
      <xdr:nvSpPr>
        <xdr:cNvPr id="431" name="n_4aveValue【市民会館】&#10;有形固定資産減価償却率"/>
        <xdr:cNvSpPr txBox="1"/>
      </xdr:nvSpPr>
      <xdr:spPr>
        <a:xfrm>
          <a:off x="864235" y="169551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104775</xdr:rowOff>
    </xdr:from>
    <xdr:ext cx="405130" cy="259080"/>
    <xdr:sp macro="" textlink="">
      <xdr:nvSpPr>
        <xdr:cNvPr id="432" name="n_1mainValue【市民会館】&#10;有形固定資産減価償却率"/>
        <xdr:cNvSpPr txBox="1"/>
      </xdr:nvSpPr>
      <xdr:spPr>
        <a:xfrm>
          <a:off x="3296285" y="17535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70485</xdr:rowOff>
    </xdr:from>
    <xdr:ext cx="401320" cy="259080"/>
    <xdr:sp macro="" textlink="">
      <xdr:nvSpPr>
        <xdr:cNvPr id="433" name="n_2mainValue【市民会館】&#10;有形固定資産減価償却率"/>
        <xdr:cNvSpPr txBox="1"/>
      </xdr:nvSpPr>
      <xdr:spPr>
        <a:xfrm>
          <a:off x="2483485" y="175012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34290</xdr:rowOff>
    </xdr:from>
    <xdr:ext cx="401320" cy="259080"/>
    <xdr:sp macro="" textlink="">
      <xdr:nvSpPr>
        <xdr:cNvPr id="434" name="n_3mainValue【市民会館】&#10;有形固定資産減価償却率"/>
        <xdr:cNvSpPr txBox="1"/>
      </xdr:nvSpPr>
      <xdr:spPr>
        <a:xfrm>
          <a:off x="1673860" y="174650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169545</xdr:rowOff>
    </xdr:from>
    <xdr:ext cx="401320" cy="254635"/>
    <xdr:sp macro="" textlink="">
      <xdr:nvSpPr>
        <xdr:cNvPr id="435" name="n_4mainValue【市民会館】&#10;有形固定資産減価償却率"/>
        <xdr:cNvSpPr txBox="1"/>
      </xdr:nvSpPr>
      <xdr:spPr>
        <a:xfrm>
          <a:off x="864235" y="1742884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44" name="テキスト ボックス 443"/>
        <xdr:cNvSpPr txBox="1"/>
      </xdr:nvSpPr>
      <xdr:spPr>
        <a:xfrm>
          <a:off x="6026150" y="16002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6" name="直線コネクタ 445"/>
        <xdr:cNvCxnSpPr/>
      </xdr:nvCxnSpPr>
      <xdr:spPr>
        <a:xfrm>
          <a:off x="6064250" y="18152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2915" cy="254635"/>
    <xdr:sp macro="" textlink="">
      <xdr:nvSpPr>
        <xdr:cNvPr id="447" name="テキスト ボックス 446"/>
        <xdr:cNvSpPr txBox="1"/>
      </xdr:nvSpPr>
      <xdr:spPr>
        <a:xfrm>
          <a:off x="5628640" y="180098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8" name="直線コネクタ 447"/>
        <xdr:cNvCxnSpPr/>
      </xdr:nvCxnSpPr>
      <xdr:spPr>
        <a:xfrm>
          <a:off x="6064250" y="17825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2915" cy="259080"/>
    <xdr:sp macro="" textlink="">
      <xdr:nvSpPr>
        <xdr:cNvPr id="449" name="テキスト ボックス 448"/>
        <xdr:cNvSpPr txBox="1"/>
      </xdr:nvSpPr>
      <xdr:spPr>
        <a:xfrm>
          <a:off x="5628640" y="176828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0" name="直線コネクタ 449"/>
        <xdr:cNvCxnSpPr/>
      </xdr:nvCxnSpPr>
      <xdr:spPr>
        <a:xfrm>
          <a:off x="6064250" y="17498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2915" cy="254635"/>
    <xdr:sp macro="" textlink="">
      <xdr:nvSpPr>
        <xdr:cNvPr id="451" name="テキスト ボックス 450"/>
        <xdr:cNvSpPr txBox="1"/>
      </xdr:nvSpPr>
      <xdr:spPr>
        <a:xfrm>
          <a:off x="5628640" y="173570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2" name="直線コネクタ 451"/>
        <xdr:cNvCxnSpPr/>
      </xdr:nvCxnSpPr>
      <xdr:spPr>
        <a:xfrm>
          <a:off x="6064250" y="17172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2915" cy="258445"/>
    <xdr:sp macro="" textlink="">
      <xdr:nvSpPr>
        <xdr:cNvPr id="453" name="テキスト ボックス 452"/>
        <xdr:cNvSpPr txBox="1"/>
      </xdr:nvSpPr>
      <xdr:spPr>
        <a:xfrm>
          <a:off x="5628640" y="170300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4" name="直線コネクタ 453"/>
        <xdr:cNvCxnSpPr/>
      </xdr:nvCxnSpPr>
      <xdr:spPr>
        <a:xfrm>
          <a:off x="6064250" y="1684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2915" cy="259080"/>
    <xdr:sp macro="" textlink="">
      <xdr:nvSpPr>
        <xdr:cNvPr id="455" name="テキスト ボックス 454"/>
        <xdr:cNvSpPr txBox="1"/>
      </xdr:nvSpPr>
      <xdr:spPr>
        <a:xfrm>
          <a:off x="5628640" y="167036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6" name="直線コネクタ 455"/>
        <xdr:cNvCxnSpPr/>
      </xdr:nvCxnSpPr>
      <xdr:spPr>
        <a:xfrm>
          <a:off x="6064250" y="1651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2915" cy="254635"/>
    <xdr:sp macro="" textlink="">
      <xdr:nvSpPr>
        <xdr:cNvPr id="457" name="テキスト ボックス 456"/>
        <xdr:cNvSpPr txBox="1"/>
      </xdr:nvSpPr>
      <xdr:spPr>
        <a:xfrm>
          <a:off x="5628640" y="163766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459" name="テキスト ボックス 458"/>
        <xdr:cNvSpPr txBox="1"/>
      </xdr:nvSpPr>
      <xdr:spPr>
        <a:xfrm>
          <a:off x="5628640" y="16050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162560</xdr:rowOff>
    </xdr:from>
    <xdr:to xmlns:xdr="http://schemas.openxmlformats.org/drawingml/2006/spreadsheetDrawing">
      <xdr:col>54</xdr:col>
      <xdr:colOff>174625</xdr:colOff>
      <xdr:row>109</xdr:row>
      <xdr:rowOff>1270</xdr:rowOff>
    </xdr:to>
    <xdr:cxnSp macro="">
      <xdr:nvCxnSpPr>
        <xdr:cNvPr id="461" name="直線コネクタ 460"/>
        <xdr:cNvCxnSpPr/>
      </xdr:nvCxnSpPr>
      <xdr:spPr>
        <a:xfrm flipV="1">
          <a:off x="9604375" y="16736060"/>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5080</xdr:rowOff>
    </xdr:from>
    <xdr:ext cx="469265" cy="259080"/>
    <xdr:sp macro="" textlink="">
      <xdr:nvSpPr>
        <xdr:cNvPr id="462" name="【市民会館】&#10;一人当たり面積最小値テキスト"/>
        <xdr:cNvSpPr txBox="1"/>
      </xdr:nvSpPr>
      <xdr:spPr>
        <a:xfrm>
          <a:off x="9642475" y="18121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1270</xdr:rowOff>
    </xdr:from>
    <xdr:to xmlns:xdr="http://schemas.openxmlformats.org/drawingml/2006/spreadsheetDrawing">
      <xdr:col>55</xdr:col>
      <xdr:colOff>88900</xdr:colOff>
      <xdr:row>109</xdr:row>
      <xdr:rowOff>1270</xdr:rowOff>
    </xdr:to>
    <xdr:cxnSp macro="">
      <xdr:nvCxnSpPr>
        <xdr:cNvPr id="463" name="直線コネクタ 462"/>
        <xdr:cNvCxnSpPr/>
      </xdr:nvCxnSpPr>
      <xdr:spPr>
        <a:xfrm>
          <a:off x="9531350" y="18117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109220</xdr:rowOff>
    </xdr:from>
    <xdr:ext cx="469265" cy="254635"/>
    <xdr:sp macro="" textlink="">
      <xdr:nvSpPr>
        <xdr:cNvPr id="464" name="【市民会館】&#10;一人当たり面積最大値テキスト"/>
        <xdr:cNvSpPr txBox="1"/>
      </xdr:nvSpPr>
      <xdr:spPr>
        <a:xfrm>
          <a:off x="9642475" y="1651127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162560</xdr:rowOff>
    </xdr:from>
    <xdr:to xmlns:xdr="http://schemas.openxmlformats.org/drawingml/2006/spreadsheetDrawing">
      <xdr:col>55</xdr:col>
      <xdr:colOff>88900</xdr:colOff>
      <xdr:row>100</xdr:row>
      <xdr:rowOff>162560</xdr:rowOff>
    </xdr:to>
    <xdr:cxnSp macro="">
      <xdr:nvCxnSpPr>
        <xdr:cNvPr id="465" name="直線コネクタ 464"/>
        <xdr:cNvCxnSpPr/>
      </xdr:nvCxnSpPr>
      <xdr:spPr>
        <a:xfrm>
          <a:off x="9531350" y="1673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103505</xdr:rowOff>
    </xdr:from>
    <xdr:ext cx="469265" cy="259080"/>
    <xdr:sp macro="" textlink="">
      <xdr:nvSpPr>
        <xdr:cNvPr id="466" name="【市民会館】&#10;一人当たり面積平均値テキスト"/>
        <xdr:cNvSpPr txBox="1"/>
      </xdr:nvSpPr>
      <xdr:spPr>
        <a:xfrm>
          <a:off x="9642475" y="175342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80645</xdr:rowOff>
    </xdr:from>
    <xdr:to xmlns:xdr="http://schemas.openxmlformats.org/drawingml/2006/spreadsheetDrawing">
      <xdr:col>55</xdr:col>
      <xdr:colOff>50800</xdr:colOff>
      <xdr:row>107</xdr:row>
      <xdr:rowOff>10795</xdr:rowOff>
    </xdr:to>
    <xdr:sp macro="" textlink="">
      <xdr:nvSpPr>
        <xdr:cNvPr id="467" name="フローチャート: 判断 466"/>
        <xdr:cNvSpPr/>
      </xdr:nvSpPr>
      <xdr:spPr>
        <a:xfrm>
          <a:off x="9569450" y="17682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92075</xdr:rowOff>
    </xdr:from>
    <xdr:to xmlns:xdr="http://schemas.openxmlformats.org/drawingml/2006/spreadsheetDrawing">
      <xdr:col>50</xdr:col>
      <xdr:colOff>165100</xdr:colOff>
      <xdr:row>107</xdr:row>
      <xdr:rowOff>22225</xdr:rowOff>
    </xdr:to>
    <xdr:sp macro="" textlink="">
      <xdr:nvSpPr>
        <xdr:cNvPr id="468" name="フローチャート: 判断 467"/>
        <xdr:cNvSpPr/>
      </xdr:nvSpPr>
      <xdr:spPr>
        <a:xfrm>
          <a:off x="879475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77470</xdr:rowOff>
    </xdr:from>
    <xdr:to xmlns:xdr="http://schemas.openxmlformats.org/drawingml/2006/spreadsheetDrawing">
      <xdr:col>46</xdr:col>
      <xdr:colOff>38100</xdr:colOff>
      <xdr:row>107</xdr:row>
      <xdr:rowOff>7620</xdr:rowOff>
    </xdr:to>
    <xdr:sp macro="" textlink="">
      <xdr:nvSpPr>
        <xdr:cNvPr id="469" name="フローチャート: 判断 468"/>
        <xdr:cNvSpPr/>
      </xdr:nvSpPr>
      <xdr:spPr>
        <a:xfrm>
          <a:off x="7985125" y="176796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100330</xdr:rowOff>
    </xdr:from>
    <xdr:to xmlns:xdr="http://schemas.openxmlformats.org/drawingml/2006/spreadsheetDrawing">
      <xdr:col>41</xdr:col>
      <xdr:colOff>101600</xdr:colOff>
      <xdr:row>107</xdr:row>
      <xdr:rowOff>30480</xdr:rowOff>
    </xdr:to>
    <xdr:sp macro="" textlink="">
      <xdr:nvSpPr>
        <xdr:cNvPr id="470" name="フローチャート: 判断 469"/>
        <xdr:cNvSpPr/>
      </xdr:nvSpPr>
      <xdr:spPr>
        <a:xfrm>
          <a:off x="7159625" y="1770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36830</xdr:rowOff>
    </xdr:from>
    <xdr:to xmlns:xdr="http://schemas.openxmlformats.org/drawingml/2006/spreadsheetDrawing">
      <xdr:col>36</xdr:col>
      <xdr:colOff>165100</xdr:colOff>
      <xdr:row>106</xdr:row>
      <xdr:rowOff>138430</xdr:rowOff>
    </xdr:to>
    <xdr:sp macro="" textlink="">
      <xdr:nvSpPr>
        <xdr:cNvPr id="471" name="フローチャート: 判断 470"/>
        <xdr:cNvSpPr/>
      </xdr:nvSpPr>
      <xdr:spPr>
        <a:xfrm>
          <a:off x="63500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4" name="テキスト ボックス 4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126365</xdr:rowOff>
    </xdr:from>
    <xdr:to xmlns:xdr="http://schemas.openxmlformats.org/drawingml/2006/spreadsheetDrawing">
      <xdr:col>55</xdr:col>
      <xdr:colOff>50800</xdr:colOff>
      <xdr:row>107</xdr:row>
      <xdr:rowOff>56515</xdr:rowOff>
    </xdr:to>
    <xdr:sp macro="" textlink="">
      <xdr:nvSpPr>
        <xdr:cNvPr id="477" name="楕円 476"/>
        <xdr:cNvSpPr/>
      </xdr:nvSpPr>
      <xdr:spPr>
        <a:xfrm>
          <a:off x="9569450" y="17728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104775</xdr:rowOff>
    </xdr:from>
    <xdr:ext cx="469265" cy="259080"/>
    <xdr:sp macro="" textlink="">
      <xdr:nvSpPr>
        <xdr:cNvPr id="478" name="【市民会館】&#10;一人当たり面積該当値テキスト"/>
        <xdr:cNvSpPr txBox="1"/>
      </xdr:nvSpPr>
      <xdr:spPr>
        <a:xfrm>
          <a:off x="9642475" y="17706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132080</xdr:rowOff>
    </xdr:from>
    <xdr:to xmlns:xdr="http://schemas.openxmlformats.org/drawingml/2006/spreadsheetDrawing">
      <xdr:col>50</xdr:col>
      <xdr:colOff>165100</xdr:colOff>
      <xdr:row>107</xdr:row>
      <xdr:rowOff>61595</xdr:rowOff>
    </xdr:to>
    <xdr:sp macro="" textlink="">
      <xdr:nvSpPr>
        <xdr:cNvPr id="479" name="楕円 478"/>
        <xdr:cNvSpPr/>
      </xdr:nvSpPr>
      <xdr:spPr>
        <a:xfrm>
          <a:off x="8794750" y="1773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6350</xdr:rowOff>
    </xdr:from>
    <xdr:to xmlns:xdr="http://schemas.openxmlformats.org/drawingml/2006/spreadsheetDrawing">
      <xdr:col>55</xdr:col>
      <xdr:colOff>0</xdr:colOff>
      <xdr:row>107</xdr:row>
      <xdr:rowOff>10795</xdr:rowOff>
    </xdr:to>
    <xdr:cxnSp macro="">
      <xdr:nvCxnSpPr>
        <xdr:cNvPr id="480" name="直線コネクタ 479"/>
        <xdr:cNvCxnSpPr/>
      </xdr:nvCxnSpPr>
      <xdr:spPr>
        <a:xfrm flipV="1">
          <a:off x="8845550" y="1778000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136525</xdr:rowOff>
    </xdr:from>
    <xdr:to xmlns:xdr="http://schemas.openxmlformats.org/drawingml/2006/spreadsheetDrawing">
      <xdr:col>46</xdr:col>
      <xdr:colOff>38100</xdr:colOff>
      <xdr:row>107</xdr:row>
      <xdr:rowOff>66675</xdr:rowOff>
    </xdr:to>
    <xdr:sp macro="" textlink="">
      <xdr:nvSpPr>
        <xdr:cNvPr id="481" name="楕円 480"/>
        <xdr:cNvSpPr/>
      </xdr:nvSpPr>
      <xdr:spPr>
        <a:xfrm>
          <a:off x="7985125" y="17738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10795</xdr:rowOff>
    </xdr:from>
    <xdr:to xmlns:xdr="http://schemas.openxmlformats.org/drawingml/2006/spreadsheetDrawing">
      <xdr:col>50</xdr:col>
      <xdr:colOff>114300</xdr:colOff>
      <xdr:row>107</xdr:row>
      <xdr:rowOff>15875</xdr:rowOff>
    </xdr:to>
    <xdr:cxnSp macro="">
      <xdr:nvCxnSpPr>
        <xdr:cNvPr id="482" name="直線コネクタ 481"/>
        <xdr:cNvCxnSpPr/>
      </xdr:nvCxnSpPr>
      <xdr:spPr>
        <a:xfrm flipV="1">
          <a:off x="8032750" y="1778444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143510</xdr:rowOff>
    </xdr:from>
    <xdr:to xmlns:xdr="http://schemas.openxmlformats.org/drawingml/2006/spreadsheetDrawing">
      <xdr:col>41</xdr:col>
      <xdr:colOff>101600</xdr:colOff>
      <xdr:row>107</xdr:row>
      <xdr:rowOff>73025</xdr:rowOff>
    </xdr:to>
    <xdr:sp macro="" textlink="">
      <xdr:nvSpPr>
        <xdr:cNvPr id="483" name="楕円 482"/>
        <xdr:cNvSpPr/>
      </xdr:nvSpPr>
      <xdr:spPr>
        <a:xfrm>
          <a:off x="7159625" y="1774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15875</xdr:rowOff>
    </xdr:from>
    <xdr:to xmlns:xdr="http://schemas.openxmlformats.org/drawingml/2006/spreadsheetDrawing">
      <xdr:col>45</xdr:col>
      <xdr:colOff>174625</xdr:colOff>
      <xdr:row>107</xdr:row>
      <xdr:rowOff>22225</xdr:rowOff>
    </xdr:to>
    <xdr:cxnSp macro="">
      <xdr:nvCxnSpPr>
        <xdr:cNvPr id="484" name="直線コネクタ 483"/>
        <xdr:cNvCxnSpPr/>
      </xdr:nvCxnSpPr>
      <xdr:spPr>
        <a:xfrm flipV="1">
          <a:off x="7210425" y="1778952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146050</xdr:rowOff>
    </xdr:from>
    <xdr:to xmlns:xdr="http://schemas.openxmlformats.org/drawingml/2006/spreadsheetDrawing">
      <xdr:col>36</xdr:col>
      <xdr:colOff>165100</xdr:colOff>
      <xdr:row>107</xdr:row>
      <xdr:rowOff>76200</xdr:rowOff>
    </xdr:to>
    <xdr:sp macro="" textlink="">
      <xdr:nvSpPr>
        <xdr:cNvPr id="485" name="楕円 484"/>
        <xdr:cNvSpPr/>
      </xdr:nvSpPr>
      <xdr:spPr>
        <a:xfrm>
          <a:off x="63500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22225</xdr:rowOff>
    </xdr:from>
    <xdr:to xmlns:xdr="http://schemas.openxmlformats.org/drawingml/2006/spreadsheetDrawing">
      <xdr:col>41</xdr:col>
      <xdr:colOff>50800</xdr:colOff>
      <xdr:row>107</xdr:row>
      <xdr:rowOff>25400</xdr:rowOff>
    </xdr:to>
    <xdr:cxnSp macro="">
      <xdr:nvCxnSpPr>
        <xdr:cNvPr id="486" name="直線コネクタ 485"/>
        <xdr:cNvCxnSpPr/>
      </xdr:nvCxnSpPr>
      <xdr:spPr>
        <a:xfrm flipV="1">
          <a:off x="6400800" y="1779587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38735</xdr:rowOff>
    </xdr:from>
    <xdr:ext cx="469900" cy="259080"/>
    <xdr:sp macro="" textlink="">
      <xdr:nvSpPr>
        <xdr:cNvPr id="487" name="n_1aveValue【市民会館】&#10;一人当たり面積"/>
        <xdr:cNvSpPr txBox="1"/>
      </xdr:nvSpPr>
      <xdr:spPr>
        <a:xfrm>
          <a:off x="8613775" y="1746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24130</xdr:rowOff>
    </xdr:from>
    <xdr:ext cx="465455" cy="259080"/>
    <xdr:sp macro="" textlink="">
      <xdr:nvSpPr>
        <xdr:cNvPr id="488" name="n_2aveValue【市民会館】&#10;一人当たり面積"/>
        <xdr:cNvSpPr txBox="1"/>
      </xdr:nvSpPr>
      <xdr:spPr>
        <a:xfrm>
          <a:off x="7816850" y="17454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46990</xdr:rowOff>
    </xdr:from>
    <xdr:ext cx="465455" cy="259080"/>
    <xdr:sp macro="" textlink="">
      <xdr:nvSpPr>
        <xdr:cNvPr id="489" name="n_3aveValue【市民会館】&#10;一人当たり面積"/>
        <xdr:cNvSpPr txBox="1"/>
      </xdr:nvSpPr>
      <xdr:spPr>
        <a:xfrm>
          <a:off x="6991350" y="174777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154940</xdr:rowOff>
    </xdr:from>
    <xdr:ext cx="465455" cy="254635"/>
    <xdr:sp macro="" textlink="">
      <xdr:nvSpPr>
        <xdr:cNvPr id="490" name="n_4aveValue【市民会館】&#10;一人当たり面積"/>
        <xdr:cNvSpPr txBox="1"/>
      </xdr:nvSpPr>
      <xdr:spPr>
        <a:xfrm>
          <a:off x="6181725" y="174142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52705</xdr:rowOff>
    </xdr:from>
    <xdr:ext cx="469900" cy="254635"/>
    <xdr:sp macro="" textlink="">
      <xdr:nvSpPr>
        <xdr:cNvPr id="491" name="n_1mainValue【市民会館】&#10;一人当たり面積"/>
        <xdr:cNvSpPr txBox="1"/>
      </xdr:nvSpPr>
      <xdr:spPr>
        <a:xfrm>
          <a:off x="8613775" y="178263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57785</xdr:rowOff>
    </xdr:from>
    <xdr:ext cx="465455" cy="259080"/>
    <xdr:sp macro="" textlink="">
      <xdr:nvSpPr>
        <xdr:cNvPr id="492" name="n_2mainValue【市民会館】&#10;一人当たり面積"/>
        <xdr:cNvSpPr txBox="1"/>
      </xdr:nvSpPr>
      <xdr:spPr>
        <a:xfrm>
          <a:off x="7816850" y="178314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64135</xdr:rowOff>
    </xdr:from>
    <xdr:ext cx="465455" cy="254635"/>
    <xdr:sp macro="" textlink="">
      <xdr:nvSpPr>
        <xdr:cNvPr id="493" name="n_3mainValue【市民会館】&#10;一人当たり面積"/>
        <xdr:cNvSpPr txBox="1"/>
      </xdr:nvSpPr>
      <xdr:spPr>
        <a:xfrm>
          <a:off x="6991350" y="178377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67310</xdr:rowOff>
    </xdr:from>
    <xdr:ext cx="465455" cy="259080"/>
    <xdr:sp macro="" textlink="">
      <xdr:nvSpPr>
        <xdr:cNvPr id="494" name="n_4mainValue【市民会館】&#10;一人当たり面積"/>
        <xdr:cNvSpPr txBox="1"/>
      </xdr:nvSpPr>
      <xdr:spPr>
        <a:xfrm>
          <a:off x="6181725" y="17840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6" name="正方形/長方形 4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8" name="正方形/長方形 4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0" name="正方形/長方形 4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2" name="正方形/長方形 501"/>
        <xdr:cNvSpPr/>
      </xdr:nvSpPr>
      <xdr:spPr>
        <a:xfrm>
          <a:off x="11414125"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03" name="正方形/長方形 502"/>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04" name="正方形/長方形 503"/>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05" name="正方形/長方形 504"/>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06" name="正方形/長方形 505"/>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07" name="正方形/長方形 506"/>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08" name="正方形/長方形 507"/>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09" name="正方形/長方形 508"/>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10" name="正方形/長方形 509"/>
        <xdr:cNvSpPr/>
      </xdr:nvSpPr>
      <xdr:spPr>
        <a:xfrm>
          <a:off x="167640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1" name="正方形/長方形 510"/>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3" name="正方形/長方形 512"/>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5" name="正方形/長方形 514"/>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7" name="正方形/長方形 516"/>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8" name="正方形/長方形 517"/>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4790"/>
    <xdr:sp macro="" textlink="">
      <xdr:nvSpPr>
        <xdr:cNvPr id="519" name="テキスト ボックス 518"/>
        <xdr:cNvSpPr txBox="1"/>
      </xdr:nvSpPr>
      <xdr:spPr>
        <a:xfrm>
          <a:off x="11376025" y="862965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20" name="直線コネクタ 519"/>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2915" cy="254635"/>
    <xdr:sp macro="" textlink="">
      <xdr:nvSpPr>
        <xdr:cNvPr id="521" name="テキスト ボックス 520"/>
        <xdr:cNvSpPr txBox="1"/>
      </xdr:nvSpPr>
      <xdr:spPr>
        <a:xfrm>
          <a:off x="10994390" y="10880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22" name="直線コネクタ 521"/>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2915" cy="258445"/>
    <xdr:sp macro="" textlink="">
      <xdr:nvSpPr>
        <xdr:cNvPr id="523" name="テキスト ボックス 522"/>
        <xdr:cNvSpPr txBox="1"/>
      </xdr:nvSpPr>
      <xdr:spPr>
        <a:xfrm>
          <a:off x="10994390" y="10513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4" name="直線コネクタ 523"/>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5" name="テキスト ボックス 524"/>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6" name="直線コネクタ 525"/>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4635"/>
    <xdr:sp macro="" textlink="">
      <xdr:nvSpPr>
        <xdr:cNvPr id="527" name="テキスト ボックス 526"/>
        <xdr:cNvSpPr txBox="1"/>
      </xdr:nvSpPr>
      <xdr:spPr>
        <a:xfrm>
          <a:off x="11042650" y="977582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28" name="直線コネクタ 527"/>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29" name="テキスト ボックス 528"/>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30" name="直線コネクタ 529"/>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5280" cy="258445"/>
    <xdr:sp macro="" textlink="">
      <xdr:nvSpPr>
        <xdr:cNvPr id="531" name="テキスト ボックス 530"/>
        <xdr:cNvSpPr txBox="1"/>
      </xdr:nvSpPr>
      <xdr:spPr>
        <a:xfrm>
          <a:off x="11106785" y="9046210"/>
          <a:ext cx="335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2" name="直線コネクタ 531"/>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3"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95250</xdr:rowOff>
    </xdr:from>
    <xdr:to xmlns:xdr="http://schemas.openxmlformats.org/drawingml/2006/spreadsheetDrawing">
      <xdr:col>85</xdr:col>
      <xdr:colOff>126365</xdr:colOff>
      <xdr:row>62</xdr:row>
      <xdr:rowOff>165100</xdr:rowOff>
    </xdr:to>
    <xdr:cxnSp macro="">
      <xdr:nvCxnSpPr>
        <xdr:cNvPr id="534" name="直線コネクタ 533"/>
        <xdr:cNvCxnSpPr/>
      </xdr:nvCxnSpPr>
      <xdr:spPr>
        <a:xfrm flipV="1">
          <a:off x="14969490" y="91821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168275</xdr:rowOff>
    </xdr:from>
    <xdr:ext cx="469265" cy="254635"/>
    <xdr:sp macro="" textlink="">
      <xdr:nvSpPr>
        <xdr:cNvPr id="535" name="【保健センター・保健所】&#10;有形固定資産減価償却率最小値テキスト"/>
        <xdr:cNvSpPr txBox="1"/>
      </xdr:nvSpPr>
      <xdr:spPr>
        <a:xfrm>
          <a:off x="15008225" y="1041082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165100</xdr:rowOff>
    </xdr:from>
    <xdr:to xmlns:xdr="http://schemas.openxmlformats.org/drawingml/2006/spreadsheetDrawing">
      <xdr:col>86</xdr:col>
      <xdr:colOff>25400</xdr:colOff>
      <xdr:row>62</xdr:row>
      <xdr:rowOff>165100</xdr:rowOff>
    </xdr:to>
    <xdr:cxnSp macro="">
      <xdr:nvCxnSpPr>
        <xdr:cNvPr id="536" name="直線コネクタ 535"/>
        <xdr:cNvCxnSpPr/>
      </xdr:nvCxnSpPr>
      <xdr:spPr>
        <a:xfrm>
          <a:off x="14881225" y="1040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41275</xdr:rowOff>
    </xdr:from>
    <xdr:ext cx="339725" cy="254635"/>
    <xdr:sp macro="" textlink="">
      <xdr:nvSpPr>
        <xdr:cNvPr id="537" name="【保健センター・保健所】&#10;有形固定資産減価償却率最大値テキスト"/>
        <xdr:cNvSpPr txBox="1"/>
      </xdr:nvSpPr>
      <xdr:spPr>
        <a:xfrm>
          <a:off x="15008225" y="8963025"/>
          <a:ext cx="339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95250</xdr:rowOff>
    </xdr:from>
    <xdr:to xmlns:xdr="http://schemas.openxmlformats.org/drawingml/2006/spreadsheetDrawing">
      <xdr:col>86</xdr:col>
      <xdr:colOff>25400</xdr:colOff>
      <xdr:row>55</xdr:row>
      <xdr:rowOff>95250</xdr:rowOff>
    </xdr:to>
    <xdr:cxnSp macro="">
      <xdr:nvCxnSpPr>
        <xdr:cNvPr id="538" name="直線コネクタ 537"/>
        <xdr:cNvCxnSpPr/>
      </xdr:nvCxnSpPr>
      <xdr:spPr>
        <a:xfrm>
          <a:off x="14881225" y="9182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80645</xdr:rowOff>
    </xdr:from>
    <xdr:ext cx="404495" cy="258445"/>
    <xdr:sp macro="" textlink="">
      <xdr:nvSpPr>
        <xdr:cNvPr id="539" name="【保健センター・保健所】&#10;有形固定資産減価償却率平均値テキスト"/>
        <xdr:cNvSpPr txBox="1"/>
      </xdr:nvSpPr>
      <xdr:spPr>
        <a:xfrm>
          <a:off x="15008225" y="96627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58420</xdr:rowOff>
    </xdr:from>
    <xdr:to xmlns:xdr="http://schemas.openxmlformats.org/drawingml/2006/spreadsheetDrawing">
      <xdr:col>85</xdr:col>
      <xdr:colOff>174625</xdr:colOff>
      <xdr:row>59</xdr:row>
      <xdr:rowOff>160020</xdr:rowOff>
    </xdr:to>
    <xdr:sp macro="" textlink="">
      <xdr:nvSpPr>
        <xdr:cNvPr id="540" name="フローチャート: 判断 539"/>
        <xdr:cNvSpPr/>
      </xdr:nvSpPr>
      <xdr:spPr>
        <a:xfrm>
          <a:off x="14919325" y="98056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39370</xdr:rowOff>
    </xdr:from>
    <xdr:to xmlns:xdr="http://schemas.openxmlformats.org/drawingml/2006/spreadsheetDrawing">
      <xdr:col>81</xdr:col>
      <xdr:colOff>101600</xdr:colOff>
      <xdr:row>59</xdr:row>
      <xdr:rowOff>140970</xdr:rowOff>
    </xdr:to>
    <xdr:sp macro="" textlink="">
      <xdr:nvSpPr>
        <xdr:cNvPr id="541" name="フローチャート: 判断 540"/>
        <xdr:cNvSpPr/>
      </xdr:nvSpPr>
      <xdr:spPr>
        <a:xfrm>
          <a:off x="14144625"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8255</xdr:rowOff>
    </xdr:from>
    <xdr:to xmlns:xdr="http://schemas.openxmlformats.org/drawingml/2006/spreadsheetDrawing">
      <xdr:col>76</xdr:col>
      <xdr:colOff>165100</xdr:colOff>
      <xdr:row>59</xdr:row>
      <xdr:rowOff>109855</xdr:rowOff>
    </xdr:to>
    <xdr:sp macro="" textlink="">
      <xdr:nvSpPr>
        <xdr:cNvPr id="542" name="フローチャート: 判断 541"/>
        <xdr:cNvSpPr/>
      </xdr:nvSpPr>
      <xdr:spPr>
        <a:xfrm>
          <a:off x="13335000" y="975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5080</xdr:rowOff>
    </xdr:from>
    <xdr:to xmlns:xdr="http://schemas.openxmlformats.org/drawingml/2006/spreadsheetDrawing">
      <xdr:col>72</xdr:col>
      <xdr:colOff>38100</xdr:colOff>
      <xdr:row>59</xdr:row>
      <xdr:rowOff>106680</xdr:rowOff>
    </xdr:to>
    <xdr:sp macro="" textlink="">
      <xdr:nvSpPr>
        <xdr:cNvPr id="543" name="フローチャート: 判断 542"/>
        <xdr:cNvSpPr/>
      </xdr:nvSpPr>
      <xdr:spPr>
        <a:xfrm>
          <a:off x="12525375" y="9752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162560</xdr:rowOff>
    </xdr:from>
    <xdr:to xmlns:xdr="http://schemas.openxmlformats.org/drawingml/2006/spreadsheetDrawing">
      <xdr:col>67</xdr:col>
      <xdr:colOff>101600</xdr:colOff>
      <xdr:row>59</xdr:row>
      <xdr:rowOff>92710</xdr:rowOff>
    </xdr:to>
    <xdr:sp macro="" textlink="">
      <xdr:nvSpPr>
        <xdr:cNvPr id="544" name="フローチャート: 判断 543"/>
        <xdr:cNvSpPr/>
      </xdr:nvSpPr>
      <xdr:spPr>
        <a:xfrm>
          <a:off x="11699875"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4635"/>
    <xdr:sp macro="" textlink="">
      <xdr:nvSpPr>
        <xdr:cNvPr id="545" name="テキスト ボックス 544"/>
        <xdr:cNvSpPr txBox="1"/>
      </xdr:nvSpPr>
      <xdr:spPr>
        <a:xfrm>
          <a:off x="1479550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4635"/>
    <xdr:sp macro="" textlink="">
      <xdr:nvSpPr>
        <xdr:cNvPr id="546" name="テキスト ボックス 545"/>
        <xdr:cNvSpPr txBox="1"/>
      </xdr:nvSpPr>
      <xdr:spPr>
        <a:xfrm>
          <a:off x="1402080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4635"/>
    <xdr:sp macro="" textlink="">
      <xdr:nvSpPr>
        <xdr:cNvPr id="547" name="テキスト ボックス 546"/>
        <xdr:cNvSpPr txBox="1"/>
      </xdr:nvSpPr>
      <xdr:spPr>
        <a:xfrm>
          <a:off x="132111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4635"/>
    <xdr:sp macro="" textlink="">
      <xdr:nvSpPr>
        <xdr:cNvPr id="548" name="テキスト ボックス 547"/>
        <xdr:cNvSpPr txBox="1"/>
      </xdr:nvSpPr>
      <xdr:spPr>
        <a:xfrm>
          <a:off x="123983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4635"/>
    <xdr:sp macro="" textlink="">
      <xdr:nvSpPr>
        <xdr:cNvPr id="549" name="テキスト ボックス 548"/>
        <xdr:cNvSpPr txBox="1"/>
      </xdr:nvSpPr>
      <xdr:spPr>
        <a:xfrm>
          <a:off x="115760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112395</xdr:rowOff>
    </xdr:from>
    <xdr:to xmlns:xdr="http://schemas.openxmlformats.org/drawingml/2006/spreadsheetDrawing">
      <xdr:col>85</xdr:col>
      <xdr:colOff>174625</xdr:colOff>
      <xdr:row>60</xdr:row>
      <xdr:rowOff>42545</xdr:rowOff>
    </xdr:to>
    <xdr:sp macro="" textlink="">
      <xdr:nvSpPr>
        <xdr:cNvPr id="550" name="楕円 549"/>
        <xdr:cNvSpPr/>
      </xdr:nvSpPr>
      <xdr:spPr>
        <a:xfrm>
          <a:off x="14919325" y="985964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91440</xdr:rowOff>
    </xdr:from>
    <xdr:ext cx="404495" cy="258445"/>
    <xdr:sp macro="" textlink="">
      <xdr:nvSpPr>
        <xdr:cNvPr id="551" name="【保健センター・保健所】&#10;有形固定資産減価償却率該当値テキスト"/>
        <xdr:cNvSpPr txBox="1"/>
      </xdr:nvSpPr>
      <xdr:spPr>
        <a:xfrm>
          <a:off x="15008225" y="9838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93980</xdr:rowOff>
    </xdr:from>
    <xdr:to xmlns:xdr="http://schemas.openxmlformats.org/drawingml/2006/spreadsheetDrawing">
      <xdr:col>81</xdr:col>
      <xdr:colOff>101600</xdr:colOff>
      <xdr:row>60</xdr:row>
      <xdr:rowOff>24130</xdr:rowOff>
    </xdr:to>
    <xdr:sp macro="" textlink="">
      <xdr:nvSpPr>
        <xdr:cNvPr id="552" name="楕円 551"/>
        <xdr:cNvSpPr/>
      </xdr:nvSpPr>
      <xdr:spPr>
        <a:xfrm>
          <a:off x="14144625" y="9841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144145</xdr:rowOff>
    </xdr:from>
    <xdr:to xmlns:xdr="http://schemas.openxmlformats.org/drawingml/2006/spreadsheetDrawing">
      <xdr:col>85</xdr:col>
      <xdr:colOff>127000</xdr:colOff>
      <xdr:row>59</xdr:row>
      <xdr:rowOff>163830</xdr:rowOff>
    </xdr:to>
    <xdr:cxnSp macro="">
      <xdr:nvCxnSpPr>
        <xdr:cNvPr id="553" name="直線コネクタ 552"/>
        <xdr:cNvCxnSpPr/>
      </xdr:nvCxnSpPr>
      <xdr:spPr>
        <a:xfrm>
          <a:off x="14195425" y="9891395"/>
          <a:ext cx="774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73660</xdr:rowOff>
    </xdr:from>
    <xdr:to xmlns:xdr="http://schemas.openxmlformats.org/drawingml/2006/spreadsheetDrawing">
      <xdr:col>76</xdr:col>
      <xdr:colOff>165100</xdr:colOff>
      <xdr:row>60</xdr:row>
      <xdr:rowOff>3810</xdr:rowOff>
    </xdr:to>
    <xdr:sp macro="" textlink="">
      <xdr:nvSpPr>
        <xdr:cNvPr id="554" name="楕円 553"/>
        <xdr:cNvSpPr/>
      </xdr:nvSpPr>
      <xdr:spPr>
        <a:xfrm>
          <a:off x="13335000" y="9820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124460</xdr:rowOff>
    </xdr:from>
    <xdr:to xmlns:xdr="http://schemas.openxmlformats.org/drawingml/2006/spreadsheetDrawing">
      <xdr:col>81</xdr:col>
      <xdr:colOff>50800</xdr:colOff>
      <xdr:row>59</xdr:row>
      <xdr:rowOff>144145</xdr:rowOff>
    </xdr:to>
    <xdr:cxnSp macro="">
      <xdr:nvCxnSpPr>
        <xdr:cNvPr id="555" name="直線コネクタ 554"/>
        <xdr:cNvCxnSpPr/>
      </xdr:nvCxnSpPr>
      <xdr:spPr>
        <a:xfrm>
          <a:off x="13385800" y="987171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53340</xdr:rowOff>
    </xdr:from>
    <xdr:to xmlns:xdr="http://schemas.openxmlformats.org/drawingml/2006/spreadsheetDrawing">
      <xdr:col>72</xdr:col>
      <xdr:colOff>38100</xdr:colOff>
      <xdr:row>59</xdr:row>
      <xdr:rowOff>154305</xdr:rowOff>
    </xdr:to>
    <xdr:sp macro="" textlink="">
      <xdr:nvSpPr>
        <xdr:cNvPr id="556" name="楕円 555"/>
        <xdr:cNvSpPr/>
      </xdr:nvSpPr>
      <xdr:spPr>
        <a:xfrm>
          <a:off x="12525375" y="98005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103505</xdr:rowOff>
    </xdr:from>
    <xdr:to xmlns:xdr="http://schemas.openxmlformats.org/drawingml/2006/spreadsheetDrawing">
      <xdr:col>76</xdr:col>
      <xdr:colOff>114300</xdr:colOff>
      <xdr:row>59</xdr:row>
      <xdr:rowOff>124460</xdr:rowOff>
    </xdr:to>
    <xdr:cxnSp macro="">
      <xdr:nvCxnSpPr>
        <xdr:cNvPr id="557" name="直線コネクタ 556"/>
        <xdr:cNvCxnSpPr/>
      </xdr:nvCxnSpPr>
      <xdr:spPr>
        <a:xfrm>
          <a:off x="12573000" y="985075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32385</xdr:rowOff>
    </xdr:from>
    <xdr:to xmlns:xdr="http://schemas.openxmlformats.org/drawingml/2006/spreadsheetDrawing">
      <xdr:col>67</xdr:col>
      <xdr:colOff>101600</xdr:colOff>
      <xdr:row>59</xdr:row>
      <xdr:rowOff>133985</xdr:rowOff>
    </xdr:to>
    <xdr:sp macro="" textlink="">
      <xdr:nvSpPr>
        <xdr:cNvPr id="558" name="楕円 557"/>
        <xdr:cNvSpPr/>
      </xdr:nvSpPr>
      <xdr:spPr>
        <a:xfrm>
          <a:off x="11699875" y="9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83820</xdr:rowOff>
    </xdr:from>
    <xdr:to xmlns:xdr="http://schemas.openxmlformats.org/drawingml/2006/spreadsheetDrawing">
      <xdr:col>71</xdr:col>
      <xdr:colOff>174625</xdr:colOff>
      <xdr:row>59</xdr:row>
      <xdr:rowOff>103505</xdr:rowOff>
    </xdr:to>
    <xdr:cxnSp macro="">
      <xdr:nvCxnSpPr>
        <xdr:cNvPr id="559" name="直線コネクタ 558"/>
        <xdr:cNvCxnSpPr/>
      </xdr:nvCxnSpPr>
      <xdr:spPr>
        <a:xfrm>
          <a:off x="11750675" y="983107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157480</xdr:rowOff>
    </xdr:from>
    <xdr:ext cx="405130" cy="254000"/>
    <xdr:sp macro="" textlink="">
      <xdr:nvSpPr>
        <xdr:cNvPr id="560" name="n_1aveValue【保健センター・保健所】&#10;有形固定資産減価償却率"/>
        <xdr:cNvSpPr txBox="1"/>
      </xdr:nvSpPr>
      <xdr:spPr>
        <a:xfrm>
          <a:off x="13996035" y="95745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127000</xdr:rowOff>
    </xdr:from>
    <xdr:ext cx="401320" cy="258445"/>
    <xdr:sp macro="" textlink="">
      <xdr:nvSpPr>
        <xdr:cNvPr id="561" name="n_2aveValue【保健センター・保健所】&#10;有形固定資産減価償却率"/>
        <xdr:cNvSpPr txBox="1"/>
      </xdr:nvSpPr>
      <xdr:spPr>
        <a:xfrm>
          <a:off x="13199110" y="954405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123190</xdr:rowOff>
    </xdr:from>
    <xdr:ext cx="401320" cy="254000"/>
    <xdr:sp macro="" textlink="">
      <xdr:nvSpPr>
        <xdr:cNvPr id="562" name="n_3aveValue【保健センター・保健所】&#10;有形固定資産減価償却率"/>
        <xdr:cNvSpPr txBox="1"/>
      </xdr:nvSpPr>
      <xdr:spPr>
        <a:xfrm>
          <a:off x="12389485" y="9540240"/>
          <a:ext cx="401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108585</xdr:rowOff>
    </xdr:from>
    <xdr:ext cx="401320" cy="254635"/>
    <xdr:sp macro="" textlink="">
      <xdr:nvSpPr>
        <xdr:cNvPr id="563" name="n_4aveValue【保健センター・保健所】&#10;有形固定資産減価償却率"/>
        <xdr:cNvSpPr txBox="1"/>
      </xdr:nvSpPr>
      <xdr:spPr>
        <a:xfrm>
          <a:off x="11563985" y="952563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14605</xdr:rowOff>
    </xdr:from>
    <xdr:ext cx="405130" cy="258445"/>
    <xdr:sp macro="" textlink="">
      <xdr:nvSpPr>
        <xdr:cNvPr id="564" name="n_1mainValue【保健センター・保健所】&#10;有形固定資産減価償却率"/>
        <xdr:cNvSpPr txBox="1"/>
      </xdr:nvSpPr>
      <xdr:spPr>
        <a:xfrm>
          <a:off x="13996035" y="9926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165735</xdr:rowOff>
    </xdr:from>
    <xdr:ext cx="401320" cy="254635"/>
    <xdr:sp macro="" textlink="">
      <xdr:nvSpPr>
        <xdr:cNvPr id="565" name="n_2mainValue【保健センター・保健所】&#10;有形固定資産減価償却率"/>
        <xdr:cNvSpPr txBox="1"/>
      </xdr:nvSpPr>
      <xdr:spPr>
        <a:xfrm>
          <a:off x="13199110" y="991298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145415</xdr:rowOff>
    </xdr:from>
    <xdr:ext cx="401320" cy="254635"/>
    <xdr:sp macro="" textlink="">
      <xdr:nvSpPr>
        <xdr:cNvPr id="566" name="n_3mainValue【保健センター・保健所】&#10;有形固定資産減価償却率"/>
        <xdr:cNvSpPr txBox="1"/>
      </xdr:nvSpPr>
      <xdr:spPr>
        <a:xfrm>
          <a:off x="12389485" y="989266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125730</xdr:rowOff>
    </xdr:from>
    <xdr:ext cx="401320" cy="258445"/>
    <xdr:sp macro="" textlink="">
      <xdr:nvSpPr>
        <xdr:cNvPr id="567" name="n_4mainValue【保健センター・保健所】&#10;有形固定資産減価償却率"/>
        <xdr:cNvSpPr txBox="1"/>
      </xdr:nvSpPr>
      <xdr:spPr>
        <a:xfrm>
          <a:off x="11563985" y="987298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8" name="正方形/長方形 567"/>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0" name="正方形/長方形 569"/>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2" name="正方形/長方形 571"/>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4" name="正方形/長方形 573"/>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5" name="正方形/長方形 574"/>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4790"/>
    <xdr:sp macro="" textlink="">
      <xdr:nvSpPr>
        <xdr:cNvPr id="576" name="テキスト ボックス 575"/>
        <xdr:cNvSpPr txBox="1"/>
      </xdr:nvSpPr>
      <xdr:spPr>
        <a:xfrm>
          <a:off x="16741775" y="8629650"/>
          <a:ext cx="3460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7" name="直線コネクタ 576"/>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578" name="直線コネクタ 577"/>
        <xdr:cNvCxnSpPr/>
      </xdr:nvCxnSpPr>
      <xdr:spPr>
        <a:xfrm>
          <a:off x="167640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8445"/>
    <xdr:sp macro="" textlink="">
      <xdr:nvSpPr>
        <xdr:cNvPr id="579" name="テキスト ボックス 578"/>
        <xdr:cNvSpPr txBox="1"/>
      </xdr:nvSpPr>
      <xdr:spPr>
        <a:xfrm>
          <a:off x="16344265" y="10513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0" name="直線コネクタ 579"/>
        <xdr:cNvCxnSpPr/>
      </xdr:nvCxnSpPr>
      <xdr:spPr>
        <a:xfrm>
          <a:off x="167640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2915" cy="258445"/>
    <xdr:sp macro="" textlink="">
      <xdr:nvSpPr>
        <xdr:cNvPr id="581" name="テキスト ボックス 580"/>
        <xdr:cNvSpPr txBox="1"/>
      </xdr:nvSpPr>
      <xdr:spPr>
        <a:xfrm>
          <a:off x="16344265" y="10144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2915" cy="254635"/>
    <xdr:sp macro="" textlink="">
      <xdr:nvSpPr>
        <xdr:cNvPr id="583" name="テキスト ボックス 582"/>
        <xdr:cNvSpPr txBox="1"/>
      </xdr:nvSpPr>
      <xdr:spPr>
        <a:xfrm>
          <a:off x="16344265" y="9775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132715</xdr:rowOff>
    </xdr:from>
    <xdr:to xmlns:xdr="http://schemas.openxmlformats.org/drawingml/2006/spreadsheetDrawing">
      <xdr:col>120</xdr:col>
      <xdr:colOff>114300</xdr:colOff>
      <xdr:row>57</xdr:row>
      <xdr:rowOff>132715</xdr:rowOff>
    </xdr:to>
    <xdr:cxnSp macro="">
      <xdr:nvCxnSpPr>
        <xdr:cNvPr id="584" name="直線コネクタ 583"/>
        <xdr:cNvCxnSpPr/>
      </xdr:nvCxnSpPr>
      <xdr:spPr>
        <a:xfrm>
          <a:off x="167640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8445"/>
    <xdr:sp macro="" textlink="">
      <xdr:nvSpPr>
        <xdr:cNvPr id="585" name="テキスト ボックス 584"/>
        <xdr:cNvSpPr txBox="1"/>
      </xdr:nvSpPr>
      <xdr:spPr>
        <a:xfrm>
          <a:off x="16344265" y="9414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6" name="直線コネクタ 585"/>
        <xdr:cNvCxnSpPr/>
      </xdr:nvCxnSpPr>
      <xdr:spPr>
        <a:xfrm>
          <a:off x="167640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8445"/>
    <xdr:sp macro="" textlink="">
      <xdr:nvSpPr>
        <xdr:cNvPr id="587" name="テキスト ボックス 586"/>
        <xdr:cNvSpPr txBox="1"/>
      </xdr:nvSpPr>
      <xdr:spPr>
        <a:xfrm>
          <a:off x="16344265" y="9046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2915" cy="254000"/>
    <xdr:sp macro="" textlink="">
      <xdr:nvSpPr>
        <xdr:cNvPr id="589" name="テキスト ボックス 588"/>
        <xdr:cNvSpPr txBox="1"/>
      </xdr:nvSpPr>
      <xdr:spPr>
        <a:xfrm>
          <a:off x="16344265" y="8677275"/>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0"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155575</xdr:rowOff>
    </xdr:from>
    <xdr:to xmlns:xdr="http://schemas.openxmlformats.org/drawingml/2006/spreadsheetDrawing">
      <xdr:col>116</xdr:col>
      <xdr:colOff>62865</xdr:colOff>
      <xdr:row>64</xdr:row>
      <xdr:rowOff>3810</xdr:rowOff>
    </xdr:to>
    <xdr:cxnSp macro="">
      <xdr:nvCxnSpPr>
        <xdr:cNvPr id="591" name="直線コネクタ 590"/>
        <xdr:cNvCxnSpPr/>
      </xdr:nvCxnSpPr>
      <xdr:spPr>
        <a:xfrm flipV="1">
          <a:off x="20319365" y="9242425"/>
          <a:ext cx="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6985</xdr:rowOff>
    </xdr:from>
    <xdr:ext cx="469265" cy="254635"/>
    <xdr:sp macro="" textlink="">
      <xdr:nvSpPr>
        <xdr:cNvPr id="592" name="【保健センター・保健所】&#10;一人当たり面積最小値テキスト"/>
        <xdr:cNvSpPr txBox="1"/>
      </xdr:nvSpPr>
      <xdr:spPr>
        <a:xfrm>
          <a:off x="20358100" y="1057973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593" name="直線コネクタ 592"/>
        <xdr:cNvCxnSpPr/>
      </xdr:nvCxnSpPr>
      <xdr:spPr>
        <a:xfrm>
          <a:off x="20246975" y="10576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102235</xdr:rowOff>
    </xdr:from>
    <xdr:ext cx="469265" cy="258445"/>
    <xdr:sp macro="" textlink="">
      <xdr:nvSpPr>
        <xdr:cNvPr id="594" name="【保健センター・保健所】&#10;一人当たり面積最大値テキスト"/>
        <xdr:cNvSpPr txBox="1"/>
      </xdr:nvSpPr>
      <xdr:spPr>
        <a:xfrm>
          <a:off x="20358100" y="9023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155575</xdr:rowOff>
    </xdr:from>
    <xdr:to xmlns:xdr="http://schemas.openxmlformats.org/drawingml/2006/spreadsheetDrawing">
      <xdr:col>116</xdr:col>
      <xdr:colOff>152400</xdr:colOff>
      <xdr:row>55</xdr:row>
      <xdr:rowOff>155575</xdr:rowOff>
    </xdr:to>
    <xdr:cxnSp macro="">
      <xdr:nvCxnSpPr>
        <xdr:cNvPr id="595" name="直線コネクタ 594"/>
        <xdr:cNvCxnSpPr/>
      </xdr:nvCxnSpPr>
      <xdr:spPr>
        <a:xfrm>
          <a:off x="20246975" y="9242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113665</xdr:rowOff>
    </xdr:from>
    <xdr:ext cx="469265" cy="258445"/>
    <xdr:sp macro="" textlink="">
      <xdr:nvSpPr>
        <xdr:cNvPr id="596" name="【保健センター・保健所】&#10;一人当たり面積平均値テキスト"/>
        <xdr:cNvSpPr txBox="1"/>
      </xdr:nvSpPr>
      <xdr:spPr>
        <a:xfrm>
          <a:off x="20358100" y="1019111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135255</xdr:rowOff>
    </xdr:from>
    <xdr:to xmlns:xdr="http://schemas.openxmlformats.org/drawingml/2006/spreadsheetDrawing">
      <xdr:col>116</xdr:col>
      <xdr:colOff>114300</xdr:colOff>
      <xdr:row>62</xdr:row>
      <xdr:rowOff>65405</xdr:rowOff>
    </xdr:to>
    <xdr:sp macro="" textlink="">
      <xdr:nvSpPr>
        <xdr:cNvPr id="597" name="フローチャート: 判断 596"/>
        <xdr:cNvSpPr/>
      </xdr:nvSpPr>
      <xdr:spPr>
        <a:xfrm>
          <a:off x="20269200" y="10212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142875</xdr:rowOff>
    </xdr:from>
    <xdr:to xmlns:xdr="http://schemas.openxmlformats.org/drawingml/2006/spreadsheetDrawing">
      <xdr:col>112</xdr:col>
      <xdr:colOff>38100</xdr:colOff>
      <xdr:row>62</xdr:row>
      <xdr:rowOff>73660</xdr:rowOff>
    </xdr:to>
    <xdr:sp macro="" textlink="">
      <xdr:nvSpPr>
        <xdr:cNvPr id="598" name="フローチャート: 判断 597"/>
        <xdr:cNvSpPr/>
      </xdr:nvSpPr>
      <xdr:spPr>
        <a:xfrm>
          <a:off x="19510375" y="1022032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40005</xdr:rowOff>
    </xdr:from>
    <xdr:to xmlns:xdr="http://schemas.openxmlformats.org/drawingml/2006/spreadsheetDrawing">
      <xdr:col>107</xdr:col>
      <xdr:colOff>101600</xdr:colOff>
      <xdr:row>61</xdr:row>
      <xdr:rowOff>142240</xdr:rowOff>
    </xdr:to>
    <xdr:sp macro="" textlink="">
      <xdr:nvSpPr>
        <xdr:cNvPr id="599" name="フローチャート: 判断 598"/>
        <xdr:cNvSpPr/>
      </xdr:nvSpPr>
      <xdr:spPr>
        <a:xfrm>
          <a:off x="18684875" y="10117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43815</xdr:rowOff>
    </xdr:from>
    <xdr:to xmlns:xdr="http://schemas.openxmlformats.org/drawingml/2006/spreadsheetDrawing">
      <xdr:col>102</xdr:col>
      <xdr:colOff>165100</xdr:colOff>
      <xdr:row>61</xdr:row>
      <xdr:rowOff>145415</xdr:rowOff>
    </xdr:to>
    <xdr:sp macro="" textlink="">
      <xdr:nvSpPr>
        <xdr:cNvPr id="600" name="フローチャート: 判断 599"/>
        <xdr:cNvSpPr/>
      </xdr:nvSpPr>
      <xdr:spPr>
        <a:xfrm>
          <a:off x="17875250" y="1012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36830</xdr:rowOff>
    </xdr:from>
    <xdr:to xmlns:xdr="http://schemas.openxmlformats.org/drawingml/2006/spreadsheetDrawing">
      <xdr:col>98</xdr:col>
      <xdr:colOff>38100</xdr:colOff>
      <xdr:row>61</xdr:row>
      <xdr:rowOff>137795</xdr:rowOff>
    </xdr:to>
    <xdr:sp macro="" textlink="">
      <xdr:nvSpPr>
        <xdr:cNvPr id="601" name="フローチャート: 判断 600"/>
        <xdr:cNvSpPr/>
      </xdr:nvSpPr>
      <xdr:spPr>
        <a:xfrm>
          <a:off x="17065625" y="101142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4635"/>
    <xdr:sp macro="" textlink="">
      <xdr:nvSpPr>
        <xdr:cNvPr id="602" name="テキスト ボックス 601"/>
        <xdr:cNvSpPr txBox="1"/>
      </xdr:nvSpPr>
      <xdr:spPr>
        <a:xfrm>
          <a:off x="201453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4635"/>
    <xdr:sp macro="" textlink="">
      <xdr:nvSpPr>
        <xdr:cNvPr id="603" name="テキスト ボックス 602"/>
        <xdr:cNvSpPr txBox="1"/>
      </xdr:nvSpPr>
      <xdr:spPr>
        <a:xfrm>
          <a:off x="1938337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4635"/>
    <xdr:sp macro="" textlink="">
      <xdr:nvSpPr>
        <xdr:cNvPr id="604" name="テキスト ボックス 603"/>
        <xdr:cNvSpPr txBox="1"/>
      </xdr:nvSpPr>
      <xdr:spPr>
        <a:xfrm>
          <a:off x="18561050"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4635"/>
    <xdr:sp macro="" textlink="">
      <xdr:nvSpPr>
        <xdr:cNvPr id="605" name="テキスト ボックス 604"/>
        <xdr:cNvSpPr txBox="1"/>
      </xdr:nvSpPr>
      <xdr:spPr>
        <a:xfrm>
          <a:off x="177514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4635"/>
    <xdr:sp macro="" textlink="">
      <xdr:nvSpPr>
        <xdr:cNvPr id="606" name="テキスト ボックス 605"/>
        <xdr:cNvSpPr txBox="1"/>
      </xdr:nvSpPr>
      <xdr:spPr>
        <a:xfrm>
          <a:off x="16938625" y="1101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28575</xdr:rowOff>
    </xdr:from>
    <xdr:to xmlns:xdr="http://schemas.openxmlformats.org/drawingml/2006/spreadsheetDrawing">
      <xdr:col>116</xdr:col>
      <xdr:colOff>114300</xdr:colOff>
      <xdr:row>60</xdr:row>
      <xdr:rowOff>130810</xdr:rowOff>
    </xdr:to>
    <xdr:sp macro="" textlink="">
      <xdr:nvSpPr>
        <xdr:cNvPr id="607" name="楕円 606"/>
        <xdr:cNvSpPr/>
      </xdr:nvSpPr>
      <xdr:spPr>
        <a:xfrm>
          <a:off x="20269200" y="9940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51435</xdr:rowOff>
    </xdr:from>
    <xdr:ext cx="469265" cy="254000"/>
    <xdr:sp macro="" textlink="">
      <xdr:nvSpPr>
        <xdr:cNvPr id="608" name="【保健センター・保健所】&#10;一人当たり面積該当値テキスト"/>
        <xdr:cNvSpPr txBox="1"/>
      </xdr:nvSpPr>
      <xdr:spPr>
        <a:xfrm>
          <a:off x="20358100" y="979868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36830</xdr:rowOff>
    </xdr:from>
    <xdr:to xmlns:xdr="http://schemas.openxmlformats.org/drawingml/2006/spreadsheetDrawing">
      <xdr:col>112</xdr:col>
      <xdr:colOff>38100</xdr:colOff>
      <xdr:row>60</xdr:row>
      <xdr:rowOff>137795</xdr:rowOff>
    </xdr:to>
    <xdr:sp macro="" textlink="">
      <xdr:nvSpPr>
        <xdr:cNvPr id="609" name="楕円 608"/>
        <xdr:cNvSpPr/>
      </xdr:nvSpPr>
      <xdr:spPr>
        <a:xfrm>
          <a:off x="19510375" y="99491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60</xdr:row>
      <xdr:rowOff>79375</xdr:rowOff>
    </xdr:from>
    <xdr:to xmlns:xdr="http://schemas.openxmlformats.org/drawingml/2006/spreadsheetDrawing">
      <xdr:col>116</xdr:col>
      <xdr:colOff>63500</xdr:colOff>
      <xdr:row>60</xdr:row>
      <xdr:rowOff>87630</xdr:rowOff>
    </xdr:to>
    <xdr:cxnSp macro="">
      <xdr:nvCxnSpPr>
        <xdr:cNvPr id="610" name="直線コネクタ 609"/>
        <xdr:cNvCxnSpPr/>
      </xdr:nvCxnSpPr>
      <xdr:spPr>
        <a:xfrm flipV="1">
          <a:off x="19558000" y="999172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47625</xdr:rowOff>
    </xdr:from>
    <xdr:to xmlns:xdr="http://schemas.openxmlformats.org/drawingml/2006/spreadsheetDrawing">
      <xdr:col>107</xdr:col>
      <xdr:colOff>101600</xdr:colOff>
      <xdr:row>60</xdr:row>
      <xdr:rowOff>149860</xdr:rowOff>
    </xdr:to>
    <xdr:sp macro="" textlink="">
      <xdr:nvSpPr>
        <xdr:cNvPr id="611" name="楕円 610"/>
        <xdr:cNvSpPr/>
      </xdr:nvSpPr>
      <xdr:spPr>
        <a:xfrm>
          <a:off x="18684875" y="9959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87630</xdr:rowOff>
    </xdr:from>
    <xdr:to xmlns:xdr="http://schemas.openxmlformats.org/drawingml/2006/spreadsheetDrawing">
      <xdr:col>111</xdr:col>
      <xdr:colOff>174625</xdr:colOff>
      <xdr:row>60</xdr:row>
      <xdr:rowOff>98425</xdr:rowOff>
    </xdr:to>
    <xdr:cxnSp macro="">
      <xdr:nvCxnSpPr>
        <xdr:cNvPr id="612" name="直線コネクタ 611"/>
        <xdr:cNvCxnSpPr/>
      </xdr:nvCxnSpPr>
      <xdr:spPr>
        <a:xfrm flipV="1">
          <a:off x="18735675" y="999998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59690</xdr:rowOff>
    </xdr:from>
    <xdr:to xmlns:xdr="http://schemas.openxmlformats.org/drawingml/2006/spreadsheetDrawing">
      <xdr:col>102</xdr:col>
      <xdr:colOff>165100</xdr:colOff>
      <xdr:row>60</xdr:row>
      <xdr:rowOff>161290</xdr:rowOff>
    </xdr:to>
    <xdr:sp macro="" textlink="">
      <xdr:nvSpPr>
        <xdr:cNvPr id="613" name="楕円 612"/>
        <xdr:cNvSpPr/>
      </xdr:nvSpPr>
      <xdr:spPr>
        <a:xfrm>
          <a:off x="1787525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98425</xdr:rowOff>
    </xdr:from>
    <xdr:to xmlns:xdr="http://schemas.openxmlformats.org/drawingml/2006/spreadsheetDrawing">
      <xdr:col>107</xdr:col>
      <xdr:colOff>50800</xdr:colOff>
      <xdr:row>60</xdr:row>
      <xdr:rowOff>109855</xdr:rowOff>
    </xdr:to>
    <xdr:cxnSp macro="">
      <xdr:nvCxnSpPr>
        <xdr:cNvPr id="614" name="直線コネクタ 613"/>
        <xdr:cNvCxnSpPr/>
      </xdr:nvCxnSpPr>
      <xdr:spPr>
        <a:xfrm flipV="1">
          <a:off x="17926050" y="1001077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66675</xdr:rowOff>
    </xdr:from>
    <xdr:to xmlns:xdr="http://schemas.openxmlformats.org/drawingml/2006/spreadsheetDrawing">
      <xdr:col>98</xdr:col>
      <xdr:colOff>38100</xdr:colOff>
      <xdr:row>60</xdr:row>
      <xdr:rowOff>168275</xdr:rowOff>
    </xdr:to>
    <xdr:sp macro="" textlink="">
      <xdr:nvSpPr>
        <xdr:cNvPr id="615" name="楕円 614"/>
        <xdr:cNvSpPr/>
      </xdr:nvSpPr>
      <xdr:spPr>
        <a:xfrm>
          <a:off x="17065625" y="9979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60</xdr:row>
      <xdr:rowOff>109855</xdr:rowOff>
    </xdr:from>
    <xdr:to xmlns:xdr="http://schemas.openxmlformats.org/drawingml/2006/spreadsheetDrawing">
      <xdr:col>102</xdr:col>
      <xdr:colOff>114300</xdr:colOff>
      <xdr:row>60</xdr:row>
      <xdr:rowOff>118110</xdr:rowOff>
    </xdr:to>
    <xdr:cxnSp macro="">
      <xdr:nvCxnSpPr>
        <xdr:cNvPr id="616" name="直線コネクタ 615"/>
        <xdr:cNvCxnSpPr/>
      </xdr:nvCxnSpPr>
      <xdr:spPr>
        <a:xfrm flipV="1">
          <a:off x="17113250" y="1002220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64135</xdr:rowOff>
    </xdr:from>
    <xdr:ext cx="469900" cy="254635"/>
    <xdr:sp macro="" textlink="">
      <xdr:nvSpPr>
        <xdr:cNvPr id="617" name="n_1aveValue【保健センター・保健所】&#10;一人当たり面積"/>
        <xdr:cNvSpPr txBox="1"/>
      </xdr:nvSpPr>
      <xdr:spPr>
        <a:xfrm>
          <a:off x="19329400" y="103066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132715</xdr:rowOff>
    </xdr:from>
    <xdr:ext cx="465455" cy="254635"/>
    <xdr:sp macro="" textlink="">
      <xdr:nvSpPr>
        <xdr:cNvPr id="618" name="n_2aveValue【保健センター・保健所】&#10;一人当たり面積"/>
        <xdr:cNvSpPr txBox="1"/>
      </xdr:nvSpPr>
      <xdr:spPr>
        <a:xfrm>
          <a:off x="18516600" y="102101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136525</xdr:rowOff>
    </xdr:from>
    <xdr:ext cx="465455" cy="258445"/>
    <xdr:sp macro="" textlink="">
      <xdr:nvSpPr>
        <xdr:cNvPr id="619" name="n_3aveValue【保健センター・保健所】&#10;一人当たり面積"/>
        <xdr:cNvSpPr txBox="1"/>
      </xdr:nvSpPr>
      <xdr:spPr>
        <a:xfrm>
          <a:off x="17706975" y="102139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129540</xdr:rowOff>
    </xdr:from>
    <xdr:ext cx="465455" cy="258445"/>
    <xdr:sp macro="" textlink="">
      <xdr:nvSpPr>
        <xdr:cNvPr id="620" name="n_4aveValue【保健センター・保健所】&#10;一人当たり面積"/>
        <xdr:cNvSpPr txBox="1"/>
      </xdr:nvSpPr>
      <xdr:spPr>
        <a:xfrm>
          <a:off x="16897350" y="1020699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154305</xdr:rowOff>
    </xdr:from>
    <xdr:ext cx="469900" cy="254000"/>
    <xdr:sp macro="" textlink="">
      <xdr:nvSpPr>
        <xdr:cNvPr id="621" name="n_1mainValue【保健センター・保健所】&#10;一人当たり面積"/>
        <xdr:cNvSpPr txBox="1"/>
      </xdr:nvSpPr>
      <xdr:spPr>
        <a:xfrm>
          <a:off x="19329400" y="97364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165735</xdr:rowOff>
    </xdr:from>
    <xdr:ext cx="465455" cy="254635"/>
    <xdr:sp macro="" textlink="">
      <xdr:nvSpPr>
        <xdr:cNvPr id="622" name="n_2mainValue【保健センター・保健所】&#10;一人当たり面積"/>
        <xdr:cNvSpPr txBox="1"/>
      </xdr:nvSpPr>
      <xdr:spPr>
        <a:xfrm>
          <a:off x="18516600" y="97478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5715</xdr:rowOff>
    </xdr:from>
    <xdr:ext cx="465455" cy="254635"/>
    <xdr:sp macro="" textlink="">
      <xdr:nvSpPr>
        <xdr:cNvPr id="623" name="n_3mainValue【保健センター・保健所】&#10;一人当たり面積"/>
        <xdr:cNvSpPr txBox="1"/>
      </xdr:nvSpPr>
      <xdr:spPr>
        <a:xfrm>
          <a:off x="17706975" y="9752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13335</xdr:rowOff>
    </xdr:from>
    <xdr:ext cx="465455" cy="258445"/>
    <xdr:sp macro="" textlink="">
      <xdr:nvSpPr>
        <xdr:cNvPr id="624" name="n_4mainValue【保健センター・保健所】&#10;一人当たり面積"/>
        <xdr:cNvSpPr txBox="1"/>
      </xdr:nvSpPr>
      <xdr:spPr>
        <a:xfrm>
          <a:off x="16897350" y="97605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5" name="正方形/長方形 624"/>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1414125"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4640" cy="220980"/>
    <xdr:sp macro="" textlink="">
      <xdr:nvSpPr>
        <xdr:cNvPr id="633" name="テキスト ボックス 632"/>
        <xdr:cNvSpPr txBox="1"/>
      </xdr:nvSpPr>
      <xdr:spPr>
        <a:xfrm>
          <a:off x="11376025" y="12299315"/>
          <a:ext cx="2946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634" name="直線コネクタ 633"/>
        <xdr:cNvCxnSpPr/>
      </xdr:nvCxnSpPr>
      <xdr:spPr>
        <a:xfrm>
          <a:off x="11414125" y="14687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2915" cy="258445"/>
    <xdr:sp macro="" textlink="">
      <xdr:nvSpPr>
        <xdr:cNvPr id="635" name="テキスト ボックス 634"/>
        <xdr:cNvSpPr txBox="1"/>
      </xdr:nvSpPr>
      <xdr:spPr>
        <a:xfrm>
          <a:off x="10994390" y="145446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174625</xdr:colOff>
      <xdr:row>86</xdr:row>
      <xdr:rowOff>113665</xdr:rowOff>
    </xdr:to>
    <xdr:cxnSp macro="">
      <xdr:nvCxnSpPr>
        <xdr:cNvPr id="636" name="直線コネクタ 635"/>
        <xdr:cNvCxnSpPr/>
      </xdr:nvCxnSpPr>
      <xdr:spPr>
        <a:xfrm>
          <a:off x="11414125" y="14318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142875</xdr:rowOff>
    </xdr:from>
    <xdr:ext cx="462915" cy="254635"/>
    <xdr:sp macro="" textlink="">
      <xdr:nvSpPr>
        <xdr:cNvPr id="637" name="テキスト ボックス 636"/>
        <xdr:cNvSpPr txBox="1"/>
      </xdr:nvSpPr>
      <xdr:spPr>
        <a:xfrm>
          <a:off x="10994390" y="14182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174625</xdr:colOff>
      <xdr:row>84</xdr:row>
      <xdr:rowOff>75565</xdr:rowOff>
    </xdr:to>
    <xdr:cxnSp macro="">
      <xdr:nvCxnSpPr>
        <xdr:cNvPr id="638" name="直線コネクタ 637"/>
        <xdr:cNvCxnSpPr/>
      </xdr:nvCxnSpPr>
      <xdr:spPr>
        <a:xfrm>
          <a:off x="11414125" y="13950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639" name="テキスト ボックス 638"/>
        <xdr:cNvSpPr txBox="1"/>
      </xdr:nvSpPr>
      <xdr:spPr>
        <a:xfrm>
          <a:off x="1104265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174625</xdr:colOff>
      <xdr:row>82</xdr:row>
      <xdr:rowOff>38100</xdr:rowOff>
    </xdr:to>
    <xdr:cxnSp macro="">
      <xdr:nvCxnSpPr>
        <xdr:cNvPr id="640" name="直線コネクタ 639"/>
        <xdr:cNvCxnSpPr/>
      </xdr:nvCxnSpPr>
      <xdr:spPr>
        <a:xfrm>
          <a:off x="11414125" y="13582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3225" cy="258445"/>
    <xdr:sp macro="" textlink="">
      <xdr:nvSpPr>
        <xdr:cNvPr id="641" name="テキスト ボックス 640"/>
        <xdr:cNvSpPr txBox="1"/>
      </xdr:nvSpPr>
      <xdr:spPr>
        <a:xfrm>
          <a:off x="1104265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4635"/>
    <xdr:sp macro="" textlink="">
      <xdr:nvSpPr>
        <xdr:cNvPr id="643" name="テキスト ボックス 642"/>
        <xdr:cNvSpPr txBox="1"/>
      </xdr:nvSpPr>
      <xdr:spPr>
        <a:xfrm>
          <a:off x="11042650" y="1307782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644" name="直線コネクタ 643"/>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8445"/>
    <xdr:sp macro="" textlink="">
      <xdr:nvSpPr>
        <xdr:cNvPr id="645" name="テキスト ボックス 644"/>
        <xdr:cNvSpPr txBox="1"/>
      </xdr:nvSpPr>
      <xdr:spPr>
        <a:xfrm>
          <a:off x="1104265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6" name="直線コネクタ 645"/>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280" cy="258445"/>
    <xdr:sp macro="" textlink="">
      <xdr:nvSpPr>
        <xdr:cNvPr id="647" name="テキスト ボックス 646"/>
        <xdr:cNvSpPr txBox="1"/>
      </xdr:nvSpPr>
      <xdr:spPr>
        <a:xfrm>
          <a:off x="11106785" y="12348210"/>
          <a:ext cx="335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1414125"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134620</xdr:rowOff>
    </xdr:from>
    <xdr:to xmlns:xdr="http://schemas.openxmlformats.org/drawingml/2006/spreadsheetDrawing">
      <xdr:col>85</xdr:col>
      <xdr:colOff>126365</xdr:colOff>
      <xdr:row>86</xdr:row>
      <xdr:rowOff>8890</xdr:rowOff>
    </xdr:to>
    <xdr:cxnSp macro="">
      <xdr:nvCxnSpPr>
        <xdr:cNvPr id="649" name="直線コネクタ 648"/>
        <xdr:cNvCxnSpPr/>
      </xdr:nvCxnSpPr>
      <xdr:spPr>
        <a:xfrm flipV="1">
          <a:off x="14969490" y="1285367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12700</xdr:rowOff>
    </xdr:from>
    <xdr:ext cx="404495" cy="258445"/>
    <xdr:sp macro="" textlink="">
      <xdr:nvSpPr>
        <xdr:cNvPr id="650" name="【消防施設】&#10;有形固定資産減価償却率最小値テキスト"/>
        <xdr:cNvSpPr txBox="1"/>
      </xdr:nvSpPr>
      <xdr:spPr>
        <a:xfrm>
          <a:off x="15008225" y="14217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8890</xdr:rowOff>
    </xdr:from>
    <xdr:to xmlns:xdr="http://schemas.openxmlformats.org/drawingml/2006/spreadsheetDrawing">
      <xdr:col>86</xdr:col>
      <xdr:colOff>25400</xdr:colOff>
      <xdr:row>86</xdr:row>
      <xdr:rowOff>8890</xdr:rowOff>
    </xdr:to>
    <xdr:cxnSp macro="">
      <xdr:nvCxnSpPr>
        <xdr:cNvPr id="651" name="直線コネクタ 650"/>
        <xdr:cNvCxnSpPr/>
      </xdr:nvCxnSpPr>
      <xdr:spPr>
        <a:xfrm>
          <a:off x="14881225" y="14213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81280</xdr:rowOff>
    </xdr:from>
    <xdr:ext cx="404495" cy="258445"/>
    <xdr:sp macro="" textlink="">
      <xdr:nvSpPr>
        <xdr:cNvPr id="652" name="【消防施設】&#10;有形固定資産減価償却率最大値テキスト"/>
        <xdr:cNvSpPr txBox="1"/>
      </xdr:nvSpPr>
      <xdr:spPr>
        <a:xfrm>
          <a:off x="15008225" y="12635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134620</xdr:rowOff>
    </xdr:from>
    <xdr:to xmlns:xdr="http://schemas.openxmlformats.org/drawingml/2006/spreadsheetDrawing">
      <xdr:col>86</xdr:col>
      <xdr:colOff>25400</xdr:colOff>
      <xdr:row>77</xdr:row>
      <xdr:rowOff>134620</xdr:rowOff>
    </xdr:to>
    <xdr:cxnSp macro="">
      <xdr:nvCxnSpPr>
        <xdr:cNvPr id="653" name="直線コネクタ 652"/>
        <xdr:cNvCxnSpPr/>
      </xdr:nvCxnSpPr>
      <xdr:spPr>
        <a:xfrm>
          <a:off x="14881225" y="12853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54000"/>
    <xdr:sp macro="" textlink="">
      <xdr:nvSpPr>
        <xdr:cNvPr id="654" name="【消防施設】&#10;有形固定資産減価償却率平均値テキスト"/>
        <xdr:cNvSpPr txBox="1"/>
      </xdr:nvSpPr>
      <xdr:spPr>
        <a:xfrm>
          <a:off x="15008225" y="13368655"/>
          <a:ext cx="40449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131445</xdr:rowOff>
    </xdr:from>
    <xdr:to xmlns:xdr="http://schemas.openxmlformats.org/drawingml/2006/spreadsheetDrawing">
      <xdr:col>85</xdr:col>
      <xdr:colOff>174625</xdr:colOff>
      <xdr:row>82</xdr:row>
      <xdr:rowOff>62230</xdr:rowOff>
    </xdr:to>
    <xdr:sp macro="" textlink="">
      <xdr:nvSpPr>
        <xdr:cNvPr id="655" name="フローチャート: 判断 654"/>
        <xdr:cNvSpPr/>
      </xdr:nvSpPr>
      <xdr:spPr>
        <a:xfrm>
          <a:off x="14919325" y="1351089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55880</xdr:rowOff>
    </xdr:from>
    <xdr:to xmlns:xdr="http://schemas.openxmlformats.org/drawingml/2006/spreadsheetDrawing">
      <xdr:col>81</xdr:col>
      <xdr:colOff>101600</xdr:colOff>
      <xdr:row>81</xdr:row>
      <xdr:rowOff>157480</xdr:rowOff>
    </xdr:to>
    <xdr:sp macro="" textlink="">
      <xdr:nvSpPr>
        <xdr:cNvPr id="656" name="フローチャート: 判断 655"/>
        <xdr:cNvSpPr/>
      </xdr:nvSpPr>
      <xdr:spPr>
        <a:xfrm>
          <a:off x="14144625"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108585</xdr:rowOff>
    </xdr:from>
    <xdr:to xmlns:xdr="http://schemas.openxmlformats.org/drawingml/2006/spreadsheetDrawing">
      <xdr:col>76</xdr:col>
      <xdr:colOff>165100</xdr:colOff>
      <xdr:row>82</xdr:row>
      <xdr:rowOff>39370</xdr:rowOff>
    </xdr:to>
    <xdr:sp macro="" textlink="">
      <xdr:nvSpPr>
        <xdr:cNvPr id="657" name="フローチャート: 判断 656"/>
        <xdr:cNvSpPr/>
      </xdr:nvSpPr>
      <xdr:spPr>
        <a:xfrm>
          <a:off x="13335000" y="134880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45720</xdr:rowOff>
    </xdr:from>
    <xdr:to xmlns:xdr="http://schemas.openxmlformats.org/drawingml/2006/spreadsheetDrawing">
      <xdr:col>72</xdr:col>
      <xdr:colOff>38100</xdr:colOff>
      <xdr:row>81</xdr:row>
      <xdr:rowOff>147320</xdr:rowOff>
    </xdr:to>
    <xdr:sp macro="" textlink="">
      <xdr:nvSpPr>
        <xdr:cNvPr id="658" name="フローチャート: 判断 657"/>
        <xdr:cNvSpPr/>
      </xdr:nvSpPr>
      <xdr:spPr>
        <a:xfrm>
          <a:off x="12525375" y="13425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45720</xdr:rowOff>
    </xdr:from>
    <xdr:to xmlns:xdr="http://schemas.openxmlformats.org/drawingml/2006/spreadsheetDrawing">
      <xdr:col>67</xdr:col>
      <xdr:colOff>101600</xdr:colOff>
      <xdr:row>81</xdr:row>
      <xdr:rowOff>147320</xdr:rowOff>
    </xdr:to>
    <xdr:sp macro="" textlink="">
      <xdr:nvSpPr>
        <xdr:cNvPr id="659" name="フローチャート: 判断 658"/>
        <xdr:cNvSpPr/>
      </xdr:nvSpPr>
      <xdr:spPr>
        <a:xfrm>
          <a:off x="11699875"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7810"/>
    <xdr:sp macro="" textlink="">
      <xdr:nvSpPr>
        <xdr:cNvPr id="660" name="テキスト ボックス 659"/>
        <xdr:cNvSpPr txBox="1"/>
      </xdr:nvSpPr>
      <xdr:spPr>
        <a:xfrm>
          <a:off x="147955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7810"/>
    <xdr:sp macro="" textlink="">
      <xdr:nvSpPr>
        <xdr:cNvPr id="661" name="テキスト ボックス 660"/>
        <xdr:cNvSpPr txBox="1"/>
      </xdr:nvSpPr>
      <xdr:spPr>
        <a:xfrm>
          <a:off x="14020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7810"/>
    <xdr:sp macro="" textlink="">
      <xdr:nvSpPr>
        <xdr:cNvPr id="662" name="テキスト ボックス 661"/>
        <xdr:cNvSpPr txBox="1"/>
      </xdr:nvSpPr>
      <xdr:spPr>
        <a:xfrm>
          <a:off x="13211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7810"/>
    <xdr:sp macro="" textlink="">
      <xdr:nvSpPr>
        <xdr:cNvPr id="663" name="テキスト ボックス 662"/>
        <xdr:cNvSpPr txBox="1"/>
      </xdr:nvSpPr>
      <xdr:spPr>
        <a:xfrm>
          <a:off x="12398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7810"/>
    <xdr:sp macro="" textlink="">
      <xdr:nvSpPr>
        <xdr:cNvPr id="664" name="テキスト ボックス 663"/>
        <xdr:cNvSpPr txBox="1"/>
      </xdr:nvSpPr>
      <xdr:spPr>
        <a:xfrm>
          <a:off x="11576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93980</xdr:rowOff>
    </xdr:from>
    <xdr:to xmlns:xdr="http://schemas.openxmlformats.org/drawingml/2006/spreadsheetDrawing">
      <xdr:col>85</xdr:col>
      <xdr:colOff>174625</xdr:colOff>
      <xdr:row>85</xdr:row>
      <xdr:rowOff>24130</xdr:rowOff>
    </xdr:to>
    <xdr:sp macro="" textlink="">
      <xdr:nvSpPr>
        <xdr:cNvPr id="665" name="楕円 664"/>
        <xdr:cNvSpPr/>
      </xdr:nvSpPr>
      <xdr:spPr>
        <a:xfrm>
          <a:off x="14919325" y="1396873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72390</xdr:rowOff>
    </xdr:from>
    <xdr:ext cx="404495" cy="258445"/>
    <xdr:sp macro="" textlink="">
      <xdr:nvSpPr>
        <xdr:cNvPr id="666" name="【消防施設】&#10;有形固定資産減価償却率該当値テキスト"/>
        <xdr:cNvSpPr txBox="1"/>
      </xdr:nvSpPr>
      <xdr:spPr>
        <a:xfrm>
          <a:off x="15008225" y="13947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9525</xdr:rowOff>
    </xdr:from>
    <xdr:to xmlns:xdr="http://schemas.openxmlformats.org/drawingml/2006/spreadsheetDrawing">
      <xdr:col>81</xdr:col>
      <xdr:colOff>101600</xdr:colOff>
      <xdr:row>85</xdr:row>
      <xdr:rowOff>111125</xdr:rowOff>
    </xdr:to>
    <xdr:sp macro="" textlink="">
      <xdr:nvSpPr>
        <xdr:cNvPr id="667" name="楕円 666"/>
        <xdr:cNvSpPr/>
      </xdr:nvSpPr>
      <xdr:spPr>
        <a:xfrm>
          <a:off x="14144625"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144145</xdr:rowOff>
    </xdr:from>
    <xdr:to xmlns:xdr="http://schemas.openxmlformats.org/drawingml/2006/spreadsheetDrawing">
      <xdr:col>85</xdr:col>
      <xdr:colOff>127000</xdr:colOff>
      <xdr:row>85</xdr:row>
      <xdr:rowOff>60960</xdr:rowOff>
    </xdr:to>
    <xdr:cxnSp macro="">
      <xdr:nvCxnSpPr>
        <xdr:cNvPr id="668" name="直線コネクタ 667"/>
        <xdr:cNvCxnSpPr/>
      </xdr:nvCxnSpPr>
      <xdr:spPr>
        <a:xfrm flipV="1">
          <a:off x="14195425" y="14018895"/>
          <a:ext cx="7747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151130</xdr:rowOff>
    </xdr:from>
    <xdr:to xmlns:xdr="http://schemas.openxmlformats.org/drawingml/2006/spreadsheetDrawing">
      <xdr:col>76</xdr:col>
      <xdr:colOff>165100</xdr:colOff>
      <xdr:row>85</xdr:row>
      <xdr:rowOff>80645</xdr:rowOff>
    </xdr:to>
    <xdr:sp macro="" textlink="">
      <xdr:nvSpPr>
        <xdr:cNvPr id="669" name="楕円 668"/>
        <xdr:cNvSpPr/>
      </xdr:nvSpPr>
      <xdr:spPr>
        <a:xfrm>
          <a:off x="13335000" y="140258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29845</xdr:rowOff>
    </xdr:from>
    <xdr:to xmlns:xdr="http://schemas.openxmlformats.org/drawingml/2006/spreadsheetDrawing">
      <xdr:col>81</xdr:col>
      <xdr:colOff>50800</xdr:colOff>
      <xdr:row>85</xdr:row>
      <xdr:rowOff>60960</xdr:rowOff>
    </xdr:to>
    <xdr:cxnSp macro="">
      <xdr:nvCxnSpPr>
        <xdr:cNvPr id="670" name="直線コネクタ 669"/>
        <xdr:cNvCxnSpPr/>
      </xdr:nvCxnSpPr>
      <xdr:spPr>
        <a:xfrm>
          <a:off x="13385800" y="1406969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114300</xdr:rowOff>
    </xdr:from>
    <xdr:to xmlns:xdr="http://schemas.openxmlformats.org/drawingml/2006/spreadsheetDrawing">
      <xdr:col>72</xdr:col>
      <xdr:colOff>38100</xdr:colOff>
      <xdr:row>85</xdr:row>
      <xdr:rowOff>44450</xdr:rowOff>
    </xdr:to>
    <xdr:sp macro="" textlink="">
      <xdr:nvSpPr>
        <xdr:cNvPr id="671" name="楕円 670"/>
        <xdr:cNvSpPr/>
      </xdr:nvSpPr>
      <xdr:spPr>
        <a:xfrm>
          <a:off x="12525375" y="13989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84</xdr:row>
      <xdr:rowOff>165735</xdr:rowOff>
    </xdr:from>
    <xdr:to xmlns:xdr="http://schemas.openxmlformats.org/drawingml/2006/spreadsheetDrawing">
      <xdr:col>76</xdr:col>
      <xdr:colOff>114300</xdr:colOff>
      <xdr:row>85</xdr:row>
      <xdr:rowOff>29845</xdr:rowOff>
    </xdr:to>
    <xdr:cxnSp macro="">
      <xdr:nvCxnSpPr>
        <xdr:cNvPr id="672" name="直線コネクタ 671"/>
        <xdr:cNvCxnSpPr/>
      </xdr:nvCxnSpPr>
      <xdr:spPr>
        <a:xfrm>
          <a:off x="12573000" y="1404048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74295</xdr:rowOff>
    </xdr:from>
    <xdr:to xmlns:xdr="http://schemas.openxmlformats.org/drawingml/2006/spreadsheetDrawing">
      <xdr:col>67</xdr:col>
      <xdr:colOff>101600</xdr:colOff>
      <xdr:row>85</xdr:row>
      <xdr:rowOff>5080</xdr:rowOff>
    </xdr:to>
    <xdr:sp macro="" textlink="">
      <xdr:nvSpPr>
        <xdr:cNvPr id="673" name="楕円 672"/>
        <xdr:cNvSpPr/>
      </xdr:nvSpPr>
      <xdr:spPr>
        <a:xfrm>
          <a:off x="11699875" y="139490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125730</xdr:rowOff>
    </xdr:from>
    <xdr:to xmlns:xdr="http://schemas.openxmlformats.org/drawingml/2006/spreadsheetDrawing">
      <xdr:col>71</xdr:col>
      <xdr:colOff>174625</xdr:colOff>
      <xdr:row>84</xdr:row>
      <xdr:rowOff>165735</xdr:rowOff>
    </xdr:to>
    <xdr:cxnSp macro="">
      <xdr:nvCxnSpPr>
        <xdr:cNvPr id="674" name="直線コネクタ 673"/>
        <xdr:cNvCxnSpPr/>
      </xdr:nvCxnSpPr>
      <xdr:spPr>
        <a:xfrm>
          <a:off x="11750675" y="1400048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2540</xdr:rowOff>
    </xdr:from>
    <xdr:ext cx="405130" cy="258445"/>
    <xdr:sp macro="" textlink="">
      <xdr:nvSpPr>
        <xdr:cNvPr id="675" name="n_1aveValue【消防施設】&#10;有形固定資産減価償却率"/>
        <xdr:cNvSpPr txBox="1"/>
      </xdr:nvSpPr>
      <xdr:spPr>
        <a:xfrm>
          <a:off x="13996035" y="13216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55880</xdr:rowOff>
    </xdr:from>
    <xdr:ext cx="401320" cy="258445"/>
    <xdr:sp macro="" textlink="">
      <xdr:nvSpPr>
        <xdr:cNvPr id="676" name="n_2aveValue【消防施設】&#10;有形固定資産減価償却率"/>
        <xdr:cNvSpPr txBox="1"/>
      </xdr:nvSpPr>
      <xdr:spPr>
        <a:xfrm>
          <a:off x="13199110" y="1327023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164465</xdr:rowOff>
    </xdr:from>
    <xdr:ext cx="401320" cy="258445"/>
    <xdr:sp macro="" textlink="">
      <xdr:nvSpPr>
        <xdr:cNvPr id="677" name="n_3aveValue【消防施設】&#10;有形固定資産減価償却率"/>
        <xdr:cNvSpPr txBox="1"/>
      </xdr:nvSpPr>
      <xdr:spPr>
        <a:xfrm>
          <a:off x="12389485" y="1321371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164465</xdr:rowOff>
    </xdr:from>
    <xdr:ext cx="401320" cy="258445"/>
    <xdr:sp macro="" textlink="">
      <xdr:nvSpPr>
        <xdr:cNvPr id="678" name="n_4aveValue【消防施設】&#10;有形固定資産減価償却率"/>
        <xdr:cNvSpPr txBox="1"/>
      </xdr:nvSpPr>
      <xdr:spPr>
        <a:xfrm>
          <a:off x="11563985" y="1321371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102235</xdr:rowOff>
    </xdr:from>
    <xdr:ext cx="405130" cy="258445"/>
    <xdr:sp macro="" textlink="">
      <xdr:nvSpPr>
        <xdr:cNvPr id="679" name="n_1mainValue【消防施設】&#10;有形固定資産減価償却率"/>
        <xdr:cNvSpPr txBox="1"/>
      </xdr:nvSpPr>
      <xdr:spPr>
        <a:xfrm>
          <a:off x="13996035" y="14142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72390</xdr:rowOff>
    </xdr:from>
    <xdr:ext cx="401320" cy="258445"/>
    <xdr:sp macro="" textlink="">
      <xdr:nvSpPr>
        <xdr:cNvPr id="680" name="n_2mainValue【消防施設】&#10;有形固定資産減価償却率"/>
        <xdr:cNvSpPr txBox="1"/>
      </xdr:nvSpPr>
      <xdr:spPr>
        <a:xfrm>
          <a:off x="13199110" y="1411224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36195</xdr:rowOff>
    </xdr:from>
    <xdr:ext cx="401320" cy="258445"/>
    <xdr:sp macro="" textlink="">
      <xdr:nvSpPr>
        <xdr:cNvPr id="681" name="n_3mainValue【消防施設】&#10;有形固定資産減価償却率"/>
        <xdr:cNvSpPr txBox="1"/>
      </xdr:nvSpPr>
      <xdr:spPr>
        <a:xfrm>
          <a:off x="12389485" y="1407604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167005</xdr:rowOff>
    </xdr:from>
    <xdr:ext cx="401320" cy="254635"/>
    <xdr:sp macro="" textlink="">
      <xdr:nvSpPr>
        <xdr:cNvPr id="682" name="n_4mainValue【消防施設】&#10;有形固定資産減価償却率"/>
        <xdr:cNvSpPr txBox="1"/>
      </xdr:nvSpPr>
      <xdr:spPr>
        <a:xfrm>
          <a:off x="11563985" y="1404175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3" name="正方形/長方形 682"/>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67640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6075" cy="220980"/>
    <xdr:sp macro="" textlink="">
      <xdr:nvSpPr>
        <xdr:cNvPr id="691" name="テキスト ボックス 690"/>
        <xdr:cNvSpPr txBox="1"/>
      </xdr:nvSpPr>
      <xdr:spPr>
        <a:xfrm>
          <a:off x="16741775" y="1229931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67640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693" name="直線コネクタ 692"/>
        <xdr:cNvCxnSpPr/>
      </xdr:nvCxnSpPr>
      <xdr:spPr>
        <a:xfrm>
          <a:off x="167640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2915" cy="254635"/>
    <xdr:sp macro="" textlink="">
      <xdr:nvSpPr>
        <xdr:cNvPr id="694" name="テキスト ボックス 693"/>
        <xdr:cNvSpPr txBox="1"/>
      </xdr:nvSpPr>
      <xdr:spPr>
        <a:xfrm>
          <a:off x="16344265" y="14182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695" name="直線コネクタ 694"/>
        <xdr:cNvCxnSpPr/>
      </xdr:nvCxnSpPr>
      <xdr:spPr>
        <a:xfrm>
          <a:off x="167640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2915" cy="258445"/>
    <xdr:sp macro="" textlink="">
      <xdr:nvSpPr>
        <xdr:cNvPr id="696" name="テキスト ボックス 695"/>
        <xdr:cNvSpPr txBox="1"/>
      </xdr:nvSpPr>
      <xdr:spPr>
        <a:xfrm>
          <a:off x="16344265" y="138150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67640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66675</xdr:rowOff>
    </xdr:from>
    <xdr:ext cx="462915" cy="258445"/>
    <xdr:sp macro="" textlink="">
      <xdr:nvSpPr>
        <xdr:cNvPr id="698" name="テキスト ボックス 697"/>
        <xdr:cNvSpPr txBox="1"/>
      </xdr:nvSpPr>
      <xdr:spPr>
        <a:xfrm>
          <a:off x="16344265" y="134461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2915" cy="254635"/>
    <xdr:sp macro="" textlink="">
      <xdr:nvSpPr>
        <xdr:cNvPr id="700" name="テキスト ボックス 699"/>
        <xdr:cNvSpPr txBox="1"/>
      </xdr:nvSpPr>
      <xdr:spPr>
        <a:xfrm>
          <a:off x="16344265" y="130778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01" name="直線コネクタ 700"/>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2915" cy="258445"/>
    <xdr:sp macro="" textlink="">
      <xdr:nvSpPr>
        <xdr:cNvPr id="702" name="テキスト ボックス 701"/>
        <xdr:cNvSpPr txBox="1"/>
      </xdr:nvSpPr>
      <xdr:spPr>
        <a:xfrm>
          <a:off x="16344265" y="127165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8445"/>
    <xdr:sp macro="" textlink="">
      <xdr:nvSpPr>
        <xdr:cNvPr id="704" name="テキスト ボックス 703"/>
        <xdr:cNvSpPr txBox="1"/>
      </xdr:nvSpPr>
      <xdr:spPr>
        <a:xfrm>
          <a:off x="16344265" y="1234821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67640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138430</xdr:rowOff>
    </xdr:from>
    <xdr:to xmlns:xdr="http://schemas.openxmlformats.org/drawingml/2006/spreadsheetDrawing">
      <xdr:col>116</xdr:col>
      <xdr:colOff>62865</xdr:colOff>
      <xdr:row>86</xdr:row>
      <xdr:rowOff>75565</xdr:rowOff>
    </xdr:to>
    <xdr:cxnSp macro="">
      <xdr:nvCxnSpPr>
        <xdr:cNvPr id="706" name="直線コネクタ 705"/>
        <xdr:cNvCxnSpPr/>
      </xdr:nvCxnSpPr>
      <xdr:spPr>
        <a:xfrm flipV="1">
          <a:off x="20319365" y="12857480"/>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79375</xdr:rowOff>
    </xdr:from>
    <xdr:ext cx="469265" cy="258445"/>
    <xdr:sp macro="" textlink="">
      <xdr:nvSpPr>
        <xdr:cNvPr id="707" name="【消防施設】&#10;一人当たり面積最小値テキスト"/>
        <xdr:cNvSpPr txBox="1"/>
      </xdr:nvSpPr>
      <xdr:spPr>
        <a:xfrm>
          <a:off x="20358100" y="14284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75565</xdr:rowOff>
    </xdr:from>
    <xdr:to xmlns:xdr="http://schemas.openxmlformats.org/drawingml/2006/spreadsheetDrawing">
      <xdr:col>116</xdr:col>
      <xdr:colOff>152400</xdr:colOff>
      <xdr:row>86</xdr:row>
      <xdr:rowOff>75565</xdr:rowOff>
    </xdr:to>
    <xdr:cxnSp macro="">
      <xdr:nvCxnSpPr>
        <xdr:cNvPr id="708" name="直線コネクタ 707"/>
        <xdr:cNvCxnSpPr/>
      </xdr:nvCxnSpPr>
      <xdr:spPr>
        <a:xfrm>
          <a:off x="20246975" y="1428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85725</xdr:rowOff>
    </xdr:from>
    <xdr:ext cx="469265" cy="254000"/>
    <xdr:sp macro="" textlink="">
      <xdr:nvSpPr>
        <xdr:cNvPr id="709" name="【消防施設】&#10;一人当たり面積最大値テキスト"/>
        <xdr:cNvSpPr txBox="1"/>
      </xdr:nvSpPr>
      <xdr:spPr>
        <a:xfrm>
          <a:off x="20358100" y="1263967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138430</xdr:rowOff>
    </xdr:from>
    <xdr:to xmlns:xdr="http://schemas.openxmlformats.org/drawingml/2006/spreadsheetDrawing">
      <xdr:col>116</xdr:col>
      <xdr:colOff>152400</xdr:colOff>
      <xdr:row>77</xdr:row>
      <xdr:rowOff>138430</xdr:rowOff>
    </xdr:to>
    <xdr:cxnSp macro="">
      <xdr:nvCxnSpPr>
        <xdr:cNvPr id="710" name="直線コネクタ 709"/>
        <xdr:cNvCxnSpPr/>
      </xdr:nvCxnSpPr>
      <xdr:spPr>
        <a:xfrm>
          <a:off x="20246975" y="12857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164465</xdr:rowOff>
    </xdr:from>
    <xdr:ext cx="469265" cy="258445"/>
    <xdr:sp macro="" textlink="">
      <xdr:nvSpPr>
        <xdr:cNvPr id="711" name="【消防施設】&#10;一人当たり面積平均値テキスト"/>
        <xdr:cNvSpPr txBox="1"/>
      </xdr:nvSpPr>
      <xdr:spPr>
        <a:xfrm>
          <a:off x="20358100" y="1387411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141605</xdr:rowOff>
    </xdr:from>
    <xdr:to xmlns:xdr="http://schemas.openxmlformats.org/drawingml/2006/spreadsheetDrawing">
      <xdr:col>116</xdr:col>
      <xdr:colOff>114300</xdr:colOff>
      <xdr:row>85</xdr:row>
      <xdr:rowOff>71755</xdr:rowOff>
    </xdr:to>
    <xdr:sp macro="" textlink="">
      <xdr:nvSpPr>
        <xdr:cNvPr id="712" name="フローチャート: 判断 711"/>
        <xdr:cNvSpPr/>
      </xdr:nvSpPr>
      <xdr:spPr>
        <a:xfrm>
          <a:off x="20269200" y="1401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110490</xdr:rowOff>
    </xdr:from>
    <xdr:to xmlns:xdr="http://schemas.openxmlformats.org/drawingml/2006/spreadsheetDrawing">
      <xdr:col>112</xdr:col>
      <xdr:colOff>38100</xdr:colOff>
      <xdr:row>85</xdr:row>
      <xdr:rowOff>40640</xdr:rowOff>
    </xdr:to>
    <xdr:sp macro="" textlink="">
      <xdr:nvSpPr>
        <xdr:cNvPr id="713" name="フローチャート: 判断 712"/>
        <xdr:cNvSpPr/>
      </xdr:nvSpPr>
      <xdr:spPr>
        <a:xfrm>
          <a:off x="19510375" y="13985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4445</xdr:rowOff>
    </xdr:from>
    <xdr:to xmlns:xdr="http://schemas.openxmlformats.org/drawingml/2006/spreadsheetDrawing">
      <xdr:col>107</xdr:col>
      <xdr:colOff>101600</xdr:colOff>
      <xdr:row>85</xdr:row>
      <xdr:rowOff>106045</xdr:rowOff>
    </xdr:to>
    <xdr:sp macro="" textlink="">
      <xdr:nvSpPr>
        <xdr:cNvPr id="714" name="フローチャート: 判断 713"/>
        <xdr:cNvSpPr/>
      </xdr:nvSpPr>
      <xdr:spPr>
        <a:xfrm>
          <a:off x="18684875"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107950</xdr:rowOff>
    </xdr:to>
    <xdr:sp macro="" textlink="">
      <xdr:nvSpPr>
        <xdr:cNvPr id="715" name="フローチャート: 判断 714"/>
        <xdr:cNvSpPr/>
      </xdr:nvSpPr>
      <xdr:spPr>
        <a:xfrm>
          <a:off x="17875250" y="14045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9525</xdr:rowOff>
    </xdr:from>
    <xdr:to xmlns:xdr="http://schemas.openxmlformats.org/drawingml/2006/spreadsheetDrawing">
      <xdr:col>98</xdr:col>
      <xdr:colOff>38100</xdr:colOff>
      <xdr:row>85</xdr:row>
      <xdr:rowOff>111125</xdr:rowOff>
    </xdr:to>
    <xdr:sp macro="" textlink="">
      <xdr:nvSpPr>
        <xdr:cNvPr id="716" name="フローチャート: 判断 715"/>
        <xdr:cNvSpPr/>
      </xdr:nvSpPr>
      <xdr:spPr>
        <a:xfrm>
          <a:off x="17065625" y="140493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7810"/>
    <xdr:sp macro="" textlink="">
      <xdr:nvSpPr>
        <xdr:cNvPr id="717" name="テキスト ボックス 716"/>
        <xdr:cNvSpPr txBox="1"/>
      </xdr:nvSpPr>
      <xdr:spPr>
        <a:xfrm>
          <a:off x="20145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7810"/>
    <xdr:sp macro="" textlink="">
      <xdr:nvSpPr>
        <xdr:cNvPr id="718" name="テキスト ボックス 717"/>
        <xdr:cNvSpPr txBox="1"/>
      </xdr:nvSpPr>
      <xdr:spPr>
        <a:xfrm>
          <a:off x="19383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7810"/>
    <xdr:sp macro="" textlink="">
      <xdr:nvSpPr>
        <xdr:cNvPr id="719" name="テキスト ボックス 718"/>
        <xdr:cNvSpPr txBox="1"/>
      </xdr:nvSpPr>
      <xdr:spPr>
        <a:xfrm>
          <a:off x="18561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7810"/>
    <xdr:sp macro="" textlink="">
      <xdr:nvSpPr>
        <xdr:cNvPr id="720" name="テキスト ボックス 719"/>
        <xdr:cNvSpPr txBox="1"/>
      </xdr:nvSpPr>
      <xdr:spPr>
        <a:xfrm>
          <a:off x="177514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7810"/>
    <xdr:sp macro="" textlink="">
      <xdr:nvSpPr>
        <xdr:cNvPr id="721" name="テキスト ボックス 720"/>
        <xdr:cNvSpPr txBox="1"/>
      </xdr:nvSpPr>
      <xdr:spPr>
        <a:xfrm>
          <a:off x="169386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93980</xdr:rowOff>
    </xdr:from>
    <xdr:to xmlns:xdr="http://schemas.openxmlformats.org/drawingml/2006/spreadsheetDrawing">
      <xdr:col>116</xdr:col>
      <xdr:colOff>114300</xdr:colOff>
      <xdr:row>86</xdr:row>
      <xdr:rowOff>24130</xdr:rowOff>
    </xdr:to>
    <xdr:sp macro="" textlink="">
      <xdr:nvSpPr>
        <xdr:cNvPr id="722" name="楕円 721"/>
        <xdr:cNvSpPr/>
      </xdr:nvSpPr>
      <xdr:spPr>
        <a:xfrm>
          <a:off x="20269200" y="1413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8255</xdr:rowOff>
    </xdr:from>
    <xdr:ext cx="469265" cy="254635"/>
    <xdr:sp macro="" textlink="">
      <xdr:nvSpPr>
        <xdr:cNvPr id="723" name="【消防施設】&#10;一人当たり面積該当値テキスト"/>
        <xdr:cNvSpPr txBox="1"/>
      </xdr:nvSpPr>
      <xdr:spPr>
        <a:xfrm>
          <a:off x="20358100" y="1404810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118745</xdr:rowOff>
    </xdr:from>
    <xdr:to xmlns:xdr="http://schemas.openxmlformats.org/drawingml/2006/spreadsheetDrawing">
      <xdr:col>112</xdr:col>
      <xdr:colOff>38100</xdr:colOff>
      <xdr:row>86</xdr:row>
      <xdr:rowOff>48260</xdr:rowOff>
    </xdr:to>
    <xdr:sp macro="" textlink="">
      <xdr:nvSpPr>
        <xdr:cNvPr id="724" name="楕円 723"/>
        <xdr:cNvSpPr/>
      </xdr:nvSpPr>
      <xdr:spPr>
        <a:xfrm>
          <a:off x="19510375" y="1415859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144145</xdr:rowOff>
    </xdr:from>
    <xdr:to xmlns:xdr="http://schemas.openxmlformats.org/drawingml/2006/spreadsheetDrawing">
      <xdr:col>116</xdr:col>
      <xdr:colOff>63500</xdr:colOff>
      <xdr:row>85</xdr:row>
      <xdr:rowOff>168910</xdr:rowOff>
    </xdr:to>
    <xdr:cxnSp macro="">
      <xdr:nvCxnSpPr>
        <xdr:cNvPr id="725" name="直線コネクタ 724"/>
        <xdr:cNvCxnSpPr/>
      </xdr:nvCxnSpPr>
      <xdr:spPr>
        <a:xfrm flipV="1">
          <a:off x="19558000" y="14183995"/>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120015</xdr:rowOff>
    </xdr:from>
    <xdr:to xmlns:xdr="http://schemas.openxmlformats.org/drawingml/2006/spreadsheetDrawing">
      <xdr:col>107</xdr:col>
      <xdr:colOff>101600</xdr:colOff>
      <xdr:row>86</xdr:row>
      <xdr:rowOff>50800</xdr:rowOff>
    </xdr:to>
    <xdr:sp macro="" textlink="">
      <xdr:nvSpPr>
        <xdr:cNvPr id="726" name="楕円 725"/>
        <xdr:cNvSpPr/>
      </xdr:nvSpPr>
      <xdr:spPr>
        <a:xfrm>
          <a:off x="18684875" y="141598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168910</xdr:rowOff>
    </xdr:from>
    <xdr:to xmlns:xdr="http://schemas.openxmlformats.org/drawingml/2006/spreadsheetDrawing">
      <xdr:col>111</xdr:col>
      <xdr:colOff>174625</xdr:colOff>
      <xdr:row>86</xdr:row>
      <xdr:rowOff>0</xdr:rowOff>
    </xdr:to>
    <xdr:cxnSp macro="">
      <xdr:nvCxnSpPr>
        <xdr:cNvPr id="727" name="直線コネクタ 726"/>
        <xdr:cNvCxnSpPr/>
      </xdr:nvCxnSpPr>
      <xdr:spPr>
        <a:xfrm flipV="1">
          <a:off x="18735675" y="1420876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122555</xdr:rowOff>
    </xdr:from>
    <xdr:to xmlns:xdr="http://schemas.openxmlformats.org/drawingml/2006/spreadsheetDrawing">
      <xdr:col>102</xdr:col>
      <xdr:colOff>165100</xdr:colOff>
      <xdr:row>86</xdr:row>
      <xdr:rowOff>52705</xdr:rowOff>
    </xdr:to>
    <xdr:sp macro="" textlink="">
      <xdr:nvSpPr>
        <xdr:cNvPr id="728" name="楕円 727"/>
        <xdr:cNvSpPr/>
      </xdr:nvSpPr>
      <xdr:spPr>
        <a:xfrm>
          <a:off x="17875250" y="14162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0</xdr:rowOff>
    </xdr:from>
    <xdr:to xmlns:xdr="http://schemas.openxmlformats.org/drawingml/2006/spreadsheetDrawing">
      <xdr:col>107</xdr:col>
      <xdr:colOff>50800</xdr:colOff>
      <xdr:row>86</xdr:row>
      <xdr:rowOff>1905</xdr:rowOff>
    </xdr:to>
    <xdr:cxnSp macro="">
      <xdr:nvCxnSpPr>
        <xdr:cNvPr id="729" name="直線コネクタ 728"/>
        <xdr:cNvCxnSpPr/>
      </xdr:nvCxnSpPr>
      <xdr:spPr>
        <a:xfrm flipV="1">
          <a:off x="17926050" y="1420495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124460</xdr:rowOff>
    </xdr:from>
    <xdr:to xmlns:xdr="http://schemas.openxmlformats.org/drawingml/2006/spreadsheetDrawing">
      <xdr:col>98</xdr:col>
      <xdr:colOff>38100</xdr:colOff>
      <xdr:row>86</xdr:row>
      <xdr:rowOff>54610</xdr:rowOff>
    </xdr:to>
    <xdr:sp macro="" textlink="">
      <xdr:nvSpPr>
        <xdr:cNvPr id="730" name="楕円 729"/>
        <xdr:cNvSpPr/>
      </xdr:nvSpPr>
      <xdr:spPr>
        <a:xfrm>
          <a:off x="17065625" y="14164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1905</xdr:rowOff>
    </xdr:from>
    <xdr:to xmlns:xdr="http://schemas.openxmlformats.org/drawingml/2006/spreadsheetDrawing">
      <xdr:col>102</xdr:col>
      <xdr:colOff>114300</xdr:colOff>
      <xdr:row>86</xdr:row>
      <xdr:rowOff>3810</xdr:rowOff>
    </xdr:to>
    <xdr:cxnSp macro="">
      <xdr:nvCxnSpPr>
        <xdr:cNvPr id="731" name="直線コネクタ 730"/>
        <xdr:cNvCxnSpPr/>
      </xdr:nvCxnSpPr>
      <xdr:spPr>
        <a:xfrm flipV="1">
          <a:off x="17113250" y="1420685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57785</xdr:rowOff>
    </xdr:from>
    <xdr:ext cx="469900" cy="258445"/>
    <xdr:sp macro="" textlink="">
      <xdr:nvSpPr>
        <xdr:cNvPr id="732" name="n_1aveValue【消防施設】&#10;一人当たり面積"/>
        <xdr:cNvSpPr txBox="1"/>
      </xdr:nvSpPr>
      <xdr:spPr>
        <a:xfrm>
          <a:off x="19329400" y="13767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122555</xdr:rowOff>
    </xdr:from>
    <xdr:ext cx="465455" cy="254000"/>
    <xdr:sp macro="" textlink="">
      <xdr:nvSpPr>
        <xdr:cNvPr id="733" name="n_2aveValue【消防施設】&#10;一人当たり面積"/>
        <xdr:cNvSpPr txBox="1"/>
      </xdr:nvSpPr>
      <xdr:spPr>
        <a:xfrm>
          <a:off x="18516600" y="1383220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124460</xdr:rowOff>
    </xdr:from>
    <xdr:ext cx="465455" cy="258445"/>
    <xdr:sp macro="" textlink="">
      <xdr:nvSpPr>
        <xdr:cNvPr id="734" name="n_3aveValue【消防施設】&#10;一人当たり面積"/>
        <xdr:cNvSpPr txBox="1"/>
      </xdr:nvSpPr>
      <xdr:spPr>
        <a:xfrm>
          <a:off x="17706975" y="138341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128270</xdr:rowOff>
    </xdr:from>
    <xdr:ext cx="465455" cy="258445"/>
    <xdr:sp macro="" textlink="">
      <xdr:nvSpPr>
        <xdr:cNvPr id="735" name="n_4aveValue【消防施設】&#10;一人当たり面積"/>
        <xdr:cNvSpPr txBox="1"/>
      </xdr:nvSpPr>
      <xdr:spPr>
        <a:xfrm>
          <a:off x="16897350" y="138379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40005</xdr:rowOff>
    </xdr:from>
    <xdr:ext cx="469900" cy="254635"/>
    <xdr:sp macro="" textlink="">
      <xdr:nvSpPr>
        <xdr:cNvPr id="736" name="n_1mainValue【消防施設】&#10;一人当たり面積"/>
        <xdr:cNvSpPr txBox="1"/>
      </xdr:nvSpPr>
      <xdr:spPr>
        <a:xfrm>
          <a:off x="19329400" y="142449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41275</xdr:rowOff>
    </xdr:from>
    <xdr:ext cx="465455" cy="254635"/>
    <xdr:sp macro="" textlink="">
      <xdr:nvSpPr>
        <xdr:cNvPr id="737" name="n_2mainValue【消防施設】&#10;一人当たり面積"/>
        <xdr:cNvSpPr txBox="1"/>
      </xdr:nvSpPr>
      <xdr:spPr>
        <a:xfrm>
          <a:off x="18516600" y="142462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43180</xdr:rowOff>
    </xdr:from>
    <xdr:ext cx="465455" cy="254635"/>
    <xdr:sp macro="" textlink="">
      <xdr:nvSpPr>
        <xdr:cNvPr id="738" name="n_3mainValue【消防施設】&#10;一人当たり面積"/>
        <xdr:cNvSpPr txBox="1"/>
      </xdr:nvSpPr>
      <xdr:spPr>
        <a:xfrm>
          <a:off x="17706975" y="14248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45085</xdr:rowOff>
    </xdr:from>
    <xdr:ext cx="465455" cy="258445"/>
    <xdr:sp macro="" textlink="">
      <xdr:nvSpPr>
        <xdr:cNvPr id="739" name="n_4mainValue【消防施設】&#10;一人当たり面積"/>
        <xdr:cNvSpPr txBox="1"/>
      </xdr:nvSpPr>
      <xdr:spPr>
        <a:xfrm>
          <a:off x="16897350" y="142500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48" name="テキスト ボックス 747"/>
        <xdr:cNvSpPr txBox="1"/>
      </xdr:nvSpPr>
      <xdr:spPr>
        <a:xfrm>
          <a:off x="11376025" y="16002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9" name="直線コネクタ 7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750" name="テキスト ボックス 749"/>
        <xdr:cNvSpPr txBox="1"/>
      </xdr:nvSpPr>
      <xdr:spPr>
        <a:xfrm>
          <a:off x="10994390" y="1833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1" name="直線コネクタ 75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915" cy="254635"/>
    <xdr:sp macro="" textlink="">
      <xdr:nvSpPr>
        <xdr:cNvPr id="752" name="テキスト ボックス 751"/>
        <xdr:cNvSpPr txBox="1"/>
      </xdr:nvSpPr>
      <xdr:spPr>
        <a:xfrm>
          <a:off x="10994390" y="180098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3" name="直線コネクタ 75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5" name="直線コネクタ 75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756" name="テキスト ボックス 755"/>
        <xdr:cNvSpPr txBox="1"/>
      </xdr:nvSpPr>
      <xdr:spPr>
        <a:xfrm>
          <a:off x="11042650" y="173570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7" name="直線コネクタ 75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9" name="直線コネクタ 75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1" name="直線コネクタ 76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4635"/>
    <xdr:sp macro="" textlink="">
      <xdr:nvSpPr>
        <xdr:cNvPr id="762" name="テキスト ボックス 761"/>
        <xdr:cNvSpPr txBox="1"/>
      </xdr:nvSpPr>
      <xdr:spPr>
        <a:xfrm>
          <a:off x="11106785" y="16376650"/>
          <a:ext cx="335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3" name="直線コネクタ 76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17780</xdr:rowOff>
    </xdr:to>
    <xdr:cxnSp macro="">
      <xdr:nvCxnSpPr>
        <xdr:cNvPr id="765" name="直線コネクタ 764"/>
        <xdr:cNvCxnSpPr/>
      </xdr:nvCxnSpPr>
      <xdr:spPr>
        <a:xfrm flipV="1">
          <a:off x="14969490" y="1651889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20955</xdr:rowOff>
    </xdr:from>
    <xdr:ext cx="404495" cy="254635"/>
    <xdr:sp macro="" textlink="">
      <xdr:nvSpPr>
        <xdr:cNvPr id="766" name="【庁舎】&#10;有形固定資産減価償却率最小値テキスト"/>
        <xdr:cNvSpPr txBox="1"/>
      </xdr:nvSpPr>
      <xdr:spPr>
        <a:xfrm>
          <a:off x="15008225" y="1813750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17780</xdr:rowOff>
    </xdr:from>
    <xdr:to xmlns:xdr="http://schemas.openxmlformats.org/drawingml/2006/spreadsheetDrawing">
      <xdr:col>86</xdr:col>
      <xdr:colOff>25400</xdr:colOff>
      <xdr:row>109</xdr:row>
      <xdr:rowOff>17780</xdr:rowOff>
    </xdr:to>
    <xdr:cxnSp macro="">
      <xdr:nvCxnSpPr>
        <xdr:cNvPr id="767" name="直線コネクタ 766"/>
        <xdr:cNvCxnSpPr/>
      </xdr:nvCxnSpPr>
      <xdr:spPr>
        <a:xfrm>
          <a:off x="14881225" y="18134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39725" cy="254635"/>
    <xdr:sp macro="" textlink="">
      <xdr:nvSpPr>
        <xdr:cNvPr id="768" name="【庁舎】&#10;有形固定資産減価償却率最大値テキスト"/>
        <xdr:cNvSpPr txBox="1"/>
      </xdr:nvSpPr>
      <xdr:spPr>
        <a:xfrm>
          <a:off x="15008225" y="16294100"/>
          <a:ext cx="339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69" name="直線コネクタ 768"/>
        <xdr:cNvCxnSpPr/>
      </xdr:nvCxnSpPr>
      <xdr:spPr>
        <a:xfrm>
          <a:off x="14881225" y="16518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90805</xdr:rowOff>
    </xdr:from>
    <xdr:ext cx="404495" cy="258445"/>
    <xdr:sp macro="" textlink="">
      <xdr:nvSpPr>
        <xdr:cNvPr id="770" name="【庁舎】&#10;有形固定資産減価償却率平均値テキスト"/>
        <xdr:cNvSpPr txBox="1"/>
      </xdr:nvSpPr>
      <xdr:spPr>
        <a:xfrm>
          <a:off x="15008225" y="171786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67945</xdr:rowOff>
    </xdr:from>
    <xdr:to xmlns:xdr="http://schemas.openxmlformats.org/drawingml/2006/spreadsheetDrawing">
      <xdr:col>85</xdr:col>
      <xdr:colOff>174625</xdr:colOff>
      <xdr:row>104</xdr:row>
      <xdr:rowOff>169545</xdr:rowOff>
    </xdr:to>
    <xdr:sp macro="" textlink="">
      <xdr:nvSpPr>
        <xdr:cNvPr id="771" name="フローチャート: 判断 770"/>
        <xdr:cNvSpPr/>
      </xdr:nvSpPr>
      <xdr:spPr>
        <a:xfrm>
          <a:off x="14919325" y="173272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99060</xdr:rowOff>
    </xdr:from>
    <xdr:to xmlns:xdr="http://schemas.openxmlformats.org/drawingml/2006/spreadsheetDrawing">
      <xdr:col>81</xdr:col>
      <xdr:colOff>101600</xdr:colOff>
      <xdr:row>105</xdr:row>
      <xdr:rowOff>29210</xdr:rowOff>
    </xdr:to>
    <xdr:sp macro="" textlink="">
      <xdr:nvSpPr>
        <xdr:cNvPr id="772" name="フローチャート: 判断 771"/>
        <xdr:cNvSpPr/>
      </xdr:nvSpPr>
      <xdr:spPr>
        <a:xfrm>
          <a:off x="14144625" y="173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84455</xdr:rowOff>
    </xdr:from>
    <xdr:to xmlns:xdr="http://schemas.openxmlformats.org/drawingml/2006/spreadsheetDrawing">
      <xdr:col>76</xdr:col>
      <xdr:colOff>165100</xdr:colOff>
      <xdr:row>105</xdr:row>
      <xdr:rowOff>14605</xdr:rowOff>
    </xdr:to>
    <xdr:sp macro="" textlink="">
      <xdr:nvSpPr>
        <xdr:cNvPr id="773" name="フローチャート: 判断 772"/>
        <xdr:cNvSpPr/>
      </xdr:nvSpPr>
      <xdr:spPr>
        <a:xfrm>
          <a:off x="1333500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73025</xdr:rowOff>
    </xdr:from>
    <xdr:to xmlns:xdr="http://schemas.openxmlformats.org/drawingml/2006/spreadsheetDrawing">
      <xdr:col>72</xdr:col>
      <xdr:colOff>38100</xdr:colOff>
      <xdr:row>105</xdr:row>
      <xdr:rowOff>3175</xdr:rowOff>
    </xdr:to>
    <xdr:sp macro="" textlink="">
      <xdr:nvSpPr>
        <xdr:cNvPr id="774" name="フローチャート: 判断 773"/>
        <xdr:cNvSpPr/>
      </xdr:nvSpPr>
      <xdr:spPr>
        <a:xfrm>
          <a:off x="12525375" y="17332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97790</xdr:rowOff>
    </xdr:from>
    <xdr:to xmlns:xdr="http://schemas.openxmlformats.org/drawingml/2006/spreadsheetDrawing">
      <xdr:col>67</xdr:col>
      <xdr:colOff>101600</xdr:colOff>
      <xdr:row>105</xdr:row>
      <xdr:rowOff>27305</xdr:rowOff>
    </xdr:to>
    <xdr:sp macro="" textlink="">
      <xdr:nvSpPr>
        <xdr:cNvPr id="775" name="フローチャート: 判断 774"/>
        <xdr:cNvSpPr/>
      </xdr:nvSpPr>
      <xdr:spPr>
        <a:xfrm>
          <a:off x="11699875" y="17357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9" name="テキスト ボックス 77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123190</xdr:rowOff>
    </xdr:from>
    <xdr:to xmlns:xdr="http://schemas.openxmlformats.org/drawingml/2006/spreadsheetDrawing">
      <xdr:col>85</xdr:col>
      <xdr:colOff>174625</xdr:colOff>
      <xdr:row>105</xdr:row>
      <xdr:rowOff>53340</xdr:rowOff>
    </xdr:to>
    <xdr:sp macro="" textlink="">
      <xdr:nvSpPr>
        <xdr:cNvPr id="781" name="楕円 780"/>
        <xdr:cNvSpPr/>
      </xdr:nvSpPr>
      <xdr:spPr>
        <a:xfrm>
          <a:off x="14919325" y="173824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101600</xdr:rowOff>
    </xdr:from>
    <xdr:ext cx="404495" cy="259080"/>
    <xdr:sp macro="" textlink="">
      <xdr:nvSpPr>
        <xdr:cNvPr id="782" name="【庁舎】&#10;有形固定資産減価償却率該当値テキスト"/>
        <xdr:cNvSpPr txBox="1"/>
      </xdr:nvSpPr>
      <xdr:spPr>
        <a:xfrm>
          <a:off x="15008225" y="17360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136525</xdr:rowOff>
    </xdr:from>
    <xdr:to xmlns:xdr="http://schemas.openxmlformats.org/drawingml/2006/spreadsheetDrawing">
      <xdr:col>81</xdr:col>
      <xdr:colOff>101600</xdr:colOff>
      <xdr:row>107</xdr:row>
      <xdr:rowOff>66675</xdr:rowOff>
    </xdr:to>
    <xdr:sp macro="" textlink="">
      <xdr:nvSpPr>
        <xdr:cNvPr id="783" name="楕円 782"/>
        <xdr:cNvSpPr/>
      </xdr:nvSpPr>
      <xdr:spPr>
        <a:xfrm>
          <a:off x="14144625"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2540</xdr:rowOff>
    </xdr:from>
    <xdr:to xmlns:xdr="http://schemas.openxmlformats.org/drawingml/2006/spreadsheetDrawing">
      <xdr:col>85</xdr:col>
      <xdr:colOff>127000</xdr:colOff>
      <xdr:row>107</xdr:row>
      <xdr:rowOff>15875</xdr:rowOff>
    </xdr:to>
    <xdr:cxnSp macro="">
      <xdr:nvCxnSpPr>
        <xdr:cNvPr id="784" name="直線コネクタ 783"/>
        <xdr:cNvCxnSpPr/>
      </xdr:nvCxnSpPr>
      <xdr:spPr>
        <a:xfrm flipV="1">
          <a:off x="14195425" y="17433290"/>
          <a:ext cx="774700" cy="356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102235</xdr:rowOff>
    </xdr:from>
    <xdr:to xmlns:xdr="http://schemas.openxmlformats.org/drawingml/2006/spreadsheetDrawing">
      <xdr:col>76</xdr:col>
      <xdr:colOff>165100</xdr:colOff>
      <xdr:row>107</xdr:row>
      <xdr:rowOff>32385</xdr:rowOff>
    </xdr:to>
    <xdr:sp macro="" textlink="">
      <xdr:nvSpPr>
        <xdr:cNvPr id="785" name="楕円 784"/>
        <xdr:cNvSpPr/>
      </xdr:nvSpPr>
      <xdr:spPr>
        <a:xfrm>
          <a:off x="13335000" y="177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153035</xdr:rowOff>
    </xdr:from>
    <xdr:to xmlns:xdr="http://schemas.openxmlformats.org/drawingml/2006/spreadsheetDrawing">
      <xdr:col>81</xdr:col>
      <xdr:colOff>50800</xdr:colOff>
      <xdr:row>107</xdr:row>
      <xdr:rowOff>15875</xdr:rowOff>
    </xdr:to>
    <xdr:cxnSp macro="">
      <xdr:nvCxnSpPr>
        <xdr:cNvPr id="786" name="直線コネクタ 785"/>
        <xdr:cNvCxnSpPr/>
      </xdr:nvCxnSpPr>
      <xdr:spPr>
        <a:xfrm>
          <a:off x="13385800" y="17755235"/>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66040</xdr:rowOff>
    </xdr:from>
    <xdr:to xmlns:xdr="http://schemas.openxmlformats.org/drawingml/2006/spreadsheetDrawing">
      <xdr:col>72</xdr:col>
      <xdr:colOff>38100</xdr:colOff>
      <xdr:row>106</xdr:row>
      <xdr:rowOff>167640</xdr:rowOff>
    </xdr:to>
    <xdr:sp macro="" textlink="">
      <xdr:nvSpPr>
        <xdr:cNvPr id="787" name="楕円 786"/>
        <xdr:cNvSpPr/>
      </xdr:nvSpPr>
      <xdr:spPr>
        <a:xfrm>
          <a:off x="12525375" y="17668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116840</xdr:rowOff>
    </xdr:from>
    <xdr:to xmlns:xdr="http://schemas.openxmlformats.org/drawingml/2006/spreadsheetDrawing">
      <xdr:col>76</xdr:col>
      <xdr:colOff>114300</xdr:colOff>
      <xdr:row>106</xdr:row>
      <xdr:rowOff>153035</xdr:rowOff>
    </xdr:to>
    <xdr:cxnSp macro="">
      <xdr:nvCxnSpPr>
        <xdr:cNvPr id="788" name="直線コネクタ 787"/>
        <xdr:cNvCxnSpPr/>
      </xdr:nvCxnSpPr>
      <xdr:spPr>
        <a:xfrm>
          <a:off x="12573000" y="1771904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31750</xdr:rowOff>
    </xdr:from>
    <xdr:to xmlns:xdr="http://schemas.openxmlformats.org/drawingml/2006/spreadsheetDrawing">
      <xdr:col>67</xdr:col>
      <xdr:colOff>101600</xdr:colOff>
      <xdr:row>106</xdr:row>
      <xdr:rowOff>133350</xdr:rowOff>
    </xdr:to>
    <xdr:sp macro="" textlink="">
      <xdr:nvSpPr>
        <xdr:cNvPr id="789" name="楕円 788"/>
        <xdr:cNvSpPr/>
      </xdr:nvSpPr>
      <xdr:spPr>
        <a:xfrm>
          <a:off x="11699875"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82550</xdr:rowOff>
    </xdr:from>
    <xdr:to xmlns:xdr="http://schemas.openxmlformats.org/drawingml/2006/spreadsheetDrawing">
      <xdr:col>71</xdr:col>
      <xdr:colOff>174625</xdr:colOff>
      <xdr:row>106</xdr:row>
      <xdr:rowOff>116840</xdr:rowOff>
    </xdr:to>
    <xdr:cxnSp macro="">
      <xdr:nvCxnSpPr>
        <xdr:cNvPr id="790" name="直線コネクタ 789"/>
        <xdr:cNvCxnSpPr/>
      </xdr:nvCxnSpPr>
      <xdr:spPr>
        <a:xfrm>
          <a:off x="11750675" y="1768475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45720</xdr:rowOff>
    </xdr:from>
    <xdr:ext cx="405130" cy="259080"/>
    <xdr:sp macro="" textlink="">
      <xdr:nvSpPr>
        <xdr:cNvPr id="791" name="n_1aveValue【庁舎】&#10;有形固定資産減価償却率"/>
        <xdr:cNvSpPr txBox="1"/>
      </xdr:nvSpPr>
      <xdr:spPr>
        <a:xfrm>
          <a:off x="13996035" y="1713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31115</xdr:rowOff>
    </xdr:from>
    <xdr:ext cx="401320" cy="254635"/>
    <xdr:sp macro="" textlink="">
      <xdr:nvSpPr>
        <xdr:cNvPr id="792" name="n_2aveValue【庁舎】&#10;有形固定資産減価償却率"/>
        <xdr:cNvSpPr txBox="1"/>
      </xdr:nvSpPr>
      <xdr:spPr>
        <a:xfrm>
          <a:off x="13199110" y="1711896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19685</xdr:rowOff>
    </xdr:from>
    <xdr:ext cx="401320" cy="254635"/>
    <xdr:sp macro="" textlink="">
      <xdr:nvSpPr>
        <xdr:cNvPr id="793" name="n_3aveValue【庁舎】&#10;有形固定資産減価償却率"/>
        <xdr:cNvSpPr txBox="1"/>
      </xdr:nvSpPr>
      <xdr:spPr>
        <a:xfrm>
          <a:off x="12389485" y="1710753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43815</xdr:rowOff>
    </xdr:from>
    <xdr:ext cx="401320" cy="254635"/>
    <xdr:sp macro="" textlink="">
      <xdr:nvSpPr>
        <xdr:cNvPr id="794" name="n_4aveValue【庁舎】&#10;有形固定資産減価償却率"/>
        <xdr:cNvSpPr txBox="1"/>
      </xdr:nvSpPr>
      <xdr:spPr>
        <a:xfrm>
          <a:off x="11563985" y="17131665"/>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57785</xdr:rowOff>
    </xdr:from>
    <xdr:ext cx="405130" cy="259080"/>
    <xdr:sp macro="" textlink="">
      <xdr:nvSpPr>
        <xdr:cNvPr id="795" name="n_1mainValue【庁舎】&#10;有形固定資産減価償却率"/>
        <xdr:cNvSpPr txBox="1"/>
      </xdr:nvSpPr>
      <xdr:spPr>
        <a:xfrm>
          <a:off x="13996035" y="1783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23495</xdr:rowOff>
    </xdr:from>
    <xdr:ext cx="401320" cy="259080"/>
    <xdr:sp macro="" textlink="">
      <xdr:nvSpPr>
        <xdr:cNvPr id="796" name="n_2mainValue【庁舎】&#10;有形固定資産減価償却率"/>
        <xdr:cNvSpPr txBox="1"/>
      </xdr:nvSpPr>
      <xdr:spPr>
        <a:xfrm>
          <a:off x="13199110" y="177971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158750</xdr:rowOff>
    </xdr:from>
    <xdr:ext cx="401320" cy="259080"/>
    <xdr:sp macro="" textlink="">
      <xdr:nvSpPr>
        <xdr:cNvPr id="797" name="n_3mainValue【庁舎】&#10;有形固定資産減価償却率"/>
        <xdr:cNvSpPr txBox="1"/>
      </xdr:nvSpPr>
      <xdr:spPr>
        <a:xfrm>
          <a:off x="12389485" y="177609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124460</xdr:rowOff>
    </xdr:from>
    <xdr:ext cx="401320" cy="259080"/>
    <xdr:sp macro="" textlink="">
      <xdr:nvSpPr>
        <xdr:cNvPr id="798" name="n_4mainValue【庁舎】&#10;有形固定資産減価償却率"/>
        <xdr:cNvSpPr txBox="1"/>
      </xdr:nvSpPr>
      <xdr:spPr>
        <a:xfrm>
          <a:off x="11563985" y="177266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07" name="テキスト ボックス 806"/>
        <xdr:cNvSpPr txBox="1"/>
      </xdr:nvSpPr>
      <xdr:spPr>
        <a:xfrm>
          <a:off x="16741775" y="16002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9" name="直線コネクタ 808"/>
        <xdr:cNvCxnSpPr/>
      </xdr:nvCxnSpPr>
      <xdr:spPr>
        <a:xfrm>
          <a:off x="167640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2915" cy="259080"/>
    <xdr:sp macro="" textlink="">
      <xdr:nvSpPr>
        <xdr:cNvPr id="810" name="テキスト ボックス 809"/>
        <xdr:cNvSpPr txBox="1"/>
      </xdr:nvSpPr>
      <xdr:spPr>
        <a:xfrm>
          <a:off x="16344265" y="178790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11" name="直線コネクタ 810"/>
        <xdr:cNvCxnSpPr/>
      </xdr:nvCxnSpPr>
      <xdr:spPr>
        <a:xfrm>
          <a:off x="167640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2915" cy="259080"/>
    <xdr:sp macro="" textlink="">
      <xdr:nvSpPr>
        <xdr:cNvPr id="812" name="テキスト ボックス 811"/>
        <xdr:cNvSpPr txBox="1"/>
      </xdr:nvSpPr>
      <xdr:spPr>
        <a:xfrm>
          <a:off x="16344265" y="17421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3" name="直線コネクタ 812"/>
        <xdr:cNvCxnSpPr/>
      </xdr:nvCxnSpPr>
      <xdr:spPr>
        <a:xfrm>
          <a:off x="167640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2915" cy="259080"/>
    <xdr:sp macro="" textlink="">
      <xdr:nvSpPr>
        <xdr:cNvPr id="814" name="テキスト ボックス 813"/>
        <xdr:cNvSpPr txBox="1"/>
      </xdr:nvSpPr>
      <xdr:spPr>
        <a:xfrm>
          <a:off x="16344265" y="16964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5" name="直線コネクタ 814"/>
        <xdr:cNvCxnSpPr/>
      </xdr:nvCxnSpPr>
      <xdr:spPr>
        <a:xfrm>
          <a:off x="167640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2915" cy="259080"/>
    <xdr:sp macro="" textlink="">
      <xdr:nvSpPr>
        <xdr:cNvPr id="816" name="テキスト ボックス 815"/>
        <xdr:cNvSpPr txBox="1"/>
      </xdr:nvSpPr>
      <xdr:spPr>
        <a:xfrm>
          <a:off x="16344265" y="165074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818" name="テキスト ボックス 817"/>
        <xdr:cNvSpPr txBox="1"/>
      </xdr:nvSpPr>
      <xdr:spPr>
        <a:xfrm>
          <a:off x="16344265" y="16050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149860</xdr:rowOff>
    </xdr:from>
    <xdr:to xmlns:xdr="http://schemas.openxmlformats.org/drawingml/2006/spreadsheetDrawing">
      <xdr:col>116</xdr:col>
      <xdr:colOff>62865</xdr:colOff>
      <xdr:row>108</xdr:row>
      <xdr:rowOff>9525</xdr:rowOff>
    </xdr:to>
    <xdr:cxnSp macro="">
      <xdr:nvCxnSpPr>
        <xdr:cNvPr id="820" name="直線コネクタ 819"/>
        <xdr:cNvCxnSpPr/>
      </xdr:nvCxnSpPr>
      <xdr:spPr>
        <a:xfrm flipV="1">
          <a:off x="20319365" y="16894810"/>
          <a:ext cx="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xdr:rowOff>
    </xdr:from>
    <xdr:ext cx="469265" cy="259080"/>
    <xdr:sp macro="" textlink="">
      <xdr:nvSpPr>
        <xdr:cNvPr id="821" name="【庁舎】&#10;一人当たり面積最小値テキスト"/>
        <xdr:cNvSpPr txBox="1"/>
      </xdr:nvSpPr>
      <xdr:spPr>
        <a:xfrm>
          <a:off x="20358100" y="17958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9525</xdr:rowOff>
    </xdr:from>
    <xdr:to xmlns:xdr="http://schemas.openxmlformats.org/drawingml/2006/spreadsheetDrawing">
      <xdr:col>116</xdr:col>
      <xdr:colOff>152400</xdr:colOff>
      <xdr:row>108</xdr:row>
      <xdr:rowOff>9525</xdr:rowOff>
    </xdr:to>
    <xdr:cxnSp macro="">
      <xdr:nvCxnSpPr>
        <xdr:cNvPr id="822" name="直線コネクタ 821"/>
        <xdr:cNvCxnSpPr/>
      </xdr:nvCxnSpPr>
      <xdr:spPr>
        <a:xfrm>
          <a:off x="20246975" y="17954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96520</xdr:rowOff>
    </xdr:from>
    <xdr:ext cx="469265" cy="259080"/>
    <xdr:sp macro="" textlink="">
      <xdr:nvSpPr>
        <xdr:cNvPr id="823" name="【庁舎】&#10;一人当たり面積最大値テキスト"/>
        <xdr:cNvSpPr txBox="1"/>
      </xdr:nvSpPr>
      <xdr:spPr>
        <a:xfrm>
          <a:off x="20358100" y="16670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149860</xdr:rowOff>
    </xdr:from>
    <xdr:to xmlns:xdr="http://schemas.openxmlformats.org/drawingml/2006/spreadsheetDrawing">
      <xdr:col>116</xdr:col>
      <xdr:colOff>152400</xdr:colOff>
      <xdr:row>101</xdr:row>
      <xdr:rowOff>149860</xdr:rowOff>
    </xdr:to>
    <xdr:cxnSp macro="">
      <xdr:nvCxnSpPr>
        <xdr:cNvPr id="824" name="直線コネクタ 823"/>
        <xdr:cNvCxnSpPr/>
      </xdr:nvCxnSpPr>
      <xdr:spPr>
        <a:xfrm>
          <a:off x="20246975" y="16894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10160</xdr:rowOff>
    </xdr:from>
    <xdr:ext cx="469265" cy="259080"/>
    <xdr:sp macro="" textlink="">
      <xdr:nvSpPr>
        <xdr:cNvPr id="825" name="【庁舎】&#10;一人当たり面積平均値テキスト"/>
        <xdr:cNvSpPr txBox="1"/>
      </xdr:nvSpPr>
      <xdr:spPr>
        <a:xfrm>
          <a:off x="20358100" y="176123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158750</xdr:rowOff>
    </xdr:from>
    <xdr:to xmlns:xdr="http://schemas.openxmlformats.org/drawingml/2006/spreadsheetDrawing">
      <xdr:col>116</xdr:col>
      <xdr:colOff>114300</xdr:colOff>
      <xdr:row>107</xdr:row>
      <xdr:rowOff>88900</xdr:rowOff>
    </xdr:to>
    <xdr:sp macro="" textlink="">
      <xdr:nvSpPr>
        <xdr:cNvPr id="826" name="フローチャート: 判断 825"/>
        <xdr:cNvSpPr/>
      </xdr:nvSpPr>
      <xdr:spPr>
        <a:xfrm>
          <a:off x="202692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156845</xdr:rowOff>
    </xdr:from>
    <xdr:to xmlns:xdr="http://schemas.openxmlformats.org/drawingml/2006/spreadsheetDrawing">
      <xdr:col>112</xdr:col>
      <xdr:colOff>38100</xdr:colOff>
      <xdr:row>107</xdr:row>
      <xdr:rowOff>86995</xdr:rowOff>
    </xdr:to>
    <xdr:sp macro="" textlink="">
      <xdr:nvSpPr>
        <xdr:cNvPr id="827" name="フローチャート: 判断 826"/>
        <xdr:cNvSpPr/>
      </xdr:nvSpPr>
      <xdr:spPr>
        <a:xfrm>
          <a:off x="19510375" y="177590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151765</xdr:rowOff>
    </xdr:from>
    <xdr:to xmlns:xdr="http://schemas.openxmlformats.org/drawingml/2006/spreadsheetDrawing">
      <xdr:col>107</xdr:col>
      <xdr:colOff>101600</xdr:colOff>
      <xdr:row>107</xdr:row>
      <xdr:rowOff>81915</xdr:rowOff>
    </xdr:to>
    <xdr:sp macro="" textlink="">
      <xdr:nvSpPr>
        <xdr:cNvPr id="828" name="フローチャート: 判断 827"/>
        <xdr:cNvSpPr/>
      </xdr:nvSpPr>
      <xdr:spPr>
        <a:xfrm>
          <a:off x="18684875" y="1775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6985</xdr:rowOff>
    </xdr:from>
    <xdr:to xmlns:xdr="http://schemas.openxmlformats.org/drawingml/2006/spreadsheetDrawing">
      <xdr:col>102</xdr:col>
      <xdr:colOff>165100</xdr:colOff>
      <xdr:row>107</xdr:row>
      <xdr:rowOff>109220</xdr:rowOff>
    </xdr:to>
    <xdr:sp macro="" textlink="">
      <xdr:nvSpPr>
        <xdr:cNvPr id="829" name="フローチャート: 判断 828"/>
        <xdr:cNvSpPr/>
      </xdr:nvSpPr>
      <xdr:spPr>
        <a:xfrm>
          <a:off x="17875250" y="1778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11430</xdr:rowOff>
    </xdr:from>
    <xdr:to xmlns:xdr="http://schemas.openxmlformats.org/drawingml/2006/spreadsheetDrawing">
      <xdr:col>98</xdr:col>
      <xdr:colOff>38100</xdr:colOff>
      <xdr:row>107</xdr:row>
      <xdr:rowOff>113030</xdr:rowOff>
    </xdr:to>
    <xdr:sp macro="" textlink="">
      <xdr:nvSpPr>
        <xdr:cNvPr id="830" name="フローチャート: 判断 829"/>
        <xdr:cNvSpPr/>
      </xdr:nvSpPr>
      <xdr:spPr>
        <a:xfrm>
          <a:off x="17065625" y="17785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2" name="テキスト ボックス 8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5" name="テキスト ボックス 8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88900</xdr:rowOff>
    </xdr:from>
    <xdr:to xmlns:xdr="http://schemas.openxmlformats.org/drawingml/2006/spreadsheetDrawing">
      <xdr:col>116</xdr:col>
      <xdr:colOff>114300</xdr:colOff>
      <xdr:row>108</xdr:row>
      <xdr:rowOff>19050</xdr:rowOff>
    </xdr:to>
    <xdr:sp macro="" textlink="">
      <xdr:nvSpPr>
        <xdr:cNvPr id="836" name="楕円 835"/>
        <xdr:cNvSpPr/>
      </xdr:nvSpPr>
      <xdr:spPr>
        <a:xfrm>
          <a:off x="202692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3810</xdr:rowOff>
    </xdr:from>
    <xdr:ext cx="469265" cy="259080"/>
    <xdr:sp macro="" textlink="">
      <xdr:nvSpPr>
        <xdr:cNvPr id="837" name="【庁舎】&#10;一人当たり面積該当値テキスト"/>
        <xdr:cNvSpPr txBox="1"/>
      </xdr:nvSpPr>
      <xdr:spPr>
        <a:xfrm>
          <a:off x="20358100" y="1777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90170</xdr:rowOff>
    </xdr:from>
    <xdr:to xmlns:xdr="http://schemas.openxmlformats.org/drawingml/2006/spreadsheetDrawing">
      <xdr:col>112</xdr:col>
      <xdr:colOff>38100</xdr:colOff>
      <xdr:row>108</xdr:row>
      <xdr:rowOff>20320</xdr:rowOff>
    </xdr:to>
    <xdr:sp macro="" textlink="">
      <xdr:nvSpPr>
        <xdr:cNvPr id="838" name="楕円 837"/>
        <xdr:cNvSpPr/>
      </xdr:nvSpPr>
      <xdr:spPr>
        <a:xfrm>
          <a:off x="19510375" y="17863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139700</xdr:rowOff>
    </xdr:from>
    <xdr:to xmlns:xdr="http://schemas.openxmlformats.org/drawingml/2006/spreadsheetDrawing">
      <xdr:col>116</xdr:col>
      <xdr:colOff>63500</xdr:colOff>
      <xdr:row>107</xdr:row>
      <xdr:rowOff>140970</xdr:rowOff>
    </xdr:to>
    <xdr:cxnSp macro="">
      <xdr:nvCxnSpPr>
        <xdr:cNvPr id="839" name="直線コネクタ 838"/>
        <xdr:cNvCxnSpPr/>
      </xdr:nvCxnSpPr>
      <xdr:spPr>
        <a:xfrm flipV="1">
          <a:off x="19558000" y="1791335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40" name="楕円 839"/>
        <xdr:cNvSpPr/>
      </xdr:nvSpPr>
      <xdr:spPr>
        <a:xfrm>
          <a:off x="18684875" y="178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140970</xdr:rowOff>
    </xdr:from>
    <xdr:to xmlns:xdr="http://schemas.openxmlformats.org/drawingml/2006/spreadsheetDrawing">
      <xdr:col>111</xdr:col>
      <xdr:colOff>174625</xdr:colOff>
      <xdr:row>107</xdr:row>
      <xdr:rowOff>142240</xdr:rowOff>
    </xdr:to>
    <xdr:cxnSp macro="">
      <xdr:nvCxnSpPr>
        <xdr:cNvPr id="841" name="直線コネクタ 840"/>
        <xdr:cNvCxnSpPr/>
      </xdr:nvCxnSpPr>
      <xdr:spPr>
        <a:xfrm flipV="1">
          <a:off x="18735675" y="1791462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93345</xdr:rowOff>
    </xdr:from>
    <xdr:to xmlns:xdr="http://schemas.openxmlformats.org/drawingml/2006/spreadsheetDrawing">
      <xdr:col>102</xdr:col>
      <xdr:colOff>165100</xdr:colOff>
      <xdr:row>108</xdr:row>
      <xdr:rowOff>23495</xdr:rowOff>
    </xdr:to>
    <xdr:sp macro="" textlink="">
      <xdr:nvSpPr>
        <xdr:cNvPr id="842" name="楕円 841"/>
        <xdr:cNvSpPr/>
      </xdr:nvSpPr>
      <xdr:spPr>
        <a:xfrm>
          <a:off x="17875250" y="178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142240</xdr:rowOff>
    </xdr:from>
    <xdr:to xmlns:xdr="http://schemas.openxmlformats.org/drawingml/2006/spreadsheetDrawing">
      <xdr:col>107</xdr:col>
      <xdr:colOff>50800</xdr:colOff>
      <xdr:row>107</xdr:row>
      <xdr:rowOff>144145</xdr:rowOff>
    </xdr:to>
    <xdr:cxnSp macro="">
      <xdr:nvCxnSpPr>
        <xdr:cNvPr id="843" name="直線コネクタ 842"/>
        <xdr:cNvCxnSpPr/>
      </xdr:nvCxnSpPr>
      <xdr:spPr>
        <a:xfrm flipV="1">
          <a:off x="17926050" y="1791589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94615</xdr:rowOff>
    </xdr:from>
    <xdr:to xmlns:xdr="http://schemas.openxmlformats.org/drawingml/2006/spreadsheetDrawing">
      <xdr:col>98</xdr:col>
      <xdr:colOff>38100</xdr:colOff>
      <xdr:row>108</xdr:row>
      <xdr:rowOff>24765</xdr:rowOff>
    </xdr:to>
    <xdr:sp macro="" textlink="">
      <xdr:nvSpPr>
        <xdr:cNvPr id="844" name="楕円 843"/>
        <xdr:cNvSpPr/>
      </xdr:nvSpPr>
      <xdr:spPr>
        <a:xfrm>
          <a:off x="17065625" y="17868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144145</xdr:rowOff>
    </xdr:from>
    <xdr:to xmlns:xdr="http://schemas.openxmlformats.org/drawingml/2006/spreadsheetDrawing">
      <xdr:col>102</xdr:col>
      <xdr:colOff>114300</xdr:colOff>
      <xdr:row>107</xdr:row>
      <xdr:rowOff>145415</xdr:rowOff>
    </xdr:to>
    <xdr:cxnSp macro="">
      <xdr:nvCxnSpPr>
        <xdr:cNvPr id="845" name="直線コネクタ 844"/>
        <xdr:cNvCxnSpPr/>
      </xdr:nvCxnSpPr>
      <xdr:spPr>
        <a:xfrm flipV="1">
          <a:off x="17113250" y="1791779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103505</xdr:rowOff>
    </xdr:from>
    <xdr:ext cx="469900" cy="259080"/>
    <xdr:sp macro="" textlink="">
      <xdr:nvSpPr>
        <xdr:cNvPr id="846" name="n_1aveValue【庁舎】&#10;一人当たり面積"/>
        <xdr:cNvSpPr txBox="1"/>
      </xdr:nvSpPr>
      <xdr:spPr>
        <a:xfrm>
          <a:off x="19329400" y="17534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98425</xdr:rowOff>
    </xdr:from>
    <xdr:ext cx="465455" cy="254635"/>
    <xdr:sp macro="" textlink="">
      <xdr:nvSpPr>
        <xdr:cNvPr id="847" name="n_2aveValue【庁舎】&#10;一人当たり面積"/>
        <xdr:cNvSpPr txBox="1"/>
      </xdr:nvSpPr>
      <xdr:spPr>
        <a:xfrm>
          <a:off x="18516600" y="175291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125095</xdr:rowOff>
    </xdr:from>
    <xdr:ext cx="465455" cy="258445"/>
    <xdr:sp macro="" textlink="">
      <xdr:nvSpPr>
        <xdr:cNvPr id="848" name="n_3aveValue【庁舎】&#10;一人当たり面積"/>
        <xdr:cNvSpPr txBox="1"/>
      </xdr:nvSpPr>
      <xdr:spPr>
        <a:xfrm>
          <a:off x="17706975" y="175558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129540</xdr:rowOff>
    </xdr:from>
    <xdr:ext cx="465455" cy="259080"/>
    <xdr:sp macro="" textlink="">
      <xdr:nvSpPr>
        <xdr:cNvPr id="849" name="n_4aveValue【庁舎】&#10;一人当たり面積"/>
        <xdr:cNvSpPr txBox="1"/>
      </xdr:nvSpPr>
      <xdr:spPr>
        <a:xfrm>
          <a:off x="16897350" y="175602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11430</xdr:rowOff>
    </xdr:from>
    <xdr:ext cx="469900" cy="259080"/>
    <xdr:sp macro="" textlink="">
      <xdr:nvSpPr>
        <xdr:cNvPr id="850" name="n_1mainValue【庁舎】&#10;一人当たり面積"/>
        <xdr:cNvSpPr txBox="1"/>
      </xdr:nvSpPr>
      <xdr:spPr>
        <a:xfrm>
          <a:off x="19329400" y="17956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5455" cy="259080"/>
    <xdr:sp macro="" textlink="">
      <xdr:nvSpPr>
        <xdr:cNvPr id="851" name="n_2mainValue【庁舎】&#10;一人当たり面積"/>
        <xdr:cNvSpPr txBox="1"/>
      </xdr:nvSpPr>
      <xdr:spPr>
        <a:xfrm>
          <a:off x="18516600" y="17957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14605</xdr:rowOff>
    </xdr:from>
    <xdr:ext cx="465455" cy="259080"/>
    <xdr:sp macro="" textlink="">
      <xdr:nvSpPr>
        <xdr:cNvPr id="852" name="n_3mainValue【庁舎】&#10;一人当たり面積"/>
        <xdr:cNvSpPr txBox="1"/>
      </xdr:nvSpPr>
      <xdr:spPr>
        <a:xfrm>
          <a:off x="17706975" y="179597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15875</xdr:rowOff>
    </xdr:from>
    <xdr:ext cx="465455" cy="259080"/>
    <xdr:sp macro="" textlink="">
      <xdr:nvSpPr>
        <xdr:cNvPr id="853" name="n_4mainValue【庁舎】&#10;一人当たり面積"/>
        <xdr:cNvSpPr txBox="1"/>
      </xdr:nvSpPr>
      <xdr:spPr>
        <a:xfrm>
          <a:off x="16897350" y="179609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類型において、有形固定資産減価償却率は類似団体平均を上回っており、全体的に老朽化が進み今後施設の修繕にかかる費用の負担増が予想されるため、費用の増加に留意しつつ計画的な維持管理を実施する。</a:t>
          </a:r>
        </a:p>
        <a:p>
          <a:r>
            <a:rPr kumimoji="1" lang="ja-JP" altLang="en-US" sz="1300">
              <a:latin typeface="ＭＳ Ｐゴシック"/>
              <a:ea typeface="ＭＳ Ｐゴシック"/>
            </a:rPr>
            <a:t>庁舎の有形固定資産減価償却率については、大幅に減少しているが、</a:t>
          </a:r>
          <a:r>
            <a:rPr kumimoji="1" lang="ja-JP" altLang="en-US" sz="1300">
              <a:latin typeface="ＭＳ Ｐゴシック"/>
              <a:ea typeface="ＭＳ Ｐゴシック"/>
            </a:rPr>
            <a:t>令和２年度から令和３年度にかけて</a:t>
          </a:r>
          <a:r>
            <a:rPr kumimoji="1" lang="ja-JP" altLang="en-US" sz="1300">
              <a:latin typeface="ＭＳ Ｐゴシック"/>
              <a:ea typeface="ＭＳ Ｐゴシック"/>
            </a:rPr>
            <a:t>役場の非構造部材の耐震化を実施したことによるもので、引き続き現在の建物を使用していく。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1460"/>
    <xdr:sp macro="" textlink="">
      <xdr:nvSpPr>
        <xdr:cNvPr id="30" name="テキスト ボックス 29"/>
        <xdr:cNvSpPr txBox="1"/>
      </xdr:nvSpPr>
      <xdr:spPr>
        <a:xfrm>
          <a:off x="708660" y="3263900"/>
          <a:ext cx="91884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1460"/>
    <xdr:sp macro="" textlink="">
      <xdr:nvSpPr>
        <xdr:cNvPr id="31" name="テキスト ボックス 30"/>
        <xdr:cNvSpPr txBox="1"/>
      </xdr:nvSpPr>
      <xdr:spPr>
        <a:xfrm>
          <a:off x="708660" y="3517900"/>
          <a:ext cx="575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3875" cy="430530"/>
    <xdr:sp macro="" textlink="">
      <xdr:nvSpPr>
        <xdr:cNvPr id="34" name="テキスト ボックス 33"/>
        <xdr:cNvSpPr txBox="1"/>
      </xdr:nvSpPr>
      <xdr:spPr>
        <a:xfrm>
          <a:off x="708660" y="4279900"/>
          <a:ext cx="8143875" cy="4305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a:p>
          <a:pPr algn="l"/>
        </a:p>
      </xdr:txBody>
    </xdr:sp>
    <xdr:clientData/>
  </xdr:oneCellAnchor>
  <xdr:oneCellAnchor>
    <xdr:from xmlns:xdr="http://schemas.openxmlformats.org/drawingml/2006/spreadsheetDrawing">
      <xdr:col>3</xdr:col>
      <xdr:colOff>133350</xdr:colOff>
      <xdr:row>26</xdr:row>
      <xdr:rowOff>76200</xdr:rowOff>
    </xdr:from>
    <xdr:ext cx="184150" cy="251460"/>
    <xdr:sp macro="" textlink="">
      <xdr:nvSpPr>
        <xdr:cNvPr id="35" name="テキスト ボックス 34"/>
        <xdr:cNvSpPr txBox="1"/>
      </xdr:nvSpPr>
      <xdr:spPr>
        <a:xfrm>
          <a:off x="708660" y="4533900"/>
          <a:ext cx="1841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29095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人口の減少</a:t>
          </a:r>
          <a:r>
            <a:rPr kumimoji="1" lang="ja-JP" altLang="en-US" sz="1200">
              <a:latin typeface="ＭＳ Ｐゴシック"/>
              <a:ea typeface="ＭＳ Ｐゴシック"/>
            </a:rPr>
            <a:t>や全国平均を上回る高齢化率（令和３年末40.1％）に加え、町内に中心となる産業がないこと等により、財政基盤が弱く、類似団体平均をかなり下回っている。今後、少子高齢化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1460"/>
    <xdr:sp macro="" textlink="">
      <xdr:nvSpPr>
        <xdr:cNvPr id="55" name="テキスト ボックス 54"/>
        <xdr:cNvSpPr txBox="1"/>
      </xdr:nvSpPr>
      <xdr:spPr>
        <a:xfrm>
          <a:off x="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1460"/>
    <xdr:sp macro="" textlink="">
      <xdr:nvSpPr>
        <xdr:cNvPr id="57" name="テキスト ボックス 56"/>
        <xdr:cNvSpPr txBox="1"/>
      </xdr:nvSpPr>
      <xdr:spPr>
        <a:xfrm>
          <a:off x="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77470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544060" y="624967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461518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455160" y="76168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163830</xdr:rowOff>
    </xdr:from>
    <xdr:ext cx="762000" cy="259080"/>
    <xdr:sp macro="" textlink="">
      <xdr:nvSpPr>
        <xdr:cNvPr id="68" name="財政力最大値テキスト"/>
        <xdr:cNvSpPr txBox="1"/>
      </xdr:nvSpPr>
      <xdr:spPr>
        <a:xfrm>
          <a:off x="461518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77470</xdr:rowOff>
    </xdr:from>
    <xdr:to xmlns:xdr="http://schemas.openxmlformats.org/drawingml/2006/spreadsheetDrawing">
      <xdr:col>24</xdr:col>
      <xdr:colOff>12700</xdr:colOff>
      <xdr:row>36</xdr:row>
      <xdr:rowOff>77470</xdr:rowOff>
    </xdr:to>
    <xdr:cxnSp macro="">
      <xdr:nvCxnSpPr>
        <xdr:cNvPr id="69" name="直線コネクタ 68"/>
        <xdr:cNvCxnSpPr/>
      </xdr:nvCxnSpPr>
      <xdr:spPr>
        <a:xfrm>
          <a:off x="4455160" y="62496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83820</xdr:rowOff>
    </xdr:from>
    <xdr:to xmlns:xdr="http://schemas.openxmlformats.org/drawingml/2006/spreadsheetDrawing">
      <xdr:col>23</xdr:col>
      <xdr:colOff>133350</xdr:colOff>
      <xdr:row>43</xdr:row>
      <xdr:rowOff>95250</xdr:rowOff>
    </xdr:to>
    <xdr:cxnSp macro="">
      <xdr:nvCxnSpPr>
        <xdr:cNvPr id="70" name="直線コネクタ 69"/>
        <xdr:cNvCxnSpPr/>
      </xdr:nvCxnSpPr>
      <xdr:spPr>
        <a:xfrm>
          <a:off x="3776980" y="745617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106045</xdr:rowOff>
    </xdr:from>
    <xdr:ext cx="762000" cy="259080"/>
    <xdr:sp macro="" textlink="">
      <xdr:nvSpPr>
        <xdr:cNvPr id="71" name="財政力平均値テキスト"/>
        <xdr:cNvSpPr txBox="1"/>
      </xdr:nvSpPr>
      <xdr:spPr>
        <a:xfrm>
          <a:off x="4615180" y="7135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89535</xdr:rowOff>
    </xdr:from>
    <xdr:to xmlns:xdr="http://schemas.openxmlformats.org/drawingml/2006/spreadsheetDrawing">
      <xdr:col>23</xdr:col>
      <xdr:colOff>184150</xdr:colOff>
      <xdr:row>43</xdr:row>
      <xdr:rowOff>19685</xdr:rowOff>
    </xdr:to>
    <xdr:sp macro="" textlink="">
      <xdr:nvSpPr>
        <xdr:cNvPr id="72" name="フローチャート: 判断 71"/>
        <xdr:cNvSpPr/>
      </xdr:nvSpPr>
      <xdr:spPr>
        <a:xfrm>
          <a:off x="4493260" y="729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83820</xdr:rowOff>
    </xdr:from>
    <xdr:to xmlns:xdr="http://schemas.openxmlformats.org/drawingml/2006/spreadsheetDrawing">
      <xdr:col>19</xdr:col>
      <xdr:colOff>133350</xdr:colOff>
      <xdr:row>43</xdr:row>
      <xdr:rowOff>95250</xdr:rowOff>
    </xdr:to>
    <xdr:cxnSp macro="">
      <xdr:nvCxnSpPr>
        <xdr:cNvPr id="73" name="直線コネクタ 72"/>
        <xdr:cNvCxnSpPr/>
      </xdr:nvCxnSpPr>
      <xdr:spPr>
        <a:xfrm flipV="1">
          <a:off x="2959100" y="745617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66675</xdr:rowOff>
    </xdr:from>
    <xdr:to xmlns:xdr="http://schemas.openxmlformats.org/drawingml/2006/spreadsheetDrawing">
      <xdr:col>19</xdr:col>
      <xdr:colOff>184150</xdr:colOff>
      <xdr:row>42</xdr:row>
      <xdr:rowOff>168275</xdr:rowOff>
    </xdr:to>
    <xdr:sp macro="" textlink="">
      <xdr:nvSpPr>
        <xdr:cNvPr id="74" name="フローチャート: 判断 73"/>
        <xdr:cNvSpPr/>
      </xdr:nvSpPr>
      <xdr:spPr>
        <a:xfrm>
          <a:off x="372618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xdr:rowOff>
    </xdr:from>
    <xdr:ext cx="736600" cy="251460"/>
    <xdr:sp macro="" textlink="">
      <xdr:nvSpPr>
        <xdr:cNvPr id="75" name="テキスト ボックス 74"/>
        <xdr:cNvSpPr txBox="1"/>
      </xdr:nvSpPr>
      <xdr:spPr>
        <a:xfrm>
          <a:off x="3431540" y="70364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95250</xdr:rowOff>
    </xdr:to>
    <xdr:cxnSp macro="">
      <xdr:nvCxnSpPr>
        <xdr:cNvPr id="76" name="直線コネクタ 75"/>
        <xdr:cNvCxnSpPr/>
      </xdr:nvCxnSpPr>
      <xdr:spPr>
        <a:xfrm>
          <a:off x="2141220" y="74676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77" name="フローチャート: 判断 76"/>
        <xdr:cNvSpPr/>
      </xdr:nvSpPr>
      <xdr:spPr>
        <a:xfrm>
          <a:off x="29083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167005</xdr:rowOff>
    </xdr:from>
    <xdr:ext cx="762000" cy="251460"/>
    <xdr:sp macro="" textlink="">
      <xdr:nvSpPr>
        <xdr:cNvPr id="78" name="テキスト ボックス 77"/>
        <xdr:cNvSpPr txBox="1"/>
      </xdr:nvSpPr>
      <xdr:spPr>
        <a:xfrm>
          <a:off x="2613660" y="70250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106680</xdr:rowOff>
    </xdr:to>
    <xdr:cxnSp macro="">
      <xdr:nvCxnSpPr>
        <xdr:cNvPr id="79" name="直線コネクタ 78"/>
        <xdr:cNvCxnSpPr/>
      </xdr:nvCxnSpPr>
      <xdr:spPr>
        <a:xfrm flipV="1">
          <a:off x="1341120" y="746760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43815</xdr:rowOff>
    </xdr:from>
    <xdr:to xmlns:xdr="http://schemas.openxmlformats.org/drawingml/2006/spreadsheetDrawing">
      <xdr:col>11</xdr:col>
      <xdr:colOff>82550</xdr:colOff>
      <xdr:row>42</xdr:row>
      <xdr:rowOff>145415</xdr:rowOff>
    </xdr:to>
    <xdr:sp macro="" textlink="">
      <xdr:nvSpPr>
        <xdr:cNvPr id="80" name="フローチャート: 判断 79"/>
        <xdr:cNvSpPr/>
      </xdr:nvSpPr>
      <xdr:spPr>
        <a:xfrm>
          <a:off x="2108200" y="72447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155575</xdr:rowOff>
    </xdr:from>
    <xdr:ext cx="762000" cy="251460"/>
    <xdr:sp macro="" textlink="">
      <xdr:nvSpPr>
        <xdr:cNvPr id="81" name="テキスト ボックス 80"/>
        <xdr:cNvSpPr txBox="1"/>
      </xdr:nvSpPr>
      <xdr:spPr>
        <a:xfrm>
          <a:off x="1795780" y="70135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31750</xdr:rowOff>
    </xdr:from>
    <xdr:to xmlns:xdr="http://schemas.openxmlformats.org/drawingml/2006/spreadsheetDrawing">
      <xdr:col>7</xdr:col>
      <xdr:colOff>31750</xdr:colOff>
      <xdr:row>42</xdr:row>
      <xdr:rowOff>133350</xdr:rowOff>
    </xdr:to>
    <xdr:sp macro="" textlink="">
      <xdr:nvSpPr>
        <xdr:cNvPr id="82" name="フローチャート: 判断 81"/>
        <xdr:cNvSpPr/>
      </xdr:nvSpPr>
      <xdr:spPr>
        <a:xfrm>
          <a:off x="1290320" y="72326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144145</xdr:rowOff>
    </xdr:from>
    <xdr:ext cx="762000" cy="251460"/>
    <xdr:sp macro="" textlink="">
      <xdr:nvSpPr>
        <xdr:cNvPr id="83" name="テキスト ボックス 82"/>
        <xdr:cNvSpPr txBox="1"/>
      </xdr:nvSpPr>
      <xdr:spPr>
        <a:xfrm>
          <a:off x="977900" y="70021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9" name="楕円 88"/>
        <xdr:cNvSpPr/>
      </xdr:nvSpPr>
      <xdr:spPr>
        <a:xfrm>
          <a:off x="449326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90" name="財政力該当値テキスト"/>
        <xdr:cNvSpPr txBox="1"/>
      </xdr:nvSpPr>
      <xdr:spPr>
        <a:xfrm>
          <a:off x="461518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33020</xdr:rowOff>
    </xdr:from>
    <xdr:to xmlns:xdr="http://schemas.openxmlformats.org/drawingml/2006/spreadsheetDrawing">
      <xdr:col>19</xdr:col>
      <xdr:colOff>184150</xdr:colOff>
      <xdr:row>43</xdr:row>
      <xdr:rowOff>134620</xdr:rowOff>
    </xdr:to>
    <xdr:sp macro="" textlink="">
      <xdr:nvSpPr>
        <xdr:cNvPr id="91" name="楕円 90"/>
        <xdr:cNvSpPr/>
      </xdr:nvSpPr>
      <xdr:spPr>
        <a:xfrm>
          <a:off x="372618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119380</xdr:rowOff>
    </xdr:from>
    <xdr:ext cx="736600" cy="259080"/>
    <xdr:sp macro="" textlink="">
      <xdr:nvSpPr>
        <xdr:cNvPr id="92" name="テキスト ボックス 91"/>
        <xdr:cNvSpPr txBox="1"/>
      </xdr:nvSpPr>
      <xdr:spPr>
        <a:xfrm>
          <a:off x="3431540" y="749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3" name="楕円 92"/>
        <xdr:cNvSpPr/>
      </xdr:nvSpPr>
      <xdr:spPr>
        <a:xfrm>
          <a:off x="29083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4" name="テキスト ボックス 93"/>
        <xdr:cNvSpPr txBox="1"/>
      </xdr:nvSpPr>
      <xdr:spPr>
        <a:xfrm>
          <a:off x="261366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5" name="楕円 94"/>
        <xdr:cNvSpPr/>
      </xdr:nvSpPr>
      <xdr:spPr>
        <a:xfrm>
          <a:off x="2108200" y="74168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6" name="テキスト ボックス 95"/>
        <xdr:cNvSpPr txBox="1"/>
      </xdr:nvSpPr>
      <xdr:spPr>
        <a:xfrm>
          <a:off x="179578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55880</xdr:rowOff>
    </xdr:from>
    <xdr:to xmlns:xdr="http://schemas.openxmlformats.org/drawingml/2006/spreadsheetDrawing">
      <xdr:col>7</xdr:col>
      <xdr:colOff>31750</xdr:colOff>
      <xdr:row>43</xdr:row>
      <xdr:rowOff>157480</xdr:rowOff>
    </xdr:to>
    <xdr:sp macro="" textlink="">
      <xdr:nvSpPr>
        <xdr:cNvPr id="97" name="楕円 96"/>
        <xdr:cNvSpPr/>
      </xdr:nvSpPr>
      <xdr:spPr>
        <a:xfrm>
          <a:off x="1290320" y="74282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142240</xdr:rowOff>
    </xdr:from>
    <xdr:ext cx="762000" cy="259080"/>
    <xdr:sp macro="" textlink="">
      <xdr:nvSpPr>
        <xdr:cNvPr id="98" name="テキスト ボックス 97"/>
        <xdr:cNvSpPr txBox="1"/>
      </xdr:nvSpPr>
      <xdr:spPr>
        <a:xfrm>
          <a:off x="977900" y="751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4800"/>
    <xdr:sp macro="" textlink="">
      <xdr:nvSpPr>
        <xdr:cNvPr id="100" name="テキスト ボックス 99"/>
        <xdr:cNvSpPr txBox="1"/>
      </xdr:nvSpPr>
      <xdr:spPr>
        <a:xfrm>
          <a:off x="1551305" y="9188450"/>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015" cy="353060"/>
    <xdr:sp macro="" textlink="">
      <xdr:nvSpPr>
        <xdr:cNvPr id="101" name="テキスト ボックス 100"/>
        <xdr:cNvSpPr txBox="1"/>
      </xdr:nvSpPr>
      <xdr:spPr>
        <a:xfrm>
          <a:off x="29927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前年度より、経常一般財源が388,447千円増え4,521,267千円となったことにより、経常収支比率は前年度より4.3ポイント改善され83.5％となり、類似団体平均を上回っている。これは、主に地方消費税交付金（対前年度比22,530千円増）や普通交付税（対前年度比307,179千円増）の増額によるものである。</a:t>
          </a:r>
        </a:p>
        <a:p>
          <a:r>
            <a:rPr lang="ja-JP" altLang="en-US" sz="1100">
              <a:latin typeface="ＭＳ Ｐゴシック"/>
              <a:ea typeface="ＭＳ Ｐゴシック"/>
            </a:rPr>
            <a:t>経常経費充当一般財源については、物件費が11.7％増加し、全体で3,775,424千円（対前年度比148,065千円増、4.1％増）となった。</a:t>
          </a:r>
        </a:p>
        <a:p>
          <a:r>
            <a:rPr kumimoji="1" lang="ja-JP" altLang="en-US" sz="1100">
              <a:latin typeface="ＭＳ Ｐゴシック"/>
              <a:ea typeface="ＭＳ Ｐゴシック"/>
            </a:rPr>
            <a:t>今後も事業の見直しを更に進め、全ての事務事業の優先度を厳しく点検し、優先度の低い事務事業について計画的に廃止・縮小を進め、経常経費の削減に努める。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1460"/>
    <xdr:sp macro="" textlink="">
      <xdr:nvSpPr>
        <xdr:cNvPr id="122" name="テキスト ボックス 121"/>
        <xdr:cNvSpPr txBox="1"/>
      </xdr:nvSpPr>
      <xdr:spPr>
        <a:xfrm>
          <a:off x="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69215</xdr:rowOff>
    </xdr:from>
    <xdr:to xmlns:xdr="http://schemas.openxmlformats.org/drawingml/2006/spreadsheetDrawing">
      <xdr:col>23</xdr:col>
      <xdr:colOff>133350</xdr:colOff>
      <xdr:row>67</xdr:row>
      <xdr:rowOff>12700</xdr:rowOff>
    </xdr:to>
    <xdr:cxnSp macro="">
      <xdr:nvCxnSpPr>
        <xdr:cNvPr id="126" name="直線コネクタ 125"/>
        <xdr:cNvCxnSpPr/>
      </xdr:nvCxnSpPr>
      <xdr:spPr>
        <a:xfrm flipV="1">
          <a:off x="4544060" y="1001331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156210</xdr:rowOff>
    </xdr:from>
    <xdr:ext cx="762000" cy="251460"/>
    <xdr:sp macro="" textlink="">
      <xdr:nvSpPr>
        <xdr:cNvPr id="127" name="財政構造の弾力性最小値テキスト"/>
        <xdr:cNvSpPr txBox="1"/>
      </xdr:nvSpPr>
      <xdr:spPr>
        <a:xfrm>
          <a:off x="4615180" y="11471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12700</xdr:rowOff>
    </xdr:from>
    <xdr:to xmlns:xdr="http://schemas.openxmlformats.org/drawingml/2006/spreadsheetDrawing">
      <xdr:col>24</xdr:col>
      <xdr:colOff>12700</xdr:colOff>
      <xdr:row>67</xdr:row>
      <xdr:rowOff>12700</xdr:rowOff>
    </xdr:to>
    <xdr:cxnSp macro="">
      <xdr:nvCxnSpPr>
        <xdr:cNvPr id="128" name="直線コネクタ 127"/>
        <xdr:cNvCxnSpPr/>
      </xdr:nvCxnSpPr>
      <xdr:spPr>
        <a:xfrm>
          <a:off x="4455160" y="114998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155575</xdr:rowOff>
    </xdr:from>
    <xdr:ext cx="762000" cy="251460"/>
    <xdr:sp macro="" textlink="">
      <xdr:nvSpPr>
        <xdr:cNvPr id="129" name="財政構造の弾力性最大値テキスト"/>
        <xdr:cNvSpPr txBox="1"/>
      </xdr:nvSpPr>
      <xdr:spPr>
        <a:xfrm>
          <a:off x="4615180" y="9756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69215</xdr:rowOff>
    </xdr:from>
    <xdr:to xmlns:xdr="http://schemas.openxmlformats.org/drawingml/2006/spreadsheetDrawing">
      <xdr:col>24</xdr:col>
      <xdr:colOff>12700</xdr:colOff>
      <xdr:row>58</xdr:row>
      <xdr:rowOff>69215</xdr:rowOff>
    </xdr:to>
    <xdr:cxnSp macro="">
      <xdr:nvCxnSpPr>
        <xdr:cNvPr id="130" name="直線コネクタ 129"/>
        <xdr:cNvCxnSpPr/>
      </xdr:nvCxnSpPr>
      <xdr:spPr>
        <a:xfrm>
          <a:off x="4455160" y="100133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92710</xdr:rowOff>
    </xdr:from>
    <xdr:to xmlns:xdr="http://schemas.openxmlformats.org/drawingml/2006/spreadsheetDrawing">
      <xdr:col>23</xdr:col>
      <xdr:colOff>133350</xdr:colOff>
      <xdr:row>63</xdr:row>
      <xdr:rowOff>128905</xdr:rowOff>
    </xdr:to>
    <xdr:cxnSp macro="">
      <xdr:nvCxnSpPr>
        <xdr:cNvPr id="131" name="直線コネクタ 130"/>
        <xdr:cNvCxnSpPr/>
      </xdr:nvCxnSpPr>
      <xdr:spPr>
        <a:xfrm flipV="1">
          <a:off x="3776980" y="10722610"/>
          <a:ext cx="76708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52705</xdr:rowOff>
    </xdr:from>
    <xdr:ext cx="762000" cy="251460"/>
    <xdr:sp macro="" textlink="">
      <xdr:nvSpPr>
        <xdr:cNvPr id="132" name="財政構造の弾力性平均値テキスト"/>
        <xdr:cNvSpPr txBox="1"/>
      </xdr:nvSpPr>
      <xdr:spPr>
        <a:xfrm>
          <a:off x="4615180" y="1068260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80645</xdr:rowOff>
    </xdr:from>
    <xdr:to xmlns:xdr="http://schemas.openxmlformats.org/drawingml/2006/spreadsheetDrawing">
      <xdr:col>23</xdr:col>
      <xdr:colOff>184150</xdr:colOff>
      <xdr:row>63</xdr:row>
      <xdr:rowOff>10795</xdr:rowOff>
    </xdr:to>
    <xdr:sp macro="" textlink="">
      <xdr:nvSpPr>
        <xdr:cNvPr id="133" name="フローチャート: 判断 132"/>
        <xdr:cNvSpPr/>
      </xdr:nvSpPr>
      <xdr:spPr>
        <a:xfrm>
          <a:off x="449326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128905</xdr:rowOff>
    </xdr:from>
    <xdr:to xmlns:xdr="http://schemas.openxmlformats.org/drawingml/2006/spreadsheetDrawing">
      <xdr:col>19</xdr:col>
      <xdr:colOff>133350</xdr:colOff>
      <xdr:row>65</xdr:row>
      <xdr:rowOff>7620</xdr:rowOff>
    </xdr:to>
    <xdr:cxnSp macro="">
      <xdr:nvCxnSpPr>
        <xdr:cNvPr id="134" name="直線コネクタ 133"/>
        <xdr:cNvCxnSpPr/>
      </xdr:nvCxnSpPr>
      <xdr:spPr>
        <a:xfrm flipV="1">
          <a:off x="2959100" y="10930255"/>
          <a:ext cx="81788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165100</xdr:rowOff>
    </xdr:from>
    <xdr:to xmlns:xdr="http://schemas.openxmlformats.org/drawingml/2006/spreadsheetDrawing">
      <xdr:col>19</xdr:col>
      <xdr:colOff>184150</xdr:colOff>
      <xdr:row>64</xdr:row>
      <xdr:rowOff>95250</xdr:rowOff>
    </xdr:to>
    <xdr:sp macro="" textlink="">
      <xdr:nvSpPr>
        <xdr:cNvPr id="135" name="フローチャート: 判断 134"/>
        <xdr:cNvSpPr/>
      </xdr:nvSpPr>
      <xdr:spPr>
        <a:xfrm>
          <a:off x="372618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80010</xdr:rowOff>
    </xdr:from>
    <xdr:ext cx="736600" cy="259080"/>
    <xdr:sp macro="" textlink="">
      <xdr:nvSpPr>
        <xdr:cNvPr id="136" name="テキスト ボックス 135"/>
        <xdr:cNvSpPr txBox="1"/>
      </xdr:nvSpPr>
      <xdr:spPr>
        <a:xfrm>
          <a:off x="3431540" y="11052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7620</xdr:rowOff>
    </xdr:from>
    <xdr:to xmlns:xdr="http://schemas.openxmlformats.org/drawingml/2006/spreadsheetDrawing">
      <xdr:col>15</xdr:col>
      <xdr:colOff>82550</xdr:colOff>
      <xdr:row>67</xdr:row>
      <xdr:rowOff>7620</xdr:rowOff>
    </xdr:to>
    <xdr:cxnSp macro="">
      <xdr:nvCxnSpPr>
        <xdr:cNvPr id="137" name="直線コネクタ 136"/>
        <xdr:cNvCxnSpPr/>
      </xdr:nvCxnSpPr>
      <xdr:spPr>
        <a:xfrm flipV="1">
          <a:off x="2141220" y="11151870"/>
          <a:ext cx="81788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17780</xdr:rowOff>
    </xdr:from>
    <xdr:to xmlns:xdr="http://schemas.openxmlformats.org/drawingml/2006/spreadsheetDrawing">
      <xdr:col>15</xdr:col>
      <xdr:colOff>133350</xdr:colOff>
      <xdr:row>64</xdr:row>
      <xdr:rowOff>119380</xdr:rowOff>
    </xdr:to>
    <xdr:sp macro="" textlink="">
      <xdr:nvSpPr>
        <xdr:cNvPr id="138" name="フローチャート: 判断 137"/>
        <xdr:cNvSpPr/>
      </xdr:nvSpPr>
      <xdr:spPr>
        <a:xfrm>
          <a:off x="29083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129540</xdr:rowOff>
    </xdr:from>
    <xdr:ext cx="762000" cy="259080"/>
    <xdr:sp macro="" textlink="">
      <xdr:nvSpPr>
        <xdr:cNvPr id="139" name="テキスト ボックス 138"/>
        <xdr:cNvSpPr txBox="1"/>
      </xdr:nvSpPr>
      <xdr:spPr>
        <a:xfrm>
          <a:off x="261366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87630</xdr:rowOff>
    </xdr:from>
    <xdr:to xmlns:xdr="http://schemas.openxmlformats.org/drawingml/2006/spreadsheetDrawing">
      <xdr:col>11</xdr:col>
      <xdr:colOff>31750</xdr:colOff>
      <xdr:row>67</xdr:row>
      <xdr:rowOff>7620</xdr:rowOff>
    </xdr:to>
    <xdr:cxnSp macro="">
      <xdr:nvCxnSpPr>
        <xdr:cNvPr id="140" name="直線コネクタ 139"/>
        <xdr:cNvCxnSpPr/>
      </xdr:nvCxnSpPr>
      <xdr:spPr>
        <a:xfrm>
          <a:off x="1341120" y="1140333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130810</xdr:rowOff>
    </xdr:from>
    <xdr:to xmlns:xdr="http://schemas.openxmlformats.org/drawingml/2006/spreadsheetDrawing">
      <xdr:col>11</xdr:col>
      <xdr:colOff>82550</xdr:colOff>
      <xdr:row>64</xdr:row>
      <xdr:rowOff>60960</xdr:rowOff>
    </xdr:to>
    <xdr:sp macro="" textlink="">
      <xdr:nvSpPr>
        <xdr:cNvPr id="141" name="フローチャート: 判断 140"/>
        <xdr:cNvSpPr/>
      </xdr:nvSpPr>
      <xdr:spPr>
        <a:xfrm>
          <a:off x="2108200" y="109321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71120</xdr:rowOff>
    </xdr:from>
    <xdr:ext cx="762000" cy="259080"/>
    <xdr:sp macro="" textlink="">
      <xdr:nvSpPr>
        <xdr:cNvPr id="142" name="テキスト ボックス 141"/>
        <xdr:cNvSpPr txBox="1"/>
      </xdr:nvSpPr>
      <xdr:spPr>
        <a:xfrm>
          <a:off x="1795780" y="1070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106680</xdr:rowOff>
    </xdr:from>
    <xdr:to xmlns:xdr="http://schemas.openxmlformats.org/drawingml/2006/spreadsheetDrawing">
      <xdr:col>7</xdr:col>
      <xdr:colOff>31750</xdr:colOff>
      <xdr:row>64</xdr:row>
      <xdr:rowOff>36830</xdr:rowOff>
    </xdr:to>
    <xdr:sp macro="" textlink="">
      <xdr:nvSpPr>
        <xdr:cNvPr id="143" name="フローチャート: 判断 142"/>
        <xdr:cNvSpPr/>
      </xdr:nvSpPr>
      <xdr:spPr>
        <a:xfrm>
          <a:off x="1290320" y="10908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46990</xdr:rowOff>
    </xdr:from>
    <xdr:ext cx="762000" cy="259080"/>
    <xdr:sp macro="" textlink="">
      <xdr:nvSpPr>
        <xdr:cNvPr id="144" name="テキスト ボックス 143"/>
        <xdr:cNvSpPr txBox="1"/>
      </xdr:nvSpPr>
      <xdr:spPr>
        <a:xfrm>
          <a:off x="977900" y="1067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1460"/>
    <xdr:sp macro="" textlink="">
      <xdr:nvSpPr>
        <xdr:cNvPr id="145" name="テキスト ボックス 144"/>
        <xdr:cNvSpPr txBox="1"/>
      </xdr:nvSpPr>
      <xdr:spPr>
        <a:xfrm>
          <a:off x="434594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1460"/>
    <xdr:sp macro="" textlink="">
      <xdr:nvSpPr>
        <xdr:cNvPr id="146" name="テキスト ボックス 145"/>
        <xdr:cNvSpPr txBox="1"/>
      </xdr:nvSpPr>
      <xdr:spPr>
        <a:xfrm>
          <a:off x="357886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1460"/>
    <xdr:sp macro="" textlink="">
      <xdr:nvSpPr>
        <xdr:cNvPr id="147" name="テキスト ボックス 146"/>
        <xdr:cNvSpPr txBox="1"/>
      </xdr:nvSpPr>
      <xdr:spPr>
        <a:xfrm>
          <a:off x="276098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1460"/>
    <xdr:sp macro="" textlink="">
      <xdr:nvSpPr>
        <xdr:cNvPr id="148" name="テキスト ボックス 147"/>
        <xdr:cNvSpPr txBox="1"/>
      </xdr:nvSpPr>
      <xdr:spPr>
        <a:xfrm>
          <a:off x="194310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1460"/>
    <xdr:sp macro="" textlink="">
      <xdr:nvSpPr>
        <xdr:cNvPr id="149" name="テキスト ボックス 148"/>
        <xdr:cNvSpPr txBox="1"/>
      </xdr:nvSpPr>
      <xdr:spPr>
        <a:xfrm>
          <a:off x="114300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41910</xdr:rowOff>
    </xdr:from>
    <xdr:to xmlns:xdr="http://schemas.openxmlformats.org/drawingml/2006/spreadsheetDrawing">
      <xdr:col>23</xdr:col>
      <xdr:colOff>184150</xdr:colOff>
      <xdr:row>62</xdr:row>
      <xdr:rowOff>143510</xdr:rowOff>
    </xdr:to>
    <xdr:sp macro="" textlink="">
      <xdr:nvSpPr>
        <xdr:cNvPr id="150" name="楕円 149"/>
        <xdr:cNvSpPr/>
      </xdr:nvSpPr>
      <xdr:spPr>
        <a:xfrm>
          <a:off x="449326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58420</xdr:rowOff>
    </xdr:from>
    <xdr:ext cx="762000" cy="259080"/>
    <xdr:sp macro="" textlink="">
      <xdr:nvSpPr>
        <xdr:cNvPr id="151" name="財政構造の弾力性該当値テキスト"/>
        <xdr:cNvSpPr txBox="1"/>
      </xdr:nvSpPr>
      <xdr:spPr>
        <a:xfrm>
          <a:off x="461518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78105</xdr:rowOff>
    </xdr:from>
    <xdr:to xmlns:xdr="http://schemas.openxmlformats.org/drawingml/2006/spreadsheetDrawing">
      <xdr:col>19</xdr:col>
      <xdr:colOff>184150</xdr:colOff>
      <xdr:row>64</xdr:row>
      <xdr:rowOff>8255</xdr:rowOff>
    </xdr:to>
    <xdr:sp macro="" textlink="">
      <xdr:nvSpPr>
        <xdr:cNvPr id="152" name="楕円 151"/>
        <xdr:cNvSpPr/>
      </xdr:nvSpPr>
      <xdr:spPr>
        <a:xfrm>
          <a:off x="372618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18415</xdr:rowOff>
    </xdr:from>
    <xdr:ext cx="736600" cy="251460"/>
    <xdr:sp macro="" textlink="">
      <xdr:nvSpPr>
        <xdr:cNvPr id="153" name="テキスト ボックス 152"/>
        <xdr:cNvSpPr txBox="1"/>
      </xdr:nvSpPr>
      <xdr:spPr>
        <a:xfrm>
          <a:off x="3431540" y="106483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128270</xdr:rowOff>
    </xdr:from>
    <xdr:to xmlns:xdr="http://schemas.openxmlformats.org/drawingml/2006/spreadsheetDrawing">
      <xdr:col>15</xdr:col>
      <xdr:colOff>133350</xdr:colOff>
      <xdr:row>65</xdr:row>
      <xdr:rowOff>58420</xdr:rowOff>
    </xdr:to>
    <xdr:sp macro="" textlink="">
      <xdr:nvSpPr>
        <xdr:cNvPr id="154" name="楕円 153"/>
        <xdr:cNvSpPr/>
      </xdr:nvSpPr>
      <xdr:spPr>
        <a:xfrm>
          <a:off x="2908300" y="111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43180</xdr:rowOff>
    </xdr:from>
    <xdr:ext cx="762000" cy="251460"/>
    <xdr:sp macro="" textlink="">
      <xdr:nvSpPr>
        <xdr:cNvPr id="155" name="テキスト ボックス 154"/>
        <xdr:cNvSpPr txBox="1"/>
      </xdr:nvSpPr>
      <xdr:spPr>
        <a:xfrm>
          <a:off x="2613660" y="11187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128270</xdr:rowOff>
    </xdr:from>
    <xdr:to xmlns:xdr="http://schemas.openxmlformats.org/drawingml/2006/spreadsheetDrawing">
      <xdr:col>11</xdr:col>
      <xdr:colOff>82550</xdr:colOff>
      <xdr:row>67</xdr:row>
      <xdr:rowOff>58420</xdr:rowOff>
    </xdr:to>
    <xdr:sp macro="" textlink="">
      <xdr:nvSpPr>
        <xdr:cNvPr id="156" name="楕円 155"/>
        <xdr:cNvSpPr/>
      </xdr:nvSpPr>
      <xdr:spPr>
        <a:xfrm>
          <a:off x="2108200" y="114439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43180</xdr:rowOff>
    </xdr:from>
    <xdr:ext cx="762000" cy="251460"/>
    <xdr:sp macro="" textlink="">
      <xdr:nvSpPr>
        <xdr:cNvPr id="157" name="テキスト ボックス 156"/>
        <xdr:cNvSpPr txBox="1"/>
      </xdr:nvSpPr>
      <xdr:spPr>
        <a:xfrm>
          <a:off x="1795780" y="11530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36830</xdr:rowOff>
    </xdr:from>
    <xdr:to xmlns:xdr="http://schemas.openxmlformats.org/drawingml/2006/spreadsheetDrawing">
      <xdr:col>7</xdr:col>
      <xdr:colOff>31750</xdr:colOff>
      <xdr:row>66</xdr:row>
      <xdr:rowOff>138430</xdr:rowOff>
    </xdr:to>
    <xdr:sp macro="" textlink="">
      <xdr:nvSpPr>
        <xdr:cNvPr id="158" name="楕円 157"/>
        <xdr:cNvSpPr/>
      </xdr:nvSpPr>
      <xdr:spPr>
        <a:xfrm>
          <a:off x="1290320" y="113525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123190</xdr:rowOff>
    </xdr:from>
    <xdr:ext cx="762000" cy="251460"/>
    <xdr:sp macro="" textlink="">
      <xdr:nvSpPr>
        <xdr:cNvPr id="159" name="テキスト ボックス 158"/>
        <xdr:cNvSpPr txBox="1"/>
      </xdr:nvSpPr>
      <xdr:spPr>
        <a:xfrm>
          <a:off x="977900" y="11438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2" name="テキスト ボックス 161"/>
        <xdr:cNvSpPr txBox="1"/>
      </xdr:nvSpPr>
      <xdr:spPr>
        <a:xfrm>
          <a:off x="38112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[189,806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1" name="正方形/長方形 170"/>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33020</xdr:colOff>
      <xdr:row>79</xdr:row>
      <xdr:rowOff>97790</xdr:rowOff>
    </xdr:from>
    <xdr:to xmlns:xdr="http://schemas.openxmlformats.org/drawingml/2006/spreadsheetDrawing">
      <xdr:col>56</xdr:col>
      <xdr:colOff>153670</xdr:colOff>
      <xdr:row>91</xdr:row>
      <xdr:rowOff>71755</xdr:rowOff>
    </xdr:to>
    <xdr:sp macro="" textlink="" fLocksText="0">
      <xdr:nvSpPr>
        <xdr:cNvPr id="172" name="テキスト ボックス 171"/>
        <xdr:cNvSpPr txBox="1"/>
      </xdr:nvSpPr>
      <xdr:spPr>
        <a:xfrm>
          <a:off x="5594350" y="13642340"/>
          <a:ext cx="52984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前年度と比べて12,481円増加した要因としては、</a:t>
          </a:r>
          <a:r>
            <a:rPr lang="ja-JP" altLang="en-US" sz="1100">
              <a:latin typeface="ＭＳ Ｐゴシック"/>
              <a:ea typeface="ＭＳ Ｐゴシック"/>
            </a:rPr>
            <a:t>新型コロナウイルス対策事業（プレミアム付商品券委託料等）、予防接種（新型コロナウイルス）事業等にかかる物件費の増があげられる。</a:t>
          </a:r>
        </a:p>
        <a:p>
          <a:r>
            <a:rPr kumimoji="1" lang="ja-JP" altLang="en-US" sz="1100">
              <a:latin typeface="ＭＳ Ｐゴシック"/>
              <a:ea typeface="ＭＳ Ｐゴシック"/>
            </a:rPr>
            <a:t>人件費では、一般職の職員数が他の団体と比べて少ないこと、初任給を抑制していること等により</a:t>
          </a:r>
          <a:r>
            <a:rPr kumimoji="1" lang="ja-JP" altLang="en-US" sz="1100">
              <a:latin typeface="ＭＳ Ｐゴシック"/>
              <a:ea typeface="ＭＳ Ｐゴシック"/>
            </a:rPr>
            <a:t>類似団体平均を下回っている</a:t>
          </a:r>
          <a:r>
            <a:rPr kumimoji="1" lang="ja-JP" altLang="en-US" sz="1100">
              <a:latin typeface="ＭＳ Ｐゴシック"/>
              <a:ea typeface="ＭＳ Ｐゴシック"/>
            </a:rPr>
            <a:t>。今後も、平成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年度から運用を開始している職員定員管理計画（</a:t>
          </a:r>
          <a:r>
            <a:rPr kumimoji="1" lang="en-US" altLang="ja-JP" sz="1100">
              <a:latin typeface="ＭＳ Ｐゴシック"/>
              <a:ea typeface="ＭＳ Ｐゴシック"/>
            </a:rPr>
            <a:t>H29</a:t>
          </a:r>
          <a:r>
            <a:rPr kumimoji="1" lang="ja-JP" altLang="en-US" sz="1100">
              <a:latin typeface="ＭＳ Ｐゴシック"/>
              <a:ea typeface="ＭＳ Ｐゴシック"/>
            </a:rPr>
            <a:t>～</a:t>
          </a:r>
          <a:r>
            <a:rPr kumimoji="1" lang="en-US" altLang="ja-JP" sz="1100">
              <a:latin typeface="ＭＳ Ｐゴシック"/>
              <a:ea typeface="ＭＳ Ｐゴシック"/>
            </a:rPr>
            <a:t>33</a:t>
          </a:r>
          <a:r>
            <a:rPr kumimoji="1" lang="ja-JP" altLang="en-US" sz="1100">
              <a:latin typeface="ＭＳ Ｐゴシック"/>
              <a:ea typeface="ＭＳ Ｐゴシック"/>
            </a:rPr>
            <a:t>）に基づき人件費の適正化に努める。物件費についても</a:t>
          </a:r>
          <a:r>
            <a:rPr kumimoji="1" lang="ja-JP" altLang="en-US" sz="1100">
              <a:latin typeface="ＭＳ Ｐゴシック"/>
              <a:ea typeface="ＭＳ Ｐゴシック"/>
            </a:rPr>
            <a:t>、類似団体平均を下回っており、今後も行政コスト削減のため、引き続き物件費の抑制に努める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3</xdr:col>
      <xdr:colOff>95250</xdr:colOff>
      <xdr:row>77</xdr:row>
      <xdr:rowOff>6350</xdr:rowOff>
    </xdr:from>
    <xdr:ext cx="349250" cy="217805"/>
    <xdr:sp macro="" textlink="">
      <xdr:nvSpPr>
        <xdr:cNvPr id="173" name="テキスト ボックス 172"/>
        <xdr:cNvSpPr txBox="1"/>
      </xdr:nvSpPr>
      <xdr:spPr>
        <a:xfrm>
          <a:off x="670560" y="13208000"/>
          <a:ext cx="3492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1460"/>
    <xdr:sp macro="" textlink="">
      <xdr:nvSpPr>
        <xdr:cNvPr id="177" name="テキスト ボックス 176"/>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79" name="テキスト ボックス 178"/>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1460"/>
    <xdr:sp macro="" textlink="">
      <xdr:nvSpPr>
        <xdr:cNvPr id="189" name="テキスト ボックス 188"/>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98425</xdr:rowOff>
    </xdr:from>
    <xdr:to xmlns:xdr="http://schemas.openxmlformats.org/drawingml/2006/spreadsheetDrawing">
      <xdr:col>23</xdr:col>
      <xdr:colOff>133350</xdr:colOff>
      <xdr:row>88</xdr:row>
      <xdr:rowOff>158115</xdr:rowOff>
    </xdr:to>
    <xdr:cxnSp macro="">
      <xdr:nvCxnSpPr>
        <xdr:cNvPr id="191" name="直線コネクタ 190"/>
        <xdr:cNvCxnSpPr/>
      </xdr:nvCxnSpPr>
      <xdr:spPr>
        <a:xfrm flipV="1">
          <a:off x="4544060" y="13814425"/>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130175</xdr:rowOff>
    </xdr:from>
    <xdr:ext cx="762000" cy="259080"/>
    <xdr:sp macro="" textlink="">
      <xdr:nvSpPr>
        <xdr:cNvPr id="192" name="人件費・物件費等の状況最小値テキスト"/>
        <xdr:cNvSpPr txBox="1"/>
      </xdr:nvSpPr>
      <xdr:spPr>
        <a:xfrm>
          <a:off x="4615180" y="152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535,865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158115</xdr:rowOff>
    </xdr:from>
    <xdr:to xmlns:xdr="http://schemas.openxmlformats.org/drawingml/2006/spreadsheetDrawing">
      <xdr:col>24</xdr:col>
      <xdr:colOff>12700</xdr:colOff>
      <xdr:row>88</xdr:row>
      <xdr:rowOff>158115</xdr:rowOff>
    </xdr:to>
    <xdr:cxnSp macro="">
      <xdr:nvCxnSpPr>
        <xdr:cNvPr id="193" name="直線コネクタ 192"/>
        <xdr:cNvCxnSpPr/>
      </xdr:nvCxnSpPr>
      <xdr:spPr>
        <a:xfrm>
          <a:off x="4455160" y="152457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13335</xdr:rowOff>
    </xdr:from>
    <xdr:ext cx="762000" cy="259080"/>
    <xdr:sp macro="" textlink="">
      <xdr:nvSpPr>
        <xdr:cNvPr id="194" name="人件費・物件費等の状況最大値テキスト"/>
        <xdr:cNvSpPr txBox="1"/>
      </xdr:nvSpPr>
      <xdr:spPr>
        <a:xfrm>
          <a:off x="461518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98425</xdr:rowOff>
    </xdr:from>
    <xdr:to xmlns:xdr="http://schemas.openxmlformats.org/drawingml/2006/spreadsheetDrawing">
      <xdr:col>24</xdr:col>
      <xdr:colOff>12700</xdr:colOff>
      <xdr:row>80</xdr:row>
      <xdr:rowOff>98425</xdr:rowOff>
    </xdr:to>
    <xdr:cxnSp macro="">
      <xdr:nvCxnSpPr>
        <xdr:cNvPr id="195" name="直線コネクタ 194"/>
        <xdr:cNvCxnSpPr/>
      </xdr:nvCxnSpPr>
      <xdr:spPr>
        <a:xfrm>
          <a:off x="4455160" y="138144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122555</xdr:rowOff>
    </xdr:from>
    <xdr:to xmlns:xdr="http://schemas.openxmlformats.org/drawingml/2006/spreadsheetDrawing">
      <xdr:col>23</xdr:col>
      <xdr:colOff>133350</xdr:colOff>
      <xdr:row>81</xdr:row>
      <xdr:rowOff>165100</xdr:rowOff>
    </xdr:to>
    <xdr:cxnSp macro="">
      <xdr:nvCxnSpPr>
        <xdr:cNvPr id="196" name="直線コネクタ 195"/>
        <xdr:cNvCxnSpPr/>
      </xdr:nvCxnSpPr>
      <xdr:spPr>
        <a:xfrm>
          <a:off x="3776980" y="14010005"/>
          <a:ext cx="7670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136525</xdr:rowOff>
    </xdr:from>
    <xdr:ext cx="762000" cy="258445"/>
    <xdr:sp macro="" textlink="">
      <xdr:nvSpPr>
        <xdr:cNvPr id="197" name="人件費・物件費等の状況平均値テキスト"/>
        <xdr:cNvSpPr txBox="1"/>
      </xdr:nvSpPr>
      <xdr:spPr>
        <a:xfrm>
          <a:off x="4615180" y="14023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164465</xdr:rowOff>
    </xdr:from>
    <xdr:to xmlns:xdr="http://schemas.openxmlformats.org/drawingml/2006/spreadsheetDrawing">
      <xdr:col>23</xdr:col>
      <xdr:colOff>184150</xdr:colOff>
      <xdr:row>82</xdr:row>
      <xdr:rowOff>94615</xdr:rowOff>
    </xdr:to>
    <xdr:sp macro="" textlink="">
      <xdr:nvSpPr>
        <xdr:cNvPr id="198" name="フローチャート: 判断 197"/>
        <xdr:cNvSpPr/>
      </xdr:nvSpPr>
      <xdr:spPr>
        <a:xfrm>
          <a:off x="449326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99695</xdr:rowOff>
    </xdr:from>
    <xdr:to xmlns:xdr="http://schemas.openxmlformats.org/drawingml/2006/spreadsheetDrawing">
      <xdr:col>19</xdr:col>
      <xdr:colOff>133350</xdr:colOff>
      <xdr:row>81</xdr:row>
      <xdr:rowOff>122555</xdr:rowOff>
    </xdr:to>
    <xdr:cxnSp macro="">
      <xdr:nvCxnSpPr>
        <xdr:cNvPr id="199" name="直線コネクタ 198"/>
        <xdr:cNvCxnSpPr/>
      </xdr:nvCxnSpPr>
      <xdr:spPr>
        <a:xfrm>
          <a:off x="2959100" y="1398714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153035</xdr:rowOff>
    </xdr:from>
    <xdr:to xmlns:xdr="http://schemas.openxmlformats.org/drawingml/2006/spreadsheetDrawing">
      <xdr:col>19</xdr:col>
      <xdr:colOff>184150</xdr:colOff>
      <xdr:row>82</xdr:row>
      <xdr:rowOff>83185</xdr:rowOff>
    </xdr:to>
    <xdr:sp macro="" textlink="">
      <xdr:nvSpPr>
        <xdr:cNvPr id="200" name="フローチャート: 判断 199"/>
        <xdr:cNvSpPr/>
      </xdr:nvSpPr>
      <xdr:spPr>
        <a:xfrm>
          <a:off x="372618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67945</xdr:rowOff>
    </xdr:from>
    <xdr:ext cx="736600" cy="258445"/>
    <xdr:sp macro="" textlink="">
      <xdr:nvSpPr>
        <xdr:cNvPr id="201" name="テキスト ボックス 200"/>
        <xdr:cNvSpPr txBox="1"/>
      </xdr:nvSpPr>
      <xdr:spPr>
        <a:xfrm>
          <a:off x="3431540" y="14126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54610</xdr:rowOff>
    </xdr:from>
    <xdr:to xmlns:xdr="http://schemas.openxmlformats.org/drawingml/2006/spreadsheetDrawing">
      <xdr:col>15</xdr:col>
      <xdr:colOff>82550</xdr:colOff>
      <xdr:row>81</xdr:row>
      <xdr:rowOff>99695</xdr:rowOff>
    </xdr:to>
    <xdr:cxnSp macro="">
      <xdr:nvCxnSpPr>
        <xdr:cNvPr id="202" name="直線コネクタ 201"/>
        <xdr:cNvCxnSpPr/>
      </xdr:nvCxnSpPr>
      <xdr:spPr>
        <a:xfrm>
          <a:off x="2141220" y="13942060"/>
          <a:ext cx="8178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106680</xdr:rowOff>
    </xdr:from>
    <xdr:to xmlns:xdr="http://schemas.openxmlformats.org/drawingml/2006/spreadsheetDrawing">
      <xdr:col>15</xdr:col>
      <xdr:colOff>133350</xdr:colOff>
      <xdr:row>82</xdr:row>
      <xdr:rowOff>36830</xdr:rowOff>
    </xdr:to>
    <xdr:sp macro="" textlink="">
      <xdr:nvSpPr>
        <xdr:cNvPr id="203" name="フローチャート: 判断 202"/>
        <xdr:cNvSpPr/>
      </xdr:nvSpPr>
      <xdr:spPr>
        <a:xfrm>
          <a:off x="29083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21590</xdr:rowOff>
    </xdr:from>
    <xdr:ext cx="762000" cy="259080"/>
    <xdr:sp macro="" textlink="">
      <xdr:nvSpPr>
        <xdr:cNvPr id="204" name="テキスト ボックス 203"/>
        <xdr:cNvSpPr txBox="1"/>
      </xdr:nvSpPr>
      <xdr:spPr>
        <a:xfrm>
          <a:off x="2613660"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54610</xdr:rowOff>
    </xdr:from>
    <xdr:to xmlns:xdr="http://schemas.openxmlformats.org/drawingml/2006/spreadsheetDrawing">
      <xdr:col>11</xdr:col>
      <xdr:colOff>31750</xdr:colOff>
      <xdr:row>81</xdr:row>
      <xdr:rowOff>55245</xdr:rowOff>
    </xdr:to>
    <xdr:cxnSp macro="">
      <xdr:nvCxnSpPr>
        <xdr:cNvPr id="205" name="直線コネクタ 204"/>
        <xdr:cNvCxnSpPr/>
      </xdr:nvCxnSpPr>
      <xdr:spPr>
        <a:xfrm flipV="1">
          <a:off x="1341120" y="1394206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78105</xdr:rowOff>
    </xdr:from>
    <xdr:to xmlns:xdr="http://schemas.openxmlformats.org/drawingml/2006/spreadsheetDrawing">
      <xdr:col>11</xdr:col>
      <xdr:colOff>82550</xdr:colOff>
      <xdr:row>82</xdr:row>
      <xdr:rowOff>8255</xdr:rowOff>
    </xdr:to>
    <xdr:sp macro="" textlink="">
      <xdr:nvSpPr>
        <xdr:cNvPr id="206" name="フローチャート: 判断 205"/>
        <xdr:cNvSpPr/>
      </xdr:nvSpPr>
      <xdr:spPr>
        <a:xfrm>
          <a:off x="2108200" y="139655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164465</xdr:rowOff>
    </xdr:from>
    <xdr:ext cx="762000" cy="259080"/>
    <xdr:sp macro="" textlink="">
      <xdr:nvSpPr>
        <xdr:cNvPr id="207" name="テキスト ボックス 206"/>
        <xdr:cNvSpPr txBox="1"/>
      </xdr:nvSpPr>
      <xdr:spPr>
        <a:xfrm>
          <a:off x="179578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52070</xdr:rowOff>
    </xdr:from>
    <xdr:to xmlns:xdr="http://schemas.openxmlformats.org/drawingml/2006/spreadsheetDrawing">
      <xdr:col>7</xdr:col>
      <xdr:colOff>31750</xdr:colOff>
      <xdr:row>81</xdr:row>
      <xdr:rowOff>153670</xdr:rowOff>
    </xdr:to>
    <xdr:sp macro="" textlink="">
      <xdr:nvSpPr>
        <xdr:cNvPr id="208" name="フローチャート: 判断 207"/>
        <xdr:cNvSpPr/>
      </xdr:nvSpPr>
      <xdr:spPr>
        <a:xfrm>
          <a:off x="1290320" y="139395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138430</xdr:rowOff>
    </xdr:from>
    <xdr:ext cx="762000" cy="259080"/>
    <xdr:sp macro="" textlink="">
      <xdr:nvSpPr>
        <xdr:cNvPr id="209" name="テキスト ボックス 208"/>
        <xdr:cNvSpPr txBox="1"/>
      </xdr:nvSpPr>
      <xdr:spPr>
        <a:xfrm>
          <a:off x="977900" y="1402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0" name="テキスト ボックス 209"/>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1" name="テキスト ボックス 210"/>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2" name="テキスト ボックス 211"/>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3" name="テキスト ボックス 212"/>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4" name="テキスト ボックス 213"/>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114300</xdr:rowOff>
    </xdr:from>
    <xdr:to xmlns:xdr="http://schemas.openxmlformats.org/drawingml/2006/spreadsheetDrawing">
      <xdr:col>23</xdr:col>
      <xdr:colOff>184150</xdr:colOff>
      <xdr:row>82</xdr:row>
      <xdr:rowOff>44450</xdr:rowOff>
    </xdr:to>
    <xdr:sp macro="" textlink="">
      <xdr:nvSpPr>
        <xdr:cNvPr id="215" name="楕円 214"/>
        <xdr:cNvSpPr/>
      </xdr:nvSpPr>
      <xdr:spPr>
        <a:xfrm>
          <a:off x="449326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130810</xdr:rowOff>
    </xdr:from>
    <xdr:ext cx="762000" cy="259080"/>
    <xdr:sp macro="" textlink="">
      <xdr:nvSpPr>
        <xdr:cNvPr id="216" name="人件費・物件費等の状況該当値テキスト"/>
        <xdr:cNvSpPr txBox="1"/>
      </xdr:nvSpPr>
      <xdr:spPr>
        <a:xfrm>
          <a:off x="4615180" y="1384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71755</xdr:rowOff>
    </xdr:from>
    <xdr:to xmlns:xdr="http://schemas.openxmlformats.org/drawingml/2006/spreadsheetDrawing">
      <xdr:col>19</xdr:col>
      <xdr:colOff>184150</xdr:colOff>
      <xdr:row>82</xdr:row>
      <xdr:rowOff>1905</xdr:rowOff>
    </xdr:to>
    <xdr:sp macro="" textlink="">
      <xdr:nvSpPr>
        <xdr:cNvPr id="217" name="楕円 216"/>
        <xdr:cNvSpPr/>
      </xdr:nvSpPr>
      <xdr:spPr>
        <a:xfrm>
          <a:off x="372618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12065</xdr:rowOff>
    </xdr:from>
    <xdr:ext cx="736600" cy="259080"/>
    <xdr:sp macro="" textlink="">
      <xdr:nvSpPr>
        <xdr:cNvPr id="218" name="テキスト ボックス 217"/>
        <xdr:cNvSpPr txBox="1"/>
      </xdr:nvSpPr>
      <xdr:spPr>
        <a:xfrm>
          <a:off x="3431540" y="13728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48895</xdr:rowOff>
    </xdr:from>
    <xdr:to xmlns:xdr="http://schemas.openxmlformats.org/drawingml/2006/spreadsheetDrawing">
      <xdr:col>15</xdr:col>
      <xdr:colOff>133350</xdr:colOff>
      <xdr:row>81</xdr:row>
      <xdr:rowOff>150495</xdr:rowOff>
    </xdr:to>
    <xdr:sp macro="" textlink="">
      <xdr:nvSpPr>
        <xdr:cNvPr id="219" name="楕円 218"/>
        <xdr:cNvSpPr/>
      </xdr:nvSpPr>
      <xdr:spPr>
        <a:xfrm>
          <a:off x="2908300" y="13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160655</xdr:rowOff>
    </xdr:from>
    <xdr:ext cx="762000" cy="259080"/>
    <xdr:sp macro="" textlink="">
      <xdr:nvSpPr>
        <xdr:cNvPr id="220" name="テキスト ボックス 219"/>
        <xdr:cNvSpPr txBox="1"/>
      </xdr:nvSpPr>
      <xdr:spPr>
        <a:xfrm>
          <a:off x="261366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3810</xdr:rowOff>
    </xdr:from>
    <xdr:to xmlns:xdr="http://schemas.openxmlformats.org/drawingml/2006/spreadsheetDrawing">
      <xdr:col>11</xdr:col>
      <xdr:colOff>82550</xdr:colOff>
      <xdr:row>81</xdr:row>
      <xdr:rowOff>105410</xdr:rowOff>
    </xdr:to>
    <xdr:sp macro="" textlink="">
      <xdr:nvSpPr>
        <xdr:cNvPr id="221" name="楕円 220"/>
        <xdr:cNvSpPr/>
      </xdr:nvSpPr>
      <xdr:spPr>
        <a:xfrm>
          <a:off x="2108200" y="138912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116205</xdr:rowOff>
    </xdr:from>
    <xdr:ext cx="762000" cy="259080"/>
    <xdr:sp macro="" textlink="">
      <xdr:nvSpPr>
        <xdr:cNvPr id="222" name="テキスト ボックス 221"/>
        <xdr:cNvSpPr txBox="1"/>
      </xdr:nvSpPr>
      <xdr:spPr>
        <a:xfrm>
          <a:off x="179578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4445</xdr:rowOff>
    </xdr:from>
    <xdr:to xmlns:xdr="http://schemas.openxmlformats.org/drawingml/2006/spreadsheetDrawing">
      <xdr:col>7</xdr:col>
      <xdr:colOff>31750</xdr:colOff>
      <xdr:row>81</xdr:row>
      <xdr:rowOff>106045</xdr:rowOff>
    </xdr:to>
    <xdr:sp macro="" textlink="">
      <xdr:nvSpPr>
        <xdr:cNvPr id="223" name="楕円 222"/>
        <xdr:cNvSpPr/>
      </xdr:nvSpPr>
      <xdr:spPr>
        <a:xfrm>
          <a:off x="1290320" y="138918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116205</xdr:rowOff>
    </xdr:from>
    <xdr:ext cx="762000" cy="259080"/>
    <xdr:sp macro="" textlink="">
      <xdr:nvSpPr>
        <xdr:cNvPr id="224" name="テキスト ボックス 223"/>
        <xdr:cNvSpPr txBox="1"/>
      </xdr:nvSpPr>
      <xdr:spPr>
        <a:xfrm>
          <a:off x="9779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7" name="テキスト ボックス 226"/>
        <xdr:cNvSpPr txBox="1"/>
      </xdr:nvSpPr>
      <xdr:spPr>
        <a:xfrm>
          <a:off x="1413383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前年度と比べて1.5ポイント減少し、類似団体平均との比較でも▲6.2ポイントと大幅に低く、最低水準にある。これは、初任給の抑制をしてきたことによるもので、今後もより一層の給与の適正化に努める。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174242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1460"/>
    <xdr:sp macro="" textlink="">
      <xdr:nvSpPr>
        <xdr:cNvPr id="241" name="テキスト ボックス 240"/>
        <xdr:cNvSpPr txBox="1"/>
      </xdr:nvSpPr>
      <xdr:spPr>
        <a:xfrm>
          <a:off x="1105154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174242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3" name="テキスト ボックス 242"/>
        <xdr:cNvSpPr txBox="1"/>
      </xdr:nvSpPr>
      <xdr:spPr>
        <a:xfrm>
          <a:off x="1105154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174242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105154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174242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105154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174242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105154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174242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105154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3" name="テキスト ボックス 252"/>
        <xdr:cNvSpPr txBox="1"/>
      </xdr:nvSpPr>
      <xdr:spPr>
        <a:xfrm>
          <a:off x="1105154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24765</xdr:rowOff>
    </xdr:to>
    <xdr:cxnSp macro="">
      <xdr:nvCxnSpPr>
        <xdr:cNvPr id="255" name="直線コネクタ 254"/>
        <xdr:cNvCxnSpPr/>
      </xdr:nvCxnSpPr>
      <xdr:spPr>
        <a:xfrm flipV="1">
          <a:off x="1557782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168275</xdr:rowOff>
    </xdr:from>
    <xdr:ext cx="761365" cy="251460"/>
    <xdr:sp macro="" textlink="">
      <xdr:nvSpPr>
        <xdr:cNvPr id="256" name="給与水準   （国との比較）最小値テキスト"/>
        <xdr:cNvSpPr txBox="1"/>
      </xdr:nvSpPr>
      <xdr:spPr>
        <a:xfrm>
          <a:off x="15666720" y="1542732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24765</xdr:rowOff>
    </xdr:from>
    <xdr:to xmlns:xdr="http://schemas.openxmlformats.org/drawingml/2006/spreadsheetDrawing">
      <xdr:col>81</xdr:col>
      <xdr:colOff>133350</xdr:colOff>
      <xdr:row>90</xdr:row>
      <xdr:rowOff>24765</xdr:rowOff>
    </xdr:to>
    <xdr:cxnSp macro="">
      <xdr:nvCxnSpPr>
        <xdr:cNvPr id="257" name="直線コネクタ 256"/>
        <xdr:cNvCxnSpPr/>
      </xdr:nvCxnSpPr>
      <xdr:spPr>
        <a:xfrm>
          <a:off x="15506700" y="154552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1365" cy="259080"/>
    <xdr:sp macro="" textlink="">
      <xdr:nvSpPr>
        <xdr:cNvPr id="258" name="給与水準   （国との比較）最大値テキスト"/>
        <xdr:cNvSpPr txBox="1"/>
      </xdr:nvSpPr>
      <xdr:spPr>
        <a:xfrm>
          <a:off x="15666720" y="13693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9" name="直線コネクタ 258"/>
        <xdr:cNvCxnSpPr/>
      </xdr:nvCxnSpPr>
      <xdr:spPr>
        <a:xfrm>
          <a:off x="15506700" y="139509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74930</xdr:rowOff>
    </xdr:from>
    <xdr:to xmlns:xdr="http://schemas.openxmlformats.org/drawingml/2006/spreadsheetDrawing">
      <xdr:col>81</xdr:col>
      <xdr:colOff>44450</xdr:colOff>
      <xdr:row>82</xdr:row>
      <xdr:rowOff>74930</xdr:rowOff>
    </xdr:to>
    <xdr:cxnSp macro="">
      <xdr:nvCxnSpPr>
        <xdr:cNvPr id="260" name="直線コネクタ 259"/>
        <xdr:cNvCxnSpPr/>
      </xdr:nvCxnSpPr>
      <xdr:spPr>
        <a:xfrm>
          <a:off x="14810740" y="1413383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160020</xdr:rowOff>
    </xdr:from>
    <xdr:ext cx="761365" cy="259080"/>
    <xdr:sp macro="" textlink="">
      <xdr:nvSpPr>
        <xdr:cNvPr id="261" name="給与水準   （国との比較）平均値テキスト"/>
        <xdr:cNvSpPr txBox="1"/>
      </xdr:nvSpPr>
      <xdr:spPr>
        <a:xfrm>
          <a:off x="15666720" y="14733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16510</xdr:rowOff>
    </xdr:from>
    <xdr:to xmlns:xdr="http://schemas.openxmlformats.org/drawingml/2006/spreadsheetDrawing">
      <xdr:col>81</xdr:col>
      <xdr:colOff>95250</xdr:colOff>
      <xdr:row>86</xdr:row>
      <xdr:rowOff>118110</xdr:rowOff>
    </xdr:to>
    <xdr:sp macro="" textlink="">
      <xdr:nvSpPr>
        <xdr:cNvPr id="262" name="フローチャート: 判断 261"/>
        <xdr:cNvSpPr/>
      </xdr:nvSpPr>
      <xdr:spPr>
        <a:xfrm>
          <a:off x="15533370" y="14761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82</xdr:row>
      <xdr:rowOff>74930</xdr:rowOff>
    </xdr:from>
    <xdr:to xmlns:xdr="http://schemas.openxmlformats.org/drawingml/2006/spreadsheetDrawing">
      <xdr:col>77</xdr:col>
      <xdr:colOff>44450</xdr:colOff>
      <xdr:row>83</xdr:row>
      <xdr:rowOff>76200</xdr:rowOff>
    </xdr:to>
    <xdr:cxnSp macro="">
      <xdr:nvCxnSpPr>
        <xdr:cNvPr id="263" name="直線コネクタ 262"/>
        <xdr:cNvCxnSpPr/>
      </xdr:nvCxnSpPr>
      <xdr:spPr>
        <a:xfrm flipV="1">
          <a:off x="13999210" y="14133830"/>
          <a:ext cx="81153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50800</xdr:rowOff>
    </xdr:from>
    <xdr:to xmlns:xdr="http://schemas.openxmlformats.org/drawingml/2006/spreadsheetDrawing">
      <xdr:col>77</xdr:col>
      <xdr:colOff>95250</xdr:colOff>
      <xdr:row>86</xdr:row>
      <xdr:rowOff>152400</xdr:rowOff>
    </xdr:to>
    <xdr:sp macro="" textlink="">
      <xdr:nvSpPr>
        <xdr:cNvPr id="264" name="フローチャート: 判断 263"/>
        <xdr:cNvSpPr/>
      </xdr:nvSpPr>
      <xdr:spPr>
        <a:xfrm>
          <a:off x="14766290" y="147955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5965" cy="259080"/>
    <xdr:sp macro="" textlink="">
      <xdr:nvSpPr>
        <xdr:cNvPr id="265" name="テキスト ボックス 264"/>
        <xdr:cNvSpPr txBox="1"/>
      </xdr:nvSpPr>
      <xdr:spPr>
        <a:xfrm>
          <a:off x="14465300" y="14881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76200</xdr:rowOff>
    </xdr:from>
    <xdr:to xmlns:xdr="http://schemas.openxmlformats.org/drawingml/2006/spreadsheetDrawing">
      <xdr:col>72</xdr:col>
      <xdr:colOff>191770</xdr:colOff>
      <xdr:row>83</xdr:row>
      <xdr:rowOff>156210</xdr:rowOff>
    </xdr:to>
    <xdr:cxnSp macro="">
      <xdr:nvCxnSpPr>
        <xdr:cNvPr id="266" name="直線コネクタ 265"/>
        <xdr:cNvCxnSpPr/>
      </xdr:nvCxnSpPr>
      <xdr:spPr>
        <a:xfrm flipV="1">
          <a:off x="13192760" y="1430655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62230</xdr:rowOff>
    </xdr:from>
    <xdr:to xmlns:xdr="http://schemas.openxmlformats.org/drawingml/2006/spreadsheetDrawing">
      <xdr:col>73</xdr:col>
      <xdr:colOff>44450</xdr:colOff>
      <xdr:row>86</xdr:row>
      <xdr:rowOff>163830</xdr:rowOff>
    </xdr:to>
    <xdr:sp macro="" textlink="">
      <xdr:nvSpPr>
        <xdr:cNvPr id="267" name="フローチャート: 判断 266"/>
        <xdr:cNvSpPr/>
      </xdr:nvSpPr>
      <xdr:spPr>
        <a:xfrm>
          <a:off x="13959840" y="148069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148590</xdr:rowOff>
    </xdr:from>
    <xdr:ext cx="761365" cy="259080"/>
    <xdr:sp macro="" textlink="">
      <xdr:nvSpPr>
        <xdr:cNvPr id="268" name="テキスト ボックス 267"/>
        <xdr:cNvSpPr txBox="1"/>
      </xdr:nvSpPr>
      <xdr:spPr>
        <a:xfrm>
          <a:off x="13647420" y="1489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99060</xdr:rowOff>
    </xdr:from>
    <xdr:to xmlns:xdr="http://schemas.openxmlformats.org/drawingml/2006/spreadsheetDrawing">
      <xdr:col>68</xdr:col>
      <xdr:colOff>152400</xdr:colOff>
      <xdr:row>83</xdr:row>
      <xdr:rowOff>156210</xdr:rowOff>
    </xdr:to>
    <xdr:cxnSp macro="">
      <xdr:nvCxnSpPr>
        <xdr:cNvPr id="269" name="直線コネクタ 268"/>
        <xdr:cNvCxnSpPr/>
      </xdr:nvCxnSpPr>
      <xdr:spPr>
        <a:xfrm>
          <a:off x="12374880" y="14329410"/>
          <a:ext cx="8178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62230</xdr:rowOff>
    </xdr:from>
    <xdr:to xmlns:xdr="http://schemas.openxmlformats.org/drawingml/2006/spreadsheetDrawing">
      <xdr:col>68</xdr:col>
      <xdr:colOff>191770</xdr:colOff>
      <xdr:row>86</xdr:row>
      <xdr:rowOff>163830</xdr:rowOff>
    </xdr:to>
    <xdr:sp macro="" textlink="">
      <xdr:nvSpPr>
        <xdr:cNvPr id="270" name="フローチャート: 判断 269"/>
        <xdr:cNvSpPr/>
      </xdr:nvSpPr>
      <xdr:spPr>
        <a:xfrm>
          <a:off x="13141960" y="148069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148590</xdr:rowOff>
    </xdr:from>
    <xdr:ext cx="761365" cy="259080"/>
    <xdr:sp macro="" textlink="">
      <xdr:nvSpPr>
        <xdr:cNvPr id="271" name="テキスト ボックス 270"/>
        <xdr:cNvSpPr txBox="1"/>
      </xdr:nvSpPr>
      <xdr:spPr>
        <a:xfrm>
          <a:off x="12847320" y="1489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2" name="フローチャート: 判断 271"/>
        <xdr:cNvSpPr/>
      </xdr:nvSpPr>
      <xdr:spPr>
        <a:xfrm>
          <a:off x="1232408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1365" cy="259080"/>
    <xdr:sp macro="" textlink="">
      <xdr:nvSpPr>
        <xdr:cNvPr id="273" name="テキスト ボックス 272"/>
        <xdr:cNvSpPr txBox="1"/>
      </xdr:nvSpPr>
      <xdr:spPr>
        <a:xfrm>
          <a:off x="12029440" y="1488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4" name="テキスト ボックス 273"/>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5" name="テキスト ボックス 274"/>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6" name="テキスト ボックス 275"/>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7" name="テキスト ボックス 276"/>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8" name="テキスト ボックス 277"/>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82</xdr:row>
      <xdr:rowOff>24130</xdr:rowOff>
    </xdr:from>
    <xdr:to xmlns:xdr="http://schemas.openxmlformats.org/drawingml/2006/spreadsheetDrawing">
      <xdr:col>81</xdr:col>
      <xdr:colOff>95250</xdr:colOff>
      <xdr:row>82</xdr:row>
      <xdr:rowOff>125730</xdr:rowOff>
    </xdr:to>
    <xdr:sp macro="" textlink="">
      <xdr:nvSpPr>
        <xdr:cNvPr id="279" name="楕円 278"/>
        <xdr:cNvSpPr/>
      </xdr:nvSpPr>
      <xdr:spPr>
        <a:xfrm>
          <a:off x="15533370" y="14083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40640</xdr:rowOff>
    </xdr:from>
    <xdr:ext cx="761365" cy="251460"/>
    <xdr:sp macro="" textlink="">
      <xdr:nvSpPr>
        <xdr:cNvPr id="280" name="給与水準   （国との比較）該当値テキスト"/>
        <xdr:cNvSpPr txBox="1"/>
      </xdr:nvSpPr>
      <xdr:spPr>
        <a:xfrm>
          <a:off x="15666720" y="1392809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82</xdr:row>
      <xdr:rowOff>24130</xdr:rowOff>
    </xdr:from>
    <xdr:to xmlns:xdr="http://schemas.openxmlformats.org/drawingml/2006/spreadsheetDrawing">
      <xdr:col>77</xdr:col>
      <xdr:colOff>95250</xdr:colOff>
      <xdr:row>82</xdr:row>
      <xdr:rowOff>125730</xdr:rowOff>
    </xdr:to>
    <xdr:sp macro="" textlink="">
      <xdr:nvSpPr>
        <xdr:cNvPr id="281" name="楕円 280"/>
        <xdr:cNvSpPr/>
      </xdr:nvSpPr>
      <xdr:spPr>
        <a:xfrm>
          <a:off x="14766290" y="14083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135890</xdr:rowOff>
    </xdr:from>
    <xdr:ext cx="735965" cy="259080"/>
    <xdr:sp macro="" textlink="">
      <xdr:nvSpPr>
        <xdr:cNvPr id="282" name="テキスト ボックス 281"/>
        <xdr:cNvSpPr txBox="1"/>
      </xdr:nvSpPr>
      <xdr:spPr>
        <a:xfrm>
          <a:off x="14465300" y="13851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25400</xdr:rowOff>
    </xdr:from>
    <xdr:to xmlns:xdr="http://schemas.openxmlformats.org/drawingml/2006/spreadsheetDrawing">
      <xdr:col>73</xdr:col>
      <xdr:colOff>44450</xdr:colOff>
      <xdr:row>83</xdr:row>
      <xdr:rowOff>127000</xdr:rowOff>
    </xdr:to>
    <xdr:sp macro="" textlink="">
      <xdr:nvSpPr>
        <xdr:cNvPr id="283" name="楕円 282"/>
        <xdr:cNvSpPr/>
      </xdr:nvSpPr>
      <xdr:spPr>
        <a:xfrm>
          <a:off x="13959840" y="142557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137160</xdr:rowOff>
    </xdr:from>
    <xdr:ext cx="761365" cy="259080"/>
    <xdr:sp macro="" textlink="">
      <xdr:nvSpPr>
        <xdr:cNvPr id="284" name="テキスト ボックス 283"/>
        <xdr:cNvSpPr txBox="1"/>
      </xdr:nvSpPr>
      <xdr:spPr>
        <a:xfrm>
          <a:off x="13647420" y="14024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105410</xdr:rowOff>
    </xdr:from>
    <xdr:to xmlns:xdr="http://schemas.openxmlformats.org/drawingml/2006/spreadsheetDrawing">
      <xdr:col>68</xdr:col>
      <xdr:colOff>191770</xdr:colOff>
      <xdr:row>84</xdr:row>
      <xdr:rowOff>35560</xdr:rowOff>
    </xdr:to>
    <xdr:sp macro="" textlink="">
      <xdr:nvSpPr>
        <xdr:cNvPr id="285" name="楕円 284"/>
        <xdr:cNvSpPr/>
      </xdr:nvSpPr>
      <xdr:spPr>
        <a:xfrm>
          <a:off x="13141960" y="143357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45720</xdr:rowOff>
    </xdr:from>
    <xdr:ext cx="761365" cy="259080"/>
    <xdr:sp macro="" textlink="">
      <xdr:nvSpPr>
        <xdr:cNvPr id="286" name="テキスト ボックス 285"/>
        <xdr:cNvSpPr txBox="1"/>
      </xdr:nvSpPr>
      <xdr:spPr>
        <a:xfrm>
          <a:off x="12847320" y="14104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48260</xdr:rowOff>
    </xdr:from>
    <xdr:to xmlns:xdr="http://schemas.openxmlformats.org/drawingml/2006/spreadsheetDrawing">
      <xdr:col>64</xdr:col>
      <xdr:colOff>152400</xdr:colOff>
      <xdr:row>83</xdr:row>
      <xdr:rowOff>149860</xdr:rowOff>
    </xdr:to>
    <xdr:sp macro="" textlink="">
      <xdr:nvSpPr>
        <xdr:cNvPr id="287" name="楕円 286"/>
        <xdr:cNvSpPr/>
      </xdr:nvSpPr>
      <xdr:spPr>
        <a:xfrm>
          <a:off x="1232408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160020</xdr:rowOff>
    </xdr:from>
    <xdr:ext cx="761365" cy="259080"/>
    <xdr:sp macro="" textlink="">
      <xdr:nvSpPr>
        <xdr:cNvPr id="288" name="テキスト ボックス 287"/>
        <xdr:cNvSpPr txBox="1"/>
      </xdr:nvSpPr>
      <xdr:spPr>
        <a:xfrm>
          <a:off x="12029440" y="14047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4800"/>
    <xdr:sp macro="" textlink="">
      <xdr:nvSpPr>
        <xdr:cNvPr id="290" name="テキスト ボックス 289"/>
        <xdr:cNvSpPr txBox="1"/>
      </xdr:nvSpPr>
      <xdr:spPr>
        <a:xfrm>
          <a:off x="12226290" y="9188450"/>
          <a:ext cx="226250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91" name="テキスト ボックス 290"/>
        <xdr:cNvSpPr txBox="1"/>
      </xdr:nvSpPr>
      <xdr:spPr>
        <a:xfrm>
          <a:off x="144030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高知県管理型産業廃棄物最終処分場建設に伴う地域振興策等の業務増により職員数が増加したため、前年度より0.6人増加したが、類似団体平均と比べると▲1.47人と依然として少ない状況が続いてる。</a:t>
          </a:r>
          <a:r>
            <a:rPr kumimoji="1" lang="ja-JP" altLang="en-US" sz="1200">
              <a:latin typeface="ＭＳ Ｐゴシック"/>
              <a:ea typeface="ＭＳ Ｐゴシック"/>
            </a:rPr>
            <a:t>今後も、事業の更なる効率化の促進を図りながら、</a:t>
          </a:r>
          <a:r>
            <a:rPr kumimoji="1" lang="ja-JP" altLang="en-US" sz="1200">
              <a:latin typeface="ＭＳ Ｐゴシック"/>
              <a:ea typeface="ＭＳ Ｐゴシック"/>
            </a:rPr>
            <a:t>職員定員管理計画</a:t>
          </a:r>
          <a:r>
            <a:rPr kumimoji="1" lang="ja-JP" altLang="en-US" sz="1200">
              <a:latin typeface="ＭＳ Ｐゴシック"/>
              <a:ea typeface="ＭＳ Ｐゴシック"/>
            </a:rPr>
            <a:t>に基づき、より適切な定員管理に努める。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4" name="テキスト ボックス 303"/>
        <xdr:cNvSpPr txBox="1"/>
      </xdr:nvSpPr>
      <xdr:spPr>
        <a:xfrm>
          <a:off x="1105154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174242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105154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174242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8" name="テキスト ボックス 307"/>
        <xdr:cNvSpPr txBox="1"/>
      </xdr:nvSpPr>
      <xdr:spPr>
        <a:xfrm>
          <a:off x="1105154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174242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0" name="テキスト ボックス 309"/>
        <xdr:cNvSpPr txBox="1"/>
      </xdr:nvSpPr>
      <xdr:spPr>
        <a:xfrm>
          <a:off x="1105154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174242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1460"/>
    <xdr:sp macro="" textlink="">
      <xdr:nvSpPr>
        <xdr:cNvPr id="312" name="テキスト ボックス 311"/>
        <xdr:cNvSpPr txBox="1"/>
      </xdr:nvSpPr>
      <xdr:spPr>
        <a:xfrm>
          <a:off x="1105154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78740</xdr:rowOff>
    </xdr:from>
    <xdr:to xmlns:xdr="http://schemas.openxmlformats.org/drawingml/2006/spreadsheetDrawing">
      <xdr:col>81</xdr:col>
      <xdr:colOff>44450</xdr:colOff>
      <xdr:row>67</xdr:row>
      <xdr:rowOff>63500</xdr:rowOff>
    </xdr:to>
    <xdr:cxnSp macro="">
      <xdr:nvCxnSpPr>
        <xdr:cNvPr id="315" name="直線コネクタ 314"/>
        <xdr:cNvCxnSpPr/>
      </xdr:nvCxnSpPr>
      <xdr:spPr>
        <a:xfrm flipV="1">
          <a:off x="15577820" y="10365740"/>
          <a:ext cx="0" cy="1184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34925</xdr:rowOff>
    </xdr:from>
    <xdr:ext cx="761365" cy="259080"/>
    <xdr:sp macro="" textlink="">
      <xdr:nvSpPr>
        <xdr:cNvPr id="316" name="定員管理の状況最小値テキスト"/>
        <xdr:cNvSpPr txBox="1"/>
      </xdr:nvSpPr>
      <xdr:spPr>
        <a:xfrm>
          <a:off x="15666720" y="11522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63500</xdr:rowOff>
    </xdr:from>
    <xdr:to xmlns:xdr="http://schemas.openxmlformats.org/drawingml/2006/spreadsheetDrawing">
      <xdr:col>81</xdr:col>
      <xdr:colOff>133350</xdr:colOff>
      <xdr:row>67</xdr:row>
      <xdr:rowOff>63500</xdr:rowOff>
    </xdr:to>
    <xdr:cxnSp macro="">
      <xdr:nvCxnSpPr>
        <xdr:cNvPr id="317" name="直線コネクタ 316"/>
        <xdr:cNvCxnSpPr/>
      </xdr:nvCxnSpPr>
      <xdr:spPr>
        <a:xfrm>
          <a:off x="15506700" y="115506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165100</xdr:rowOff>
    </xdr:from>
    <xdr:ext cx="761365" cy="259080"/>
    <xdr:sp macro="" textlink="">
      <xdr:nvSpPr>
        <xdr:cNvPr id="318" name="定員管理の状況最大値テキスト"/>
        <xdr:cNvSpPr txBox="1"/>
      </xdr:nvSpPr>
      <xdr:spPr>
        <a:xfrm>
          <a:off x="15666720" y="10109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78740</xdr:rowOff>
    </xdr:from>
    <xdr:to xmlns:xdr="http://schemas.openxmlformats.org/drawingml/2006/spreadsheetDrawing">
      <xdr:col>81</xdr:col>
      <xdr:colOff>133350</xdr:colOff>
      <xdr:row>60</xdr:row>
      <xdr:rowOff>78740</xdr:rowOff>
    </xdr:to>
    <xdr:cxnSp macro="">
      <xdr:nvCxnSpPr>
        <xdr:cNvPr id="319" name="直線コネクタ 318"/>
        <xdr:cNvCxnSpPr/>
      </xdr:nvCxnSpPr>
      <xdr:spPr>
        <a:xfrm>
          <a:off x="15506700" y="103657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55880</xdr:rowOff>
    </xdr:from>
    <xdr:to xmlns:xdr="http://schemas.openxmlformats.org/drawingml/2006/spreadsheetDrawing">
      <xdr:col>81</xdr:col>
      <xdr:colOff>44450</xdr:colOff>
      <xdr:row>61</xdr:row>
      <xdr:rowOff>60325</xdr:rowOff>
    </xdr:to>
    <xdr:cxnSp macro="">
      <xdr:nvCxnSpPr>
        <xdr:cNvPr id="320" name="直線コネクタ 319"/>
        <xdr:cNvCxnSpPr/>
      </xdr:nvCxnSpPr>
      <xdr:spPr>
        <a:xfrm>
          <a:off x="14810740" y="10514330"/>
          <a:ext cx="7670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48260</xdr:rowOff>
    </xdr:from>
    <xdr:ext cx="761365" cy="259080"/>
    <xdr:sp macro="" textlink="">
      <xdr:nvSpPr>
        <xdr:cNvPr id="321" name="定員管理の状況平均値テキスト"/>
        <xdr:cNvSpPr txBox="1"/>
      </xdr:nvSpPr>
      <xdr:spPr>
        <a:xfrm>
          <a:off x="15666720" y="10506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76200</xdr:rowOff>
    </xdr:from>
    <xdr:to xmlns:xdr="http://schemas.openxmlformats.org/drawingml/2006/spreadsheetDrawing">
      <xdr:col>81</xdr:col>
      <xdr:colOff>95250</xdr:colOff>
      <xdr:row>62</xdr:row>
      <xdr:rowOff>6350</xdr:rowOff>
    </xdr:to>
    <xdr:sp macro="" textlink="">
      <xdr:nvSpPr>
        <xdr:cNvPr id="322" name="フローチャート: 判断 321"/>
        <xdr:cNvSpPr/>
      </xdr:nvSpPr>
      <xdr:spPr>
        <a:xfrm>
          <a:off x="15533370" y="105346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61</xdr:row>
      <xdr:rowOff>26670</xdr:rowOff>
    </xdr:from>
    <xdr:to xmlns:xdr="http://schemas.openxmlformats.org/drawingml/2006/spreadsheetDrawing">
      <xdr:col>77</xdr:col>
      <xdr:colOff>44450</xdr:colOff>
      <xdr:row>61</xdr:row>
      <xdr:rowOff>55880</xdr:rowOff>
    </xdr:to>
    <xdr:cxnSp macro="">
      <xdr:nvCxnSpPr>
        <xdr:cNvPr id="323" name="直線コネクタ 322"/>
        <xdr:cNvCxnSpPr/>
      </xdr:nvCxnSpPr>
      <xdr:spPr>
        <a:xfrm>
          <a:off x="13999210" y="10485120"/>
          <a:ext cx="81153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61</xdr:row>
      <xdr:rowOff>75565</xdr:rowOff>
    </xdr:from>
    <xdr:to xmlns:xdr="http://schemas.openxmlformats.org/drawingml/2006/spreadsheetDrawing">
      <xdr:col>77</xdr:col>
      <xdr:colOff>95250</xdr:colOff>
      <xdr:row>62</xdr:row>
      <xdr:rowOff>6350</xdr:rowOff>
    </xdr:to>
    <xdr:sp macro="" textlink="">
      <xdr:nvSpPr>
        <xdr:cNvPr id="324" name="フローチャート: 判断 323"/>
        <xdr:cNvSpPr/>
      </xdr:nvSpPr>
      <xdr:spPr>
        <a:xfrm>
          <a:off x="14766290" y="1053401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161925</xdr:rowOff>
    </xdr:from>
    <xdr:ext cx="735965" cy="259080"/>
    <xdr:sp macro="" textlink="">
      <xdr:nvSpPr>
        <xdr:cNvPr id="325" name="テキスト ボックス 324"/>
        <xdr:cNvSpPr txBox="1"/>
      </xdr:nvSpPr>
      <xdr:spPr>
        <a:xfrm>
          <a:off x="14465300" y="10620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26670</xdr:rowOff>
    </xdr:from>
    <xdr:to xmlns:xdr="http://schemas.openxmlformats.org/drawingml/2006/spreadsheetDrawing">
      <xdr:col>72</xdr:col>
      <xdr:colOff>191770</xdr:colOff>
      <xdr:row>61</xdr:row>
      <xdr:rowOff>41910</xdr:rowOff>
    </xdr:to>
    <xdr:cxnSp macro="">
      <xdr:nvCxnSpPr>
        <xdr:cNvPr id="326" name="直線コネクタ 325"/>
        <xdr:cNvCxnSpPr/>
      </xdr:nvCxnSpPr>
      <xdr:spPr>
        <a:xfrm flipV="1">
          <a:off x="13192760" y="1048512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73025</xdr:rowOff>
    </xdr:from>
    <xdr:to xmlns:xdr="http://schemas.openxmlformats.org/drawingml/2006/spreadsheetDrawing">
      <xdr:col>73</xdr:col>
      <xdr:colOff>44450</xdr:colOff>
      <xdr:row>62</xdr:row>
      <xdr:rowOff>3175</xdr:rowOff>
    </xdr:to>
    <xdr:sp macro="" textlink="">
      <xdr:nvSpPr>
        <xdr:cNvPr id="327" name="フローチャート: 判断 326"/>
        <xdr:cNvSpPr/>
      </xdr:nvSpPr>
      <xdr:spPr>
        <a:xfrm>
          <a:off x="13959840" y="1053147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159385</xdr:rowOff>
    </xdr:from>
    <xdr:ext cx="761365" cy="258445"/>
    <xdr:sp macro="" textlink="">
      <xdr:nvSpPr>
        <xdr:cNvPr id="328" name="テキスト ボックス 327"/>
        <xdr:cNvSpPr txBox="1"/>
      </xdr:nvSpPr>
      <xdr:spPr>
        <a:xfrm>
          <a:off x="13647420" y="10617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41910</xdr:rowOff>
    </xdr:from>
    <xdr:to xmlns:xdr="http://schemas.openxmlformats.org/drawingml/2006/spreadsheetDrawing">
      <xdr:col>68</xdr:col>
      <xdr:colOff>152400</xdr:colOff>
      <xdr:row>61</xdr:row>
      <xdr:rowOff>44450</xdr:rowOff>
    </xdr:to>
    <xdr:cxnSp macro="">
      <xdr:nvCxnSpPr>
        <xdr:cNvPr id="329" name="直線コネクタ 328"/>
        <xdr:cNvCxnSpPr/>
      </xdr:nvCxnSpPr>
      <xdr:spPr>
        <a:xfrm flipV="1">
          <a:off x="12374880" y="10500360"/>
          <a:ext cx="8178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60960</xdr:rowOff>
    </xdr:from>
    <xdr:to xmlns:xdr="http://schemas.openxmlformats.org/drawingml/2006/spreadsheetDrawing">
      <xdr:col>68</xdr:col>
      <xdr:colOff>191770</xdr:colOff>
      <xdr:row>61</xdr:row>
      <xdr:rowOff>162560</xdr:rowOff>
    </xdr:to>
    <xdr:sp macro="" textlink="">
      <xdr:nvSpPr>
        <xdr:cNvPr id="330" name="フローチャート: 判断 329"/>
        <xdr:cNvSpPr/>
      </xdr:nvSpPr>
      <xdr:spPr>
        <a:xfrm>
          <a:off x="13141960" y="105194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147320</xdr:rowOff>
    </xdr:from>
    <xdr:ext cx="761365" cy="259080"/>
    <xdr:sp macro="" textlink="">
      <xdr:nvSpPr>
        <xdr:cNvPr id="331" name="テキスト ボックス 330"/>
        <xdr:cNvSpPr txBox="1"/>
      </xdr:nvSpPr>
      <xdr:spPr>
        <a:xfrm>
          <a:off x="12847320" y="10605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47625</xdr:rowOff>
    </xdr:from>
    <xdr:to xmlns:xdr="http://schemas.openxmlformats.org/drawingml/2006/spreadsheetDrawing">
      <xdr:col>64</xdr:col>
      <xdr:colOff>152400</xdr:colOff>
      <xdr:row>61</xdr:row>
      <xdr:rowOff>149225</xdr:rowOff>
    </xdr:to>
    <xdr:sp macro="" textlink="">
      <xdr:nvSpPr>
        <xdr:cNvPr id="332" name="フローチャート: 判断 331"/>
        <xdr:cNvSpPr/>
      </xdr:nvSpPr>
      <xdr:spPr>
        <a:xfrm>
          <a:off x="1232408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133985</xdr:rowOff>
    </xdr:from>
    <xdr:ext cx="761365" cy="251460"/>
    <xdr:sp macro="" textlink="">
      <xdr:nvSpPr>
        <xdr:cNvPr id="333" name="テキスト ボックス 332"/>
        <xdr:cNvSpPr txBox="1"/>
      </xdr:nvSpPr>
      <xdr:spPr>
        <a:xfrm>
          <a:off x="12029440" y="1059243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1460"/>
    <xdr:sp macro="" textlink="">
      <xdr:nvSpPr>
        <xdr:cNvPr id="334" name="テキスト ボックス 333"/>
        <xdr:cNvSpPr txBox="1"/>
      </xdr:nvSpPr>
      <xdr:spPr>
        <a:xfrm>
          <a:off x="1537970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1460"/>
    <xdr:sp macro="" textlink="">
      <xdr:nvSpPr>
        <xdr:cNvPr id="335" name="テキスト ボックス 334"/>
        <xdr:cNvSpPr txBox="1"/>
      </xdr:nvSpPr>
      <xdr:spPr>
        <a:xfrm>
          <a:off x="1461262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1460"/>
    <xdr:sp macro="" textlink="">
      <xdr:nvSpPr>
        <xdr:cNvPr id="336" name="テキスト ボックス 335"/>
        <xdr:cNvSpPr txBox="1"/>
      </xdr:nvSpPr>
      <xdr:spPr>
        <a:xfrm>
          <a:off x="1380744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1460"/>
    <xdr:sp macro="" textlink="">
      <xdr:nvSpPr>
        <xdr:cNvPr id="337" name="テキスト ボックス 336"/>
        <xdr:cNvSpPr txBox="1"/>
      </xdr:nvSpPr>
      <xdr:spPr>
        <a:xfrm>
          <a:off x="1299464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1460"/>
    <xdr:sp macro="" textlink="">
      <xdr:nvSpPr>
        <xdr:cNvPr id="338" name="テキスト ボックス 337"/>
        <xdr:cNvSpPr txBox="1"/>
      </xdr:nvSpPr>
      <xdr:spPr>
        <a:xfrm>
          <a:off x="12176760" y="119989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9525</xdr:rowOff>
    </xdr:from>
    <xdr:to xmlns:xdr="http://schemas.openxmlformats.org/drawingml/2006/spreadsheetDrawing">
      <xdr:col>81</xdr:col>
      <xdr:colOff>95250</xdr:colOff>
      <xdr:row>61</xdr:row>
      <xdr:rowOff>111125</xdr:rowOff>
    </xdr:to>
    <xdr:sp macro="" textlink="">
      <xdr:nvSpPr>
        <xdr:cNvPr id="339" name="楕円 338"/>
        <xdr:cNvSpPr/>
      </xdr:nvSpPr>
      <xdr:spPr>
        <a:xfrm>
          <a:off x="15533370" y="104679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26035</xdr:rowOff>
    </xdr:from>
    <xdr:ext cx="761365" cy="259080"/>
    <xdr:sp macro="" textlink="">
      <xdr:nvSpPr>
        <xdr:cNvPr id="340" name="定員管理の状況該当値テキスト"/>
        <xdr:cNvSpPr txBox="1"/>
      </xdr:nvSpPr>
      <xdr:spPr>
        <a:xfrm>
          <a:off x="15666720" y="10313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61</xdr:row>
      <xdr:rowOff>5080</xdr:rowOff>
    </xdr:from>
    <xdr:to xmlns:xdr="http://schemas.openxmlformats.org/drawingml/2006/spreadsheetDrawing">
      <xdr:col>77</xdr:col>
      <xdr:colOff>95250</xdr:colOff>
      <xdr:row>61</xdr:row>
      <xdr:rowOff>106680</xdr:rowOff>
    </xdr:to>
    <xdr:sp macro="" textlink="">
      <xdr:nvSpPr>
        <xdr:cNvPr id="341" name="楕円 340"/>
        <xdr:cNvSpPr/>
      </xdr:nvSpPr>
      <xdr:spPr>
        <a:xfrm>
          <a:off x="14766290" y="104635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116840</xdr:rowOff>
    </xdr:from>
    <xdr:ext cx="735965" cy="259080"/>
    <xdr:sp macro="" textlink="">
      <xdr:nvSpPr>
        <xdr:cNvPr id="342" name="テキスト ボックス 341"/>
        <xdr:cNvSpPr txBox="1"/>
      </xdr:nvSpPr>
      <xdr:spPr>
        <a:xfrm>
          <a:off x="14465300" y="102323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147320</xdr:rowOff>
    </xdr:from>
    <xdr:to xmlns:xdr="http://schemas.openxmlformats.org/drawingml/2006/spreadsheetDrawing">
      <xdr:col>73</xdr:col>
      <xdr:colOff>44450</xdr:colOff>
      <xdr:row>61</xdr:row>
      <xdr:rowOff>77470</xdr:rowOff>
    </xdr:to>
    <xdr:sp macro="" textlink="">
      <xdr:nvSpPr>
        <xdr:cNvPr id="343" name="楕円 342"/>
        <xdr:cNvSpPr/>
      </xdr:nvSpPr>
      <xdr:spPr>
        <a:xfrm>
          <a:off x="13959840" y="104343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87630</xdr:rowOff>
    </xdr:from>
    <xdr:ext cx="761365" cy="251460"/>
    <xdr:sp macro="" textlink="">
      <xdr:nvSpPr>
        <xdr:cNvPr id="344" name="テキスト ボックス 343"/>
        <xdr:cNvSpPr txBox="1"/>
      </xdr:nvSpPr>
      <xdr:spPr>
        <a:xfrm>
          <a:off x="13647420" y="102031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162560</xdr:rowOff>
    </xdr:from>
    <xdr:to xmlns:xdr="http://schemas.openxmlformats.org/drawingml/2006/spreadsheetDrawing">
      <xdr:col>68</xdr:col>
      <xdr:colOff>191770</xdr:colOff>
      <xdr:row>61</xdr:row>
      <xdr:rowOff>92710</xdr:rowOff>
    </xdr:to>
    <xdr:sp macro="" textlink="">
      <xdr:nvSpPr>
        <xdr:cNvPr id="345" name="楕円 344"/>
        <xdr:cNvSpPr/>
      </xdr:nvSpPr>
      <xdr:spPr>
        <a:xfrm>
          <a:off x="13141960" y="104495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102870</xdr:rowOff>
    </xdr:from>
    <xdr:ext cx="761365" cy="259080"/>
    <xdr:sp macro="" textlink="">
      <xdr:nvSpPr>
        <xdr:cNvPr id="346" name="テキスト ボックス 345"/>
        <xdr:cNvSpPr txBox="1"/>
      </xdr:nvSpPr>
      <xdr:spPr>
        <a:xfrm>
          <a:off x="12847320" y="10218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165100</xdr:rowOff>
    </xdr:from>
    <xdr:to xmlns:xdr="http://schemas.openxmlformats.org/drawingml/2006/spreadsheetDrawing">
      <xdr:col>64</xdr:col>
      <xdr:colOff>152400</xdr:colOff>
      <xdr:row>61</xdr:row>
      <xdr:rowOff>95250</xdr:rowOff>
    </xdr:to>
    <xdr:sp macro="" textlink="">
      <xdr:nvSpPr>
        <xdr:cNvPr id="347" name="楕円 346"/>
        <xdr:cNvSpPr/>
      </xdr:nvSpPr>
      <xdr:spPr>
        <a:xfrm>
          <a:off x="1232408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105410</xdr:rowOff>
    </xdr:from>
    <xdr:ext cx="761365" cy="259080"/>
    <xdr:sp macro="" textlink="">
      <xdr:nvSpPr>
        <xdr:cNvPr id="348" name="テキスト ボックス 347"/>
        <xdr:cNvSpPr txBox="1"/>
      </xdr:nvSpPr>
      <xdr:spPr>
        <a:xfrm>
          <a:off x="12029440" y="1022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49"/>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1" name="テキスト ボックス 350"/>
        <xdr:cNvSpPr txBox="1"/>
      </xdr:nvSpPr>
      <xdr:spPr>
        <a:xfrm>
          <a:off x="1410970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近年の大型事業の財源として借り入れた地方債の元金償還が始まったことにより、元利償還金は増加に転じたものの、標準財政規模の増加（対前年度比7.3％、304,035千円増）により、実質公債費比率は前年度と比べて0.2ポイント減少している。</a:t>
          </a:r>
        </a:p>
        <a:p>
          <a:r>
            <a:rPr kumimoji="1" lang="ja-JP" altLang="en-US" sz="1100">
              <a:latin typeface="ＭＳ Ｐゴシック"/>
              <a:ea typeface="ＭＳ Ｐゴシック"/>
            </a:rPr>
            <a:t>類似団体平均より低い水準を保っているが、</a:t>
          </a:r>
          <a:r>
            <a:rPr kumimoji="1" lang="ja-JP" altLang="en-US" sz="1100">
              <a:latin typeface="ＭＳ Ｐゴシック"/>
              <a:ea typeface="ＭＳ Ｐゴシック"/>
            </a:rPr>
            <a:t>今後数年間は</a:t>
          </a:r>
          <a:r>
            <a:rPr kumimoji="1" lang="ja-JP" altLang="en-US" sz="1100">
              <a:latin typeface="ＭＳ Ｐゴシック"/>
              <a:ea typeface="ＭＳ Ｐゴシック"/>
            </a:rPr>
            <a:t>大規模建設事業が控えており、その財源として地方債の借入額が増え、後年度の元利償還金が増加する見込みであるため、</a:t>
          </a:r>
          <a:r>
            <a:rPr kumimoji="1" lang="ja-JP" altLang="en-US" sz="1100">
              <a:latin typeface="ＭＳ Ｐゴシック"/>
              <a:ea typeface="ＭＳ Ｐゴシック"/>
            </a:rPr>
            <a:t>引き続き地方債の発行を充当率及び交付税算入の高いものに</a:t>
          </a:r>
          <a:r>
            <a:rPr kumimoji="1" lang="ja-JP" altLang="en-US" sz="1100">
              <a:latin typeface="ＭＳ Ｐゴシック"/>
              <a:ea typeface="ＭＳ Ｐゴシック"/>
            </a:rPr>
            <a:t>留める等</a:t>
          </a:r>
          <a:r>
            <a:rPr kumimoji="1" lang="ja-JP" altLang="en-US" sz="1100">
              <a:latin typeface="ＭＳ Ｐゴシック"/>
              <a:ea typeface="ＭＳ Ｐゴシック"/>
            </a:rPr>
            <a:t>、水準が大きく悪化することのないよう健全な財政運営に努める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1460"/>
    <xdr:sp macro="" textlink="">
      <xdr:nvSpPr>
        <xdr:cNvPr id="368" name="テキスト ボックス 367"/>
        <xdr:cNvSpPr txBox="1"/>
      </xdr:nvSpPr>
      <xdr:spPr>
        <a:xfrm>
          <a:off x="1105154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1460"/>
    <xdr:sp macro="" textlink="">
      <xdr:nvSpPr>
        <xdr:cNvPr id="370" name="テキスト ボックス 369"/>
        <xdr:cNvSpPr txBox="1"/>
      </xdr:nvSpPr>
      <xdr:spPr>
        <a:xfrm>
          <a:off x="1105154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2" name="テキスト ボックス 371"/>
        <xdr:cNvSpPr txBox="1"/>
      </xdr:nvSpPr>
      <xdr:spPr>
        <a:xfrm>
          <a:off x="1105154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45</xdr:row>
      <xdr:rowOff>122555</xdr:rowOff>
    </xdr:to>
    <xdr:cxnSp macro="">
      <xdr:nvCxnSpPr>
        <xdr:cNvPr id="376" name="直線コネクタ 375"/>
        <xdr:cNvCxnSpPr/>
      </xdr:nvCxnSpPr>
      <xdr:spPr>
        <a:xfrm flipV="1">
          <a:off x="15577820" y="6341745"/>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94615</xdr:rowOff>
    </xdr:from>
    <xdr:ext cx="761365" cy="259080"/>
    <xdr:sp macro="" textlink="">
      <xdr:nvSpPr>
        <xdr:cNvPr id="377" name="公債費負担の状況最小値テキスト"/>
        <xdr:cNvSpPr txBox="1"/>
      </xdr:nvSpPr>
      <xdr:spPr>
        <a:xfrm>
          <a:off x="15666720" y="7809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122555</xdr:rowOff>
    </xdr:from>
    <xdr:to xmlns:xdr="http://schemas.openxmlformats.org/drawingml/2006/spreadsheetDrawing">
      <xdr:col>81</xdr:col>
      <xdr:colOff>133350</xdr:colOff>
      <xdr:row>45</xdr:row>
      <xdr:rowOff>122555</xdr:rowOff>
    </xdr:to>
    <xdr:cxnSp macro="">
      <xdr:nvCxnSpPr>
        <xdr:cNvPr id="378" name="直線コネクタ 377"/>
        <xdr:cNvCxnSpPr/>
      </xdr:nvCxnSpPr>
      <xdr:spPr>
        <a:xfrm>
          <a:off x="15506700" y="78378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1365" cy="259080"/>
    <xdr:sp macro="" textlink="">
      <xdr:nvSpPr>
        <xdr:cNvPr id="379" name="公債費負担の状況最大値テキスト"/>
        <xdr:cNvSpPr txBox="1"/>
      </xdr:nvSpPr>
      <xdr:spPr>
        <a:xfrm>
          <a:off x="15666720" y="6085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0" name="直線コネクタ 379"/>
        <xdr:cNvCxnSpPr/>
      </xdr:nvCxnSpPr>
      <xdr:spPr>
        <a:xfrm>
          <a:off x="15506700" y="63417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161925</xdr:rowOff>
    </xdr:from>
    <xdr:to xmlns:xdr="http://schemas.openxmlformats.org/drawingml/2006/spreadsheetDrawing">
      <xdr:col>81</xdr:col>
      <xdr:colOff>44450</xdr:colOff>
      <xdr:row>40</xdr:row>
      <xdr:rowOff>6350</xdr:rowOff>
    </xdr:to>
    <xdr:cxnSp macro="">
      <xdr:nvCxnSpPr>
        <xdr:cNvPr id="381" name="直線コネクタ 380"/>
        <xdr:cNvCxnSpPr/>
      </xdr:nvCxnSpPr>
      <xdr:spPr>
        <a:xfrm flipV="1">
          <a:off x="14810740" y="6848475"/>
          <a:ext cx="7670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118110</xdr:rowOff>
    </xdr:from>
    <xdr:ext cx="761365" cy="259080"/>
    <xdr:sp macro="" textlink="">
      <xdr:nvSpPr>
        <xdr:cNvPr id="382" name="公債費負担の状況平均値テキスト"/>
        <xdr:cNvSpPr txBox="1"/>
      </xdr:nvSpPr>
      <xdr:spPr>
        <a:xfrm>
          <a:off x="15666720" y="71475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146050</xdr:rowOff>
    </xdr:from>
    <xdr:to xmlns:xdr="http://schemas.openxmlformats.org/drawingml/2006/spreadsheetDrawing">
      <xdr:col>81</xdr:col>
      <xdr:colOff>95250</xdr:colOff>
      <xdr:row>42</xdr:row>
      <xdr:rowOff>76200</xdr:rowOff>
    </xdr:to>
    <xdr:sp macro="" textlink="">
      <xdr:nvSpPr>
        <xdr:cNvPr id="383" name="フローチャート: 判断 382"/>
        <xdr:cNvSpPr/>
      </xdr:nvSpPr>
      <xdr:spPr>
        <a:xfrm>
          <a:off x="15533370" y="71755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40</xdr:row>
      <xdr:rowOff>6350</xdr:rowOff>
    </xdr:from>
    <xdr:to xmlns:xdr="http://schemas.openxmlformats.org/drawingml/2006/spreadsheetDrawing">
      <xdr:col>77</xdr:col>
      <xdr:colOff>44450</xdr:colOff>
      <xdr:row>40</xdr:row>
      <xdr:rowOff>38735</xdr:rowOff>
    </xdr:to>
    <xdr:cxnSp macro="">
      <xdr:nvCxnSpPr>
        <xdr:cNvPr id="384" name="直線コネクタ 383"/>
        <xdr:cNvCxnSpPr/>
      </xdr:nvCxnSpPr>
      <xdr:spPr>
        <a:xfrm flipV="1">
          <a:off x="13999210" y="6864350"/>
          <a:ext cx="8115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137795</xdr:rowOff>
    </xdr:from>
    <xdr:to xmlns:xdr="http://schemas.openxmlformats.org/drawingml/2006/spreadsheetDrawing">
      <xdr:col>77</xdr:col>
      <xdr:colOff>95250</xdr:colOff>
      <xdr:row>42</xdr:row>
      <xdr:rowOff>67945</xdr:rowOff>
    </xdr:to>
    <xdr:sp macro="" textlink="">
      <xdr:nvSpPr>
        <xdr:cNvPr id="385" name="フローチャート: 判断 384"/>
        <xdr:cNvSpPr/>
      </xdr:nvSpPr>
      <xdr:spPr>
        <a:xfrm>
          <a:off x="14766290" y="71672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52705</xdr:rowOff>
    </xdr:from>
    <xdr:ext cx="735965" cy="251460"/>
    <xdr:sp macro="" textlink="">
      <xdr:nvSpPr>
        <xdr:cNvPr id="386" name="テキスト ボックス 385"/>
        <xdr:cNvSpPr txBox="1"/>
      </xdr:nvSpPr>
      <xdr:spPr>
        <a:xfrm>
          <a:off x="14465300" y="7253605"/>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38735</xdr:rowOff>
    </xdr:from>
    <xdr:to xmlns:xdr="http://schemas.openxmlformats.org/drawingml/2006/spreadsheetDrawing">
      <xdr:col>72</xdr:col>
      <xdr:colOff>191770</xdr:colOff>
      <xdr:row>40</xdr:row>
      <xdr:rowOff>86995</xdr:rowOff>
    </xdr:to>
    <xdr:cxnSp macro="">
      <xdr:nvCxnSpPr>
        <xdr:cNvPr id="387" name="直線コネクタ 386"/>
        <xdr:cNvCxnSpPr/>
      </xdr:nvCxnSpPr>
      <xdr:spPr>
        <a:xfrm flipV="1">
          <a:off x="13192760" y="6896735"/>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137795</xdr:rowOff>
    </xdr:from>
    <xdr:to xmlns:xdr="http://schemas.openxmlformats.org/drawingml/2006/spreadsheetDrawing">
      <xdr:col>73</xdr:col>
      <xdr:colOff>44450</xdr:colOff>
      <xdr:row>42</xdr:row>
      <xdr:rowOff>67945</xdr:rowOff>
    </xdr:to>
    <xdr:sp macro="" textlink="">
      <xdr:nvSpPr>
        <xdr:cNvPr id="388" name="フローチャート: 判断 387"/>
        <xdr:cNvSpPr/>
      </xdr:nvSpPr>
      <xdr:spPr>
        <a:xfrm>
          <a:off x="13959840" y="71672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52705</xdr:rowOff>
    </xdr:from>
    <xdr:ext cx="761365" cy="251460"/>
    <xdr:sp macro="" textlink="">
      <xdr:nvSpPr>
        <xdr:cNvPr id="389" name="テキスト ボックス 388"/>
        <xdr:cNvSpPr txBox="1"/>
      </xdr:nvSpPr>
      <xdr:spPr>
        <a:xfrm>
          <a:off x="13647420" y="725360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86995</xdr:rowOff>
    </xdr:from>
    <xdr:to xmlns:xdr="http://schemas.openxmlformats.org/drawingml/2006/spreadsheetDrawing">
      <xdr:col>68</xdr:col>
      <xdr:colOff>152400</xdr:colOff>
      <xdr:row>40</xdr:row>
      <xdr:rowOff>135255</xdr:rowOff>
    </xdr:to>
    <xdr:cxnSp macro="">
      <xdr:nvCxnSpPr>
        <xdr:cNvPr id="390" name="直線コネクタ 389"/>
        <xdr:cNvCxnSpPr/>
      </xdr:nvCxnSpPr>
      <xdr:spPr>
        <a:xfrm flipV="1">
          <a:off x="12374880" y="6944995"/>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130175</xdr:rowOff>
    </xdr:from>
    <xdr:to xmlns:xdr="http://schemas.openxmlformats.org/drawingml/2006/spreadsheetDrawing">
      <xdr:col>68</xdr:col>
      <xdr:colOff>191770</xdr:colOff>
      <xdr:row>42</xdr:row>
      <xdr:rowOff>60325</xdr:rowOff>
    </xdr:to>
    <xdr:sp macro="" textlink="">
      <xdr:nvSpPr>
        <xdr:cNvPr id="391" name="フローチャート: 判断 390"/>
        <xdr:cNvSpPr/>
      </xdr:nvSpPr>
      <xdr:spPr>
        <a:xfrm>
          <a:off x="13141960" y="71596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45085</xdr:rowOff>
    </xdr:from>
    <xdr:ext cx="761365" cy="258445"/>
    <xdr:sp macro="" textlink="">
      <xdr:nvSpPr>
        <xdr:cNvPr id="392" name="テキスト ボックス 391"/>
        <xdr:cNvSpPr txBox="1"/>
      </xdr:nvSpPr>
      <xdr:spPr>
        <a:xfrm>
          <a:off x="12847320" y="7245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137795</xdr:rowOff>
    </xdr:from>
    <xdr:to xmlns:xdr="http://schemas.openxmlformats.org/drawingml/2006/spreadsheetDrawing">
      <xdr:col>64</xdr:col>
      <xdr:colOff>152400</xdr:colOff>
      <xdr:row>42</xdr:row>
      <xdr:rowOff>67945</xdr:rowOff>
    </xdr:to>
    <xdr:sp macro="" textlink="">
      <xdr:nvSpPr>
        <xdr:cNvPr id="393" name="フローチャート: 判断 392"/>
        <xdr:cNvSpPr/>
      </xdr:nvSpPr>
      <xdr:spPr>
        <a:xfrm>
          <a:off x="1232408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52705</xdr:rowOff>
    </xdr:from>
    <xdr:ext cx="761365" cy="251460"/>
    <xdr:sp macro="" textlink="">
      <xdr:nvSpPr>
        <xdr:cNvPr id="394" name="テキスト ボックス 393"/>
        <xdr:cNvSpPr txBox="1"/>
      </xdr:nvSpPr>
      <xdr:spPr>
        <a:xfrm>
          <a:off x="12029440" y="725360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111125</xdr:rowOff>
    </xdr:from>
    <xdr:to xmlns:xdr="http://schemas.openxmlformats.org/drawingml/2006/spreadsheetDrawing">
      <xdr:col>81</xdr:col>
      <xdr:colOff>95250</xdr:colOff>
      <xdr:row>40</xdr:row>
      <xdr:rowOff>41275</xdr:rowOff>
    </xdr:to>
    <xdr:sp macro="" textlink="">
      <xdr:nvSpPr>
        <xdr:cNvPr id="400" name="楕円 399"/>
        <xdr:cNvSpPr/>
      </xdr:nvSpPr>
      <xdr:spPr>
        <a:xfrm>
          <a:off x="15533370" y="6797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127635</xdr:rowOff>
    </xdr:from>
    <xdr:ext cx="761365" cy="259080"/>
    <xdr:sp macro="" textlink="">
      <xdr:nvSpPr>
        <xdr:cNvPr id="401" name="公債費負担の状況該当値テキスト"/>
        <xdr:cNvSpPr txBox="1"/>
      </xdr:nvSpPr>
      <xdr:spPr>
        <a:xfrm>
          <a:off x="15666720" y="6642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39</xdr:row>
      <xdr:rowOff>127000</xdr:rowOff>
    </xdr:from>
    <xdr:to xmlns:xdr="http://schemas.openxmlformats.org/drawingml/2006/spreadsheetDrawing">
      <xdr:col>77</xdr:col>
      <xdr:colOff>95250</xdr:colOff>
      <xdr:row>40</xdr:row>
      <xdr:rowOff>57150</xdr:rowOff>
    </xdr:to>
    <xdr:sp macro="" textlink="">
      <xdr:nvSpPr>
        <xdr:cNvPr id="402" name="楕円 401"/>
        <xdr:cNvSpPr/>
      </xdr:nvSpPr>
      <xdr:spPr>
        <a:xfrm>
          <a:off x="14766290" y="6813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67310</xdr:rowOff>
    </xdr:from>
    <xdr:ext cx="735965" cy="259080"/>
    <xdr:sp macro="" textlink="">
      <xdr:nvSpPr>
        <xdr:cNvPr id="403" name="テキスト ボックス 402"/>
        <xdr:cNvSpPr txBox="1"/>
      </xdr:nvSpPr>
      <xdr:spPr>
        <a:xfrm>
          <a:off x="14465300" y="65824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404" name="楕円 403"/>
        <xdr:cNvSpPr/>
      </xdr:nvSpPr>
      <xdr:spPr>
        <a:xfrm>
          <a:off x="13959840" y="68459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1365" cy="251460"/>
    <xdr:sp macro="" textlink="">
      <xdr:nvSpPr>
        <xdr:cNvPr id="405" name="テキスト ボックス 404"/>
        <xdr:cNvSpPr txBox="1"/>
      </xdr:nvSpPr>
      <xdr:spPr>
        <a:xfrm>
          <a:off x="13647420" y="661479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36195</xdr:rowOff>
    </xdr:from>
    <xdr:to xmlns:xdr="http://schemas.openxmlformats.org/drawingml/2006/spreadsheetDrawing">
      <xdr:col>68</xdr:col>
      <xdr:colOff>191770</xdr:colOff>
      <xdr:row>40</xdr:row>
      <xdr:rowOff>137795</xdr:rowOff>
    </xdr:to>
    <xdr:sp macro="" textlink="">
      <xdr:nvSpPr>
        <xdr:cNvPr id="406" name="楕円 405"/>
        <xdr:cNvSpPr/>
      </xdr:nvSpPr>
      <xdr:spPr>
        <a:xfrm>
          <a:off x="13141960" y="68941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147955</xdr:rowOff>
    </xdr:from>
    <xdr:ext cx="761365" cy="258445"/>
    <xdr:sp macro="" textlink="">
      <xdr:nvSpPr>
        <xdr:cNvPr id="407" name="テキスト ボックス 406"/>
        <xdr:cNvSpPr txBox="1"/>
      </xdr:nvSpPr>
      <xdr:spPr>
        <a:xfrm>
          <a:off x="12847320" y="6663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84455</xdr:rowOff>
    </xdr:from>
    <xdr:to xmlns:xdr="http://schemas.openxmlformats.org/drawingml/2006/spreadsheetDrawing">
      <xdr:col>64</xdr:col>
      <xdr:colOff>152400</xdr:colOff>
      <xdr:row>41</xdr:row>
      <xdr:rowOff>14605</xdr:rowOff>
    </xdr:to>
    <xdr:sp macro="" textlink="">
      <xdr:nvSpPr>
        <xdr:cNvPr id="408" name="楕円 407"/>
        <xdr:cNvSpPr/>
      </xdr:nvSpPr>
      <xdr:spPr>
        <a:xfrm>
          <a:off x="1232408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24765</xdr:rowOff>
    </xdr:from>
    <xdr:ext cx="761365" cy="259080"/>
    <xdr:sp macro="" textlink="">
      <xdr:nvSpPr>
        <xdr:cNvPr id="409" name="テキスト ボックス 408"/>
        <xdr:cNvSpPr txBox="1"/>
      </xdr:nvSpPr>
      <xdr:spPr>
        <a:xfrm>
          <a:off x="12029440" y="6711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015" cy="358775"/>
    <xdr:sp macro="" textlink="">
      <xdr:nvSpPr>
        <xdr:cNvPr id="412" name="テキスト ボックス 411"/>
        <xdr:cNvSpPr txBox="1"/>
      </xdr:nvSpPr>
      <xdr:spPr>
        <a:xfrm>
          <a:off x="1402651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より、一般会計等に係る地方債の現在高が増加したことに伴い、将来負担額が増加したが、充当可能基金ほか充当可能財源等の金額が将来負担額を上回っており、前年度と同様に将来負担比率はマイナスとなっている。</a:t>
          </a:r>
        </a:p>
        <a:p>
          <a:r>
            <a:rPr kumimoji="1" lang="ja-JP" altLang="en-US" sz="1200">
              <a:latin typeface="ＭＳ Ｐゴシック"/>
              <a:ea typeface="ＭＳ Ｐ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3" name="テキスト ボックス 422"/>
        <xdr:cNvSpPr txBox="1"/>
      </xdr:nvSpPr>
      <xdr:spPr>
        <a:xfrm>
          <a:off x="1170432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1460"/>
    <xdr:sp macro="" textlink="">
      <xdr:nvSpPr>
        <xdr:cNvPr id="427" name="テキスト ボックス 426"/>
        <xdr:cNvSpPr txBox="1"/>
      </xdr:nvSpPr>
      <xdr:spPr>
        <a:xfrm>
          <a:off x="11051540" y="389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29" name="テキスト ボックス 428"/>
        <xdr:cNvSpPr txBox="1"/>
      </xdr:nvSpPr>
      <xdr:spPr>
        <a:xfrm>
          <a:off x="1105154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138430</xdr:rowOff>
    </xdr:to>
    <xdr:cxnSp macro="">
      <xdr:nvCxnSpPr>
        <xdr:cNvPr id="440" name="直線コネクタ 439"/>
        <xdr:cNvCxnSpPr/>
      </xdr:nvCxnSpPr>
      <xdr:spPr>
        <a:xfrm flipV="1">
          <a:off x="15577820" y="2313305"/>
          <a:ext cx="0" cy="1597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110490</xdr:rowOff>
    </xdr:from>
    <xdr:ext cx="761365" cy="251460"/>
    <xdr:sp macro="" textlink="">
      <xdr:nvSpPr>
        <xdr:cNvPr id="441" name="将来負担の状況最小値テキスト"/>
        <xdr:cNvSpPr txBox="1"/>
      </xdr:nvSpPr>
      <xdr:spPr>
        <a:xfrm>
          <a:off x="15666720" y="388239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138430</xdr:rowOff>
    </xdr:from>
    <xdr:to xmlns:xdr="http://schemas.openxmlformats.org/drawingml/2006/spreadsheetDrawing">
      <xdr:col>81</xdr:col>
      <xdr:colOff>133350</xdr:colOff>
      <xdr:row>22</xdr:row>
      <xdr:rowOff>138430</xdr:rowOff>
    </xdr:to>
    <xdr:cxnSp macro="">
      <xdr:nvCxnSpPr>
        <xdr:cNvPr id="442" name="直線コネクタ 441"/>
        <xdr:cNvCxnSpPr/>
      </xdr:nvCxnSpPr>
      <xdr:spPr>
        <a:xfrm>
          <a:off x="15506700" y="39103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1365" cy="258445"/>
    <xdr:sp macro="" textlink="">
      <xdr:nvSpPr>
        <xdr:cNvPr id="443" name="将来負担の状況最大値テキスト"/>
        <xdr:cNvSpPr txBox="1"/>
      </xdr:nvSpPr>
      <xdr:spPr>
        <a:xfrm>
          <a:off x="15666720"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85090</xdr:rowOff>
    </xdr:from>
    <xdr:ext cx="761365" cy="259080"/>
    <xdr:sp macro="" textlink="">
      <xdr:nvSpPr>
        <xdr:cNvPr id="445" name="将来負担の状況平均値テキスト"/>
        <xdr:cNvSpPr txBox="1"/>
      </xdr:nvSpPr>
      <xdr:spPr>
        <a:xfrm>
          <a:off x="15666720" y="23139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113030</xdr:rowOff>
    </xdr:from>
    <xdr:to xmlns:xdr="http://schemas.openxmlformats.org/drawingml/2006/spreadsheetDrawing">
      <xdr:col>81</xdr:col>
      <xdr:colOff>95250</xdr:colOff>
      <xdr:row>14</xdr:row>
      <xdr:rowOff>43180</xdr:rowOff>
    </xdr:to>
    <xdr:sp macro="" textlink="">
      <xdr:nvSpPr>
        <xdr:cNvPr id="446" name="フローチャート: 判断 445"/>
        <xdr:cNvSpPr/>
      </xdr:nvSpPr>
      <xdr:spPr>
        <a:xfrm>
          <a:off x="15533370" y="2341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19685</xdr:rowOff>
    </xdr:from>
    <xdr:to xmlns:xdr="http://schemas.openxmlformats.org/drawingml/2006/spreadsheetDrawing">
      <xdr:col>77</xdr:col>
      <xdr:colOff>95250</xdr:colOff>
      <xdr:row>14</xdr:row>
      <xdr:rowOff>121285</xdr:rowOff>
    </xdr:to>
    <xdr:sp macro="" textlink="">
      <xdr:nvSpPr>
        <xdr:cNvPr id="447" name="フローチャート: 判断 446"/>
        <xdr:cNvSpPr/>
      </xdr:nvSpPr>
      <xdr:spPr>
        <a:xfrm>
          <a:off x="14766290" y="24199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132080</xdr:rowOff>
    </xdr:from>
    <xdr:ext cx="735965" cy="251460"/>
    <xdr:sp macro="" textlink="">
      <xdr:nvSpPr>
        <xdr:cNvPr id="448" name="テキスト ボックス 447"/>
        <xdr:cNvSpPr txBox="1"/>
      </xdr:nvSpPr>
      <xdr:spPr>
        <a:xfrm>
          <a:off x="14465300" y="218948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69215</xdr:rowOff>
    </xdr:from>
    <xdr:to xmlns:xdr="http://schemas.openxmlformats.org/drawingml/2006/spreadsheetDrawing">
      <xdr:col>73</xdr:col>
      <xdr:colOff>44450</xdr:colOff>
      <xdr:row>13</xdr:row>
      <xdr:rowOff>170815</xdr:rowOff>
    </xdr:to>
    <xdr:sp macro="" textlink="">
      <xdr:nvSpPr>
        <xdr:cNvPr id="449" name="フローチャート: 判断 448"/>
        <xdr:cNvSpPr/>
      </xdr:nvSpPr>
      <xdr:spPr>
        <a:xfrm>
          <a:off x="13959840" y="22980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9525</xdr:rowOff>
    </xdr:from>
    <xdr:ext cx="761365" cy="251460"/>
    <xdr:sp macro="" textlink="">
      <xdr:nvSpPr>
        <xdr:cNvPr id="450" name="テキスト ボックス 449"/>
        <xdr:cNvSpPr txBox="1"/>
      </xdr:nvSpPr>
      <xdr:spPr>
        <a:xfrm>
          <a:off x="13647420" y="206692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1" name="フローチャート: 判断 450"/>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1460"/>
    <xdr:sp macro="" textlink="">
      <xdr:nvSpPr>
        <xdr:cNvPr id="452" name="テキスト ボックス 451"/>
        <xdr:cNvSpPr txBox="1"/>
      </xdr:nvSpPr>
      <xdr:spPr>
        <a:xfrm>
          <a:off x="12847320" y="203136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3" name="フローチャート: 判断 452"/>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1460"/>
    <xdr:sp macro="" textlink="">
      <xdr:nvSpPr>
        <xdr:cNvPr id="454" name="テキスト ボックス 453"/>
        <xdr:cNvSpPr txBox="1"/>
      </xdr:nvSpPr>
      <xdr:spPr>
        <a:xfrm>
          <a:off x="12029440" y="203136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4"/>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5"/>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7"/>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135255</xdr:colOff>
      <xdr:row>26</xdr:row>
      <xdr:rowOff>60325</xdr:rowOff>
    </xdr:from>
    <xdr:ext cx="9100185" cy="410210"/>
    <xdr:sp macro="" textlink="">
      <xdr:nvSpPr>
        <xdr:cNvPr id="461" name="テキスト ボックス 460"/>
        <xdr:cNvSpPr txBox="1"/>
      </xdr:nvSpPr>
      <xdr:spPr>
        <a:xfrm>
          <a:off x="710565" y="4518025"/>
          <a:ext cx="9100185" cy="4102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a:t>
          </a:r>
          <a:r>
            <a:rPr kumimoji="1" lang="ja-JP" altLang="en-US" sz="1000">
              <a:solidFill>
                <a:schemeClr val="tx1"/>
              </a:solidFill>
              <a:latin typeface="ＭＳ Ｐゴシック"/>
              <a:ea typeface="ＭＳ Ｐゴシック"/>
            </a:rPr>
            <a:t>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a:t>
          </a:r>
          <a:r>
            <a:rPr kumimoji="1" lang="ja-JP" altLang="en-US" sz="1000">
              <a:solidFill>
                <a:srgbClr val="FF0000"/>
              </a:solidFill>
              <a:latin typeface="ＭＳ Ｐゴシック"/>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9365" cy="251460"/>
    <xdr:sp macro="" textlink="">
      <xdr:nvSpPr>
        <xdr:cNvPr id="30" name="テキスト ボックス 29"/>
        <xdr:cNvSpPr txBox="1"/>
      </xdr:nvSpPr>
      <xdr:spPr>
        <a:xfrm>
          <a:off x="647065" y="3492500"/>
          <a:ext cx="8889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9485" cy="251460"/>
    <xdr:sp macro="" textlink="">
      <xdr:nvSpPr>
        <xdr:cNvPr id="31" name="テキスト ボックス 30"/>
        <xdr:cNvSpPr txBox="1"/>
      </xdr:nvSpPr>
      <xdr:spPr>
        <a:xfrm>
          <a:off x="647065" y="3746500"/>
          <a:ext cx="6039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4520" cy="259080"/>
    <xdr:sp macro="" textlink="">
      <xdr:nvSpPr>
        <xdr:cNvPr id="32" name="テキスト ボックス 31"/>
        <xdr:cNvSpPr txBox="1"/>
      </xdr:nvSpPr>
      <xdr:spPr>
        <a:xfrm>
          <a:off x="647065"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800" cy="259080"/>
    <xdr:sp macro="" textlink="">
      <xdr:nvSpPr>
        <xdr:cNvPr id="33" name="テキスト ボックス 32"/>
        <xdr:cNvSpPr txBox="1"/>
      </xdr:nvSpPr>
      <xdr:spPr>
        <a:xfrm>
          <a:off x="647065"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高知県管理型産業廃棄物最終処分場建設に伴う地域振興策等の業務増による任期の定めのない職員数増加により人件費は増加したものの</a:t>
          </a:r>
          <a:r>
            <a:rPr lang="ja-JP" altLang="en-US" sz="1200">
              <a:latin typeface="ＭＳ Ｐゴシック"/>
              <a:ea typeface="ＭＳ Ｐゴシック"/>
            </a:rPr>
            <a:t>、経常一般財源の増加により、前年度より0.6ポイント減少</a:t>
          </a:r>
          <a:r>
            <a:rPr lang="ja-JP" altLang="en-US" sz="1200">
              <a:latin typeface="ＭＳ Ｐゴシック"/>
              <a:ea typeface="ＭＳ Ｐゴシック"/>
            </a:rPr>
            <a:t>した。また、</a:t>
          </a:r>
          <a:r>
            <a:rPr lang="ja-JP" altLang="en-US" sz="1200">
              <a:latin typeface="ＭＳ Ｐゴシック"/>
              <a:ea typeface="ＭＳ Ｐゴシック"/>
            </a:rPr>
            <a:t>類似団体と比較して一般職の職</a:t>
          </a:r>
          <a:r>
            <a:rPr kumimoji="1" lang="ja-JP" altLang="en-US" sz="1200">
              <a:latin typeface="ＭＳ Ｐゴシック"/>
              <a:ea typeface="ＭＳ Ｐゴシック"/>
            </a:rPr>
            <a:t>員数が少なく、給与の水準が低いため、類似団体平均を下回っている。</a:t>
          </a:r>
        </a:p>
      </xdr:txBody>
    </xdr:sp>
    <xdr:clientData/>
  </xdr:twoCellAnchor>
  <xdr:oneCellAnchor>
    <xdr:from xmlns:xdr="http://schemas.openxmlformats.org/drawingml/2006/spreadsheetDrawing">
      <xdr:col>3</xdr:col>
      <xdr:colOff>123825</xdr:colOff>
      <xdr:row>29</xdr:row>
      <xdr:rowOff>107950</xdr:rowOff>
    </xdr:from>
    <xdr:ext cx="291465" cy="225425"/>
    <xdr:sp macro="" textlink="">
      <xdr:nvSpPr>
        <xdr:cNvPr id="45" name="テキスト ボックス 44"/>
        <xdr:cNvSpPr txBox="1"/>
      </xdr:nvSpPr>
      <xdr:spPr>
        <a:xfrm>
          <a:off x="672465"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1460"/>
    <xdr:sp macro="" textlink="">
      <xdr:nvSpPr>
        <xdr:cNvPr id="47" name="テキスト ボックス 46"/>
        <xdr:cNvSpPr txBox="1"/>
      </xdr:nvSpPr>
      <xdr:spPr>
        <a:xfrm>
          <a:off x="236855" y="7414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1015" cy="251460"/>
    <xdr:sp macro="" textlink="">
      <xdr:nvSpPr>
        <xdr:cNvPr id="49" name="テキスト ボックス 48"/>
        <xdr:cNvSpPr txBox="1"/>
      </xdr:nvSpPr>
      <xdr:spPr>
        <a:xfrm>
          <a:off x="236855" y="69570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1015" cy="251460"/>
    <xdr:sp macro="" textlink="">
      <xdr:nvSpPr>
        <xdr:cNvPr id="51" name="テキスト ボックス 50"/>
        <xdr:cNvSpPr txBox="1"/>
      </xdr:nvSpPr>
      <xdr:spPr>
        <a:xfrm>
          <a:off x="236855" y="64998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1015" cy="251460"/>
    <xdr:sp macro="" textlink="">
      <xdr:nvSpPr>
        <xdr:cNvPr id="53" name="テキスト ボックス 52"/>
        <xdr:cNvSpPr txBox="1"/>
      </xdr:nvSpPr>
      <xdr:spPr>
        <a:xfrm>
          <a:off x="236855" y="60426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1015" cy="251460"/>
    <xdr:sp macro="" textlink="">
      <xdr:nvSpPr>
        <xdr:cNvPr id="55" name="テキスト ボックス 54"/>
        <xdr:cNvSpPr txBox="1"/>
      </xdr:nvSpPr>
      <xdr:spPr>
        <a:xfrm>
          <a:off x="236855" y="55854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1460"/>
    <xdr:sp macro="" textlink="">
      <xdr:nvSpPr>
        <xdr:cNvPr id="57" name="テキスト ボックス 56"/>
        <xdr:cNvSpPr txBox="1"/>
      </xdr:nvSpPr>
      <xdr:spPr>
        <a:xfrm>
          <a:off x="236855" y="5128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122555</xdr:rowOff>
    </xdr:from>
    <xdr:to xmlns:xdr="http://schemas.openxmlformats.org/drawingml/2006/spreadsheetDrawing">
      <xdr:col>24</xdr:col>
      <xdr:colOff>25400</xdr:colOff>
      <xdr:row>39</xdr:row>
      <xdr:rowOff>115570</xdr:rowOff>
    </xdr:to>
    <xdr:cxnSp macro="">
      <xdr:nvCxnSpPr>
        <xdr:cNvPr id="59" name="直線コネクタ 58"/>
        <xdr:cNvCxnSpPr/>
      </xdr:nvCxnSpPr>
      <xdr:spPr>
        <a:xfrm flipV="1">
          <a:off x="4414520" y="560895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87630</xdr:rowOff>
    </xdr:from>
    <xdr:ext cx="761365" cy="251460"/>
    <xdr:sp macro="" textlink="">
      <xdr:nvSpPr>
        <xdr:cNvPr id="60" name="人件費最小値テキスト"/>
        <xdr:cNvSpPr txBox="1"/>
      </xdr:nvSpPr>
      <xdr:spPr>
        <a:xfrm>
          <a:off x="4503420" y="67741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115570</xdr:rowOff>
    </xdr:from>
    <xdr:to xmlns:xdr="http://schemas.openxmlformats.org/drawingml/2006/spreadsheetDrawing">
      <xdr:col>24</xdr:col>
      <xdr:colOff>114300</xdr:colOff>
      <xdr:row>39</xdr:row>
      <xdr:rowOff>115570</xdr:rowOff>
    </xdr:to>
    <xdr:cxnSp macro="">
      <xdr:nvCxnSpPr>
        <xdr:cNvPr id="61" name="直線コネクタ 60"/>
        <xdr:cNvCxnSpPr/>
      </xdr:nvCxnSpPr>
      <xdr:spPr>
        <a:xfrm>
          <a:off x="4342765" y="6802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37465</xdr:rowOff>
    </xdr:from>
    <xdr:ext cx="761365" cy="259080"/>
    <xdr:sp macro="" textlink="">
      <xdr:nvSpPr>
        <xdr:cNvPr id="62" name="人件費最大値テキスト"/>
        <xdr:cNvSpPr txBox="1"/>
      </xdr:nvSpPr>
      <xdr:spPr>
        <a:xfrm>
          <a:off x="4503420" y="5352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122555</xdr:rowOff>
    </xdr:from>
    <xdr:to xmlns:xdr="http://schemas.openxmlformats.org/drawingml/2006/spreadsheetDrawing">
      <xdr:col>24</xdr:col>
      <xdr:colOff>114300</xdr:colOff>
      <xdr:row>32</xdr:row>
      <xdr:rowOff>122555</xdr:rowOff>
    </xdr:to>
    <xdr:cxnSp macro="">
      <xdr:nvCxnSpPr>
        <xdr:cNvPr id="63" name="直線コネクタ 62"/>
        <xdr:cNvCxnSpPr/>
      </xdr:nvCxnSpPr>
      <xdr:spPr>
        <a:xfrm>
          <a:off x="4342765" y="56089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34</xdr:row>
      <xdr:rowOff>72390</xdr:rowOff>
    </xdr:from>
    <xdr:to xmlns:xdr="http://schemas.openxmlformats.org/drawingml/2006/spreadsheetDrawing">
      <xdr:col>24</xdr:col>
      <xdr:colOff>25400</xdr:colOff>
      <xdr:row>34</xdr:row>
      <xdr:rowOff>99695</xdr:rowOff>
    </xdr:to>
    <xdr:cxnSp macro="">
      <xdr:nvCxnSpPr>
        <xdr:cNvPr id="64" name="直線コネクタ 63"/>
        <xdr:cNvCxnSpPr/>
      </xdr:nvCxnSpPr>
      <xdr:spPr>
        <a:xfrm flipV="1">
          <a:off x="3657600" y="5901690"/>
          <a:ext cx="7569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169545</xdr:rowOff>
    </xdr:from>
    <xdr:ext cx="761365" cy="251460"/>
    <xdr:sp macro="" textlink="">
      <xdr:nvSpPr>
        <xdr:cNvPr id="65" name="人件費平均値テキスト"/>
        <xdr:cNvSpPr txBox="1"/>
      </xdr:nvSpPr>
      <xdr:spPr>
        <a:xfrm>
          <a:off x="4503420" y="5827395"/>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26035</xdr:rowOff>
    </xdr:from>
    <xdr:to xmlns:xdr="http://schemas.openxmlformats.org/drawingml/2006/spreadsheetDrawing">
      <xdr:col>24</xdr:col>
      <xdr:colOff>76200</xdr:colOff>
      <xdr:row>34</xdr:row>
      <xdr:rowOff>127635</xdr:rowOff>
    </xdr:to>
    <xdr:sp macro="" textlink="">
      <xdr:nvSpPr>
        <xdr:cNvPr id="66" name="フローチャート: 判断 65"/>
        <xdr:cNvSpPr/>
      </xdr:nvSpPr>
      <xdr:spPr>
        <a:xfrm>
          <a:off x="4380865" y="58553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17780</xdr:rowOff>
    </xdr:from>
    <xdr:to xmlns:xdr="http://schemas.openxmlformats.org/drawingml/2006/spreadsheetDrawing">
      <xdr:col>19</xdr:col>
      <xdr:colOff>182880</xdr:colOff>
      <xdr:row>34</xdr:row>
      <xdr:rowOff>99695</xdr:rowOff>
    </xdr:to>
    <xdr:cxnSp macro="">
      <xdr:nvCxnSpPr>
        <xdr:cNvPr id="67" name="直線コネクタ 66"/>
        <xdr:cNvCxnSpPr/>
      </xdr:nvCxnSpPr>
      <xdr:spPr>
        <a:xfrm>
          <a:off x="2841625" y="5847080"/>
          <a:ext cx="81597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117475</xdr:rowOff>
    </xdr:from>
    <xdr:to xmlns:xdr="http://schemas.openxmlformats.org/drawingml/2006/spreadsheetDrawing">
      <xdr:col>20</xdr:col>
      <xdr:colOff>38100</xdr:colOff>
      <xdr:row>35</xdr:row>
      <xdr:rowOff>47625</xdr:rowOff>
    </xdr:to>
    <xdr:sp macro="" textlink="">
      <xdr:nvSpPr>
        <xdr:cNvPr id="68" name="フローチャート: 判断 67"/>
        <xdr:cNvSpPr/>
      </xdr:nvSpPr>
      <xdr:spPr>
        <a:xfrm>
          <a:off x="3611245" y="59467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32385</xdr:rowOff>
    </xdr:from>
    <xdr:ext cx="729615" cy="251460"/>
    <xdr:sp macro="" textlink="">
      <xdr:nvSpPr>
        <xdr:cNvPr id="69" name="テキスト ボックス 68"/>
        <xdr:cNvSpPr txBox="1"/>
      </xdr:nvSpPr>
      <xdr:spPr>
        <a:xfrm>
          <a:off x="3298190" y="6033135"/>
          <a:ext cx="7296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17780</xdr:rowOff>
    </xdr:from>
    <xdr:to xmlns:xdr="http://schemas.openxmlformats.org/drawingml/2006/spreadsheetDrawing">
      <xdr:col>15</xdr:col>
      <xdr:colOff>98425</xdr:colOff>
      <xdr:row>34</xdr:row>
      <xdr:rowOff>67310</xdr:rowOff>
    </xdr:to>
    <xdr:cxnSp macro="">
      <xdr:nvCxnSpPr>
        <xdr:cNvPr id="70" name="直線コネクタ 69"/>
        <xdr:cNvCxnSpPr/>
      </xdr:nvCxnSpPr>
      <xdr:spPr>
        <a:xfrm flipV="1">
          <a:off x="2021205" y="5847080"/>
          <a:ext cx="8204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44450</xdr:rowOff>
    </xdr:from>
    <xdr:to xmlns:xdr="http://schemas.openxmlformats.org/drawingml/2006/spreadsheetDrawing">
      <xdr:col>15</xdr:col>
      <xdr:colOff>149225</xdr:colOff>
      <xdr:row>34</xdr:row>
      <xdr:rowOff>146050</xdr:rowOff>
    </xdr:to>
    <xdr:sp macro="" textlink="">
      <xdr:nvSpPr>
        <xdr:cNvPr id="71" name="フローチャート: 判断 70"/>
        <xdr:cNvSpPr/>
      </xdr:nvSpPr>
      <xdr:spPr>
        <a:xfrm>
          <a:off x="2790825"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130810</xdr:rowOff>
    </xdr:from>
    <xdr:ext cx="761365" cy="259080"/>
    <xdr:sp macro="" textlink="">
      <xdr:nvSpPr>
        <xdr:cNvPr id="72" name="テキスト ボックス 71"/>
        <xdr:cNvSpPr txBox="1"/>
      </xdr:nvSpPr>
      <xdr:spPr>
        <a:xfrm>
          <a:off x="2494915" y="5960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49530</xdr:rowOff>
    </xdr:from>
    <xdr:to xmlns:xdr="http://schemas.openxmlformats.org/drawingml/2006/spreadsheetDrawing">
      <xdr:col>11</xdr:col>
      <xdr:colOff>9525</xdr:colOff>
      <xdr:row>34</xdr:row>
      <xdr:rowOff>67310</xdr:rowOff>
    </xdr:to>
    <xdr:cxnSp macro="">
      <xdr:nvCxnSpPr>
        <xdr:cNvPr id="73" name="直線コネクタ 72"/>
        <xdr:cNvCxnSpPr/>
      </xdr:nvCxnSpPr>
      <xdr:spPr>
        <a:xfrm>
          <a:off x="1217930" y="5878830"/>
          <a:ext cx="8032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34925</xdr:rowOff>
    </xdr:from>
    <xdr:to xmlns:xdr="http://schemas.openxmlformats.org/drawingml/2006/spreadsheetDrawing">
      <xdr:col>11</xdr:col>
      <xdr:colOff>60325</xdr:colOff>
      <xdr:row>34</xdr:row>
      <xdr:rowOff>136525</xdr:rowOff>
    </xdr:to>
    <xdr:sp macro="" textlink="">
      <xdr:nvSpPr>
        <xdr:cNvPr id="74" name="フローチャート: 判断 73"/>
        <xdr:cNvSpPr/>
      </xdr:nvSpPr>
      <xdr:spPr>
        <a:xfrm>
          <a:off x="1987550" y="58642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121285</xdr:rowOff>
    </xdr:from>
    <xdr:ext cx="755015" cy="251460"/>
    <xdr:sp macro="" textlink="">
      <xdr:nvSpPr>
        <xdr:cNvPr id="75" name="テキスト ボックス 74"/>
        <xdr:cNvSpPr txBox="1"/>
      </xdr:nvSpPr>
      <xdr:spPr>
        <a:xfrm>
          <a:off x="1674495" y="5950585"/>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21590</xdr:rowOff>
    </xdr:from>
    <xdr:to xmlns:xdr="http://schemas.openxmlformats.org/drawingml/2006/spreadsheetDrawing">
      <xdr:col>6</xdr:col>
      <xdr:colOff>171450</xdr:colOff>
      <xdr:row>34</xdr:row>
      <xdr:rowOff>123190</xdr:rowOff>
    </xdr:to>
    <xdr:sp macro="" textlink="">
      <xdr:nvSpPr>
        <xdr:cNvPr id="76" name="フローチャート: 判断 75"/>
        <xdr:cNvSpPr/>
      </xdr:nvSpPr>
      <xdr:spPr>
        <a:xfrm>
          <a:off x="1167130" y="58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107950</xdr:rowOff>
    </xdr:from>
    <xdr:ext cx="754380" cy="259080"/>
    <xdr:sp macro="" textlink="">
      <xdr:nvSpPr>
        <xdr:cNvPr id="77" name="テキスト ボックス 76"/>
        <xdr:cNvSpPr txBox="1"/>
      </xdr:nvSpPr>
      <xdr:spPr>
        <a:xfrm>
          <a:off x="871220" y="59372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015" cy="259080"/>
    <xdr:sp macro="" textlink="">
      <xdr:nvSpPr>
        <xdr:cNvPr id="80" name="テキスト ボックス 79"/>
        <xdr:cNvSpPr txBox="1"/>
      </xdr:nvSpPr>
      <xdr:spPr>
        <a:xfrm>
          <a:off x="264287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21590</xdr:rowOff>
    </xdr:from>
    <xdr:to xmlns:xdr="http://schemas.openxmlformats.org/drawingml/2006/spreadsheetDrawing">
      <xdr:col>24</xdr:col>
      <xdr:colOff>76200</xdr:colOff>
      <xdr:row>34</xdr:row>
      <xdr:rowOff>123190</xdr:rowOff>
    </xdr:to>
    <xdr:sp macro="" textlink="">
      <xdr:nvSpPr>
        <xdr:cNvPr id="83" name="楕円 82"/>
        <xdr:cNvSpPr/>
      </xdr:nvSpPr>
      <xdr:spPr>
        <a:xfrm>
          <a:off x="4380865" y="58508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38100</xdr:rowOff>
    </xdr:from>
    <xdr:ext cx="761365" cy="259080"/>
    <xdr:sp macro="" textlink="">
      <xdr:nvSpPr>
        <xdr:cNvPr id="84" name="人件費該当値テキスト"/>
        <xdr:cNvSpPr txBox="1"/>
      </xdr:nvSpPr>
      <xdr:spPr>
        <a:xfrm>
          <a:off x="4503420" y="5695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48895</xdr:rowOff>
    </xdr:from>
    <xdr:to xmlns:xdr="http://schemas.openxmlformats.org/drawingml/2006/spreadsheetDrawing">
      <xdr:col>20</xdr:col>
      <xdr:colOff>38100</xdr:colOff>
      <xdr:row>34</xdr:row>
      <xdr:rowOff>150495</xdr:rowOff>
    </xdr:to>
    <xdr:sp macro="" textlink="">
      <xdr:nvSpPr>
        <xdr:cNvPr id="85" name="楕円 84"/>
        <xdr:cNvSpPr/>
      </xdr:nvSpPr>
      <xdr:spPr>
        <a:xfrm>
          <a:off x="3611245" y="58781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160655</xdr:rowOff>
    </xdr:from>
    <xdr:ext cx="729615" cy="259080"/>
    <xdr:sp macro="" textlink="">
      <xdr:nvSpPr>
        <xdr:cNvPr id="86" name="テキスト ボックス 85"/>
        <xdr:cNvSpPr txBox="1"/>
      </xdr:nvSpPr>
      <xdr:spPr>
        <a:xfrm>
          <a:off x="3298190" y="564705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137795</xdr:rowOff>
    </xdr:from>
    <xdr:to xmlns:xdr="http://schemas.openxmlformats.org/drawingml/2006/spreadsheetDrawing">
      <xdr:col>15</xdr:col>
      <xdr:colOff>149225</xdr:colOff>
      <xdr:row>34</xdr:row>
      <xdr:rowOff>67945</xdr:rowOff>
    </xdr:to>
    <xdr:sp macro="" textlink="">
      <xdr:nvSpPr>
        <xdr:cNvPr id="87" name="楕円 86"/>
        <xdr:cNvSpPr/>
      </xdr:nvSpPr>
      <xdr:spPr>
        <a:xfrm>
          <a:off x="2790825"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78105</xdr:rowOff>
    </xdr:from>
    <xdr:ext cx="761365" cy="251460"/>
    <xdr:sp macro="" textlink="">
      <xdr:nvSpPr>
        <xdr:cNvPr id="88" name="テキスト ボックス 87"/>
        <xdr:cNvSpPr txBox="1"/>
      </xdr:nvSpPr>
      <xdr:spPr>
        <a:xfrm>
          <a:off x="2494915" y="556450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16510</xdr:rowOff>
    </xdr:from>
    <xdr:to xmlns:xdr="http://schemas.openxmlformats.org/drawingml/2006/spreadsheetDrawing">
      <xdr:col>11</xdr:col>
      <xdr:colOff>60325</xdr:colOff>
      <xdr:row>34</xdr:row>
      <xdr:rowOff>118110</xdr:rowOff>
    </xdr:to>
    <xdr:sp macro="" textlink="">
      <xdr:nvSpPr>
        <xdr:cNvPr id="89" name="楕円 88"/>
        <xdr:cNvSpPr/>
      </xdr:nvSpPr>
      <xdr:spPr>
        <a:xfrm>
          <a:off x="1987550" y="5845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128270</xdr:rowOff>
    </xdr:from>
    <xdr:ext cx="755015" cy="259080"/>
    <xdr:sp macro="" textlink="">
      <xdr:nvSpPr>
        <xdr:cNvPr id="90" name="テキスト ボックス 89"/>
        <xdr:cNvSpPr txBox="1"/>
      </xdr:nvSpPr>
      <xdr:spPr>
        <a:xfrm>
          <a:off x="1674495" y="56146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170180</xdr:rowOff>
    </xdr:from>
    <xdr:to xmlns:xdr="http://schemas.openxmlformats.org/drawingml/2006/spreadsheetDrawing">
      <xdr:col>6</xdr:col>
      <xdr:colOff>171450</xdr:colOff>
      <xdr:row>34</xdr:row>
      <xdr:rowOff>100330</xdr:rowOff>
    </xdr:to>
    <xdr:sp macro="" textlink="">
      <xdr:nvSpPr>
        <xdr:cNvPr id="91" name="楕円 90"/>
        <xdr:cNvSpPr/>
      </xdr:nvSpPr>
      <xdr:spPr>
        <a:xfrm>
          <a:off x="116713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110490</xdr:rowOff>
    </xdr:from>
    <xdr:ext cx="754380" cy="251460"/>
    <xdr:sp macro="" textlink="">
      <xdr:nvSpPr>
        <xdr:cNvPr id="92" name="テキスト ボックス 91"/>
        <xdr:cNvSpPr txBox="1"/>
      </xdr:nvSpPr>
      <xdr:spPr>
        <a:xfrm>
          <a:off x="871220" y="559689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小中学校管理費・社会教育施設管理費の増等により前年度より0.2ポイントの増加となっており、類似団体・</a:t>
          </a:r>
          <a:r>
            <a:rPr lang="ja-JP" altLang="en-US" sz="1200">
              <a:latin typeface="ＭＳ Ｐゴシック"/>
              <a:ea typeface="ＭＳ Ｐゴシック"/>
            </a:rPr>
            <a:t>高知県平均</a:t>
          </a:r>
          <a:r>
            <a:rPr lang="ja-JP" altLang="en-US" sz="1200">
              <a:latin typeface="ＭＳ Ｐゴシック"/>
              <a:ea typeface="ＭＳ Ｐゴシック"/>
            </a:rPr>
            <a:t>を上回っている。</a:t>
          </a:r>
        </a:p>
        <a:p>
          <a:r>
            <a:rPr kumimoji="1" lang="ja-JP" altLang="en-US" sz="1200">
              <a:latin typeface="ＭＳ Ｐゴシック"/>
              <a:ea typeface="ＭＳ Ｐゴシック"/>
            </a:rPr>
            <a:t>今後とも、行政コスト削減のため、事務事業の見直しを行うことにより、物件費の抑制に努める。</a:t>
          </a:r>
        </a:p>
      </xdr:txBody>
    </xdr:sp>
    <xdr:clientData/>
  </xdr:twoCellAnchor>
  <xdr:oneCellAnchor>
    <xdr:from xmlns:xdr="http://schemas.openxmlformats.org/drawingml/2006/spreadsheetDrawing">
      <xdr:col>62</xdr:col>
      <xdr:colOff>6350</xdr:colOff>
      <xdr:row>9</xdr:row>
      <xdr:rowOff>107950</xdr:rowOff>
    </xdr:from>
    <xdr:ext cx="291465" cy="225425"/>
    <xdr:sp macro="" textlink="">
      <xdr:nvSpPr>
        <xdr:cNvPr id="104" name="テキスト ボックス 103"/>
        <xdr:cNvSpPr txBox="1"/>
      </xdr:nvSpPr>
      <xdr:spPr>
        <a:xfrm>
          <a:off x="1134491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015" cy="251460"/>
    <xdr:sp macro="" textlink="">
      <xdr:nvSpPr>
        <xdr:cNvPr id="106" name="テキスト ボックス 105"/>
        <xdr:cNvSpPr txBox="1"/>
      </xdr:nvSpPr>
      <xdr:spPr>
        <a:xfrm>
          <a:off x="10926445" y="3985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1015" cy="259080"/>
    <xdr:sp macro="" textlink="">
      <xdr:nvSpPr>
        <xdr:cNvPr id="108" name="テキスト ボックス 107"/>
        <xdr:cNvSpPr txBox="1"/>
      </xdr:nvSpPr>
      <xdr:spPr>
        <a:xfrm>
          <a:off x="10926445"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1015" cy="251460"/>
    <xdr:sp macro="" textlink="">
      <xdr:nvSpPr>
        <xdr:cNvPr id="110" name="テキスト ボックス 109"/>
        <xdr:cNvSpPr txBox="1"/>
      </xdr:nvSpPr>
      <xdr:spPr>
        <a:xfrm>
          <a:off x="10926445" y="333248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1015" cy="258445"/>
    <xdr:sp macro="" textlink="">
      <xdr:nvSpPr>
        <xdr:cNvPr id="112" name="テキスト ボックス 111"/>
        <xdr:cNvSpPr txBox="1"/>
      </xdr:nvSpPr>
      <xdr:spPr>
        <a:xfrm>
          <a:off x="10926445"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1015" cy="259080"/>
    <xdr:sp macro="" textlink="">
      <xdr:nvSpPr>
        <xdr:cNvPr id="114" name="テキスト ボックス 113"/>
        <xdr:cNvSpPr txBox="1"/>
      </xdr:nvSpPr>
      <xdr:spPr>
        <a:xfrm>
          <a:off x="10926445"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1015" cy="251460"/>
    <xdr:sp macro="" textlink="">
      <xdr:nvSpPr>
        <xdr:cNvPr id="116" name="テキスト ボックス 115"/>
        <xdr:cNvSpPr txBox="1"/>
      </xdr:nvSpPr>
      <xdr:spPr>
        <a:xfrm>
          <a:off x="10926445" y="2352675"/>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1015" cy="259080"/>
    <xdr:sp macro="" textlink="">
      <xdr:nvSpPr>
        <xdr:cNvPr id="118" name="テキスト ボックス 117"/>
        <xdr:cNvSpPr txBox="1"/>
      </xdr:nvSpPr>
      <xdr:spPr>
        <a:xfrm>
          <a:off x="10926445"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015" cy="251460"/>
    <xdr:sp macro="" textlink="">
      <xdr:nvSpPr>
        <xdr:cNvPr id="120" name="テキスト ボックス 119"/>
        <xdr:cNvSpPr txBox="1"/>
      </xdr:nvSpPr>
      <xdr:spPr>
        <a:xfrm>
          <a:off x="10926445" y="1699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69850</xdr:rowOff>
    </xdr:from>
    <xdr:to xmlns:xdr="http://schemas.openxmlformats.org/drawingml/2006/spreadsheetDrawing">
      <xdr:col>82</xdr:col>
      <xdr:colOff>107950</xdr:colOff>
      <xdr:row>22</xdr:row>
      <xdr:rowOff>18415</xdr:rowOff>
    </xdr:to>
    <xdr:cxnSp macro="">
      <xdr:nvCxnSpPr>
        <xdr:cNvPr id="122" name="直線コネクタ 121"/>
        <xdr:cNvCxnSpPr/>
      </xdr:nvCxnSpPr>
      <xdr:spPr>
        <a:xfrm flipV="1">
          <a:off x="15104110" y="22987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161925</xdr:rowOff>
    </xdr:from>
    <xdr:ext cx="762000" cy="259080"/>
    <xdr:sp macro="" textlink="">
      <xdr:nvSpPr>
        <xdr:cNvPr id="123" name="物件費最小値テキスト"/>
        <xdr:cNvSpPr txBox="1"/>
      </xdr:nvSpPr>
      <xdr:spPr>
        <a:xfrm>
          <a:off x="15179040" y="376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18415</xdr:rowOff>
    </xdr:from>
    <xdr:to xmlns:xdr="http://schemas.openxmlformats.org/drawingml/2006/spreadsheetDrawing">
      <xdr:col>82</xdr:col>
      <xdr:colOff>182880</xdr:colOff>
      <xdr:row>22</xdr:row>
      <xdr:rowOff>18415</xdr:rowOff>
    </xdr:to>
    <xdr:cxnSp macro="">
      <xdr:nvCxnSpPr>
        <xdr:cNvPr id="124" name="直線コネクタ 123"/>
        <xdr:cNvCxnSpPr/>
      </xdr:nvCxnSpPr>
      <xdr:spPr>
        <a:xfrm>
          <a:off x="15015210" y="37903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156210</xdr:rowOff>
    </xdr:from>
    <xdr:ext cx="762000" cy="251460"/>
    <xdr:sp macro="" textlink="">
      <xdr:nvSpPr>
        <xdr:cNvPr id="125" name="物件費最大値テキスト"/>
        <xdr:cNvSpPr txBox="1"/>
      </xdr:nvSpPr>
      <xdr:spPr>
        <a:xfrm>
          <a:off x="15179040" y="2042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69850</xdr:rowOff>
    </xdr:from>
    <xdr:to xmlns:xdr="http://schemas.openxmlformats.org/drawingml/2006/spreadsheetDrawing">
      <xdr:col>82</xdr:col>
      <xdr:colOff>182880</xdr:colOff>
      <xdr:row>13</xdr:row>
      <xdr:rowOff>69850</xdr:rowOff>
    </xdr:to>
    <xdr:cxnSp macro="">
      <xdr:nvCxnSpPr>
        <xdr:cNvPr id="126" name="直線コネクタ 125"/>
        <xdr:cNvCxnSpPr/>
      </xdr:nvCxnSpPr>
      <xdr:spPr>
        <a:xfrm>
          <a:off x="15015210" y="2298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56515</xdr:rowOff>
    </xdr:from>
    <xdr:to xmlns:xdr="http://schemas.openxmlformats.org/drawingml/2006/spreadsheetDrawing">
      <xdr:col>82</xdr:col>
      <xdr:colOff>107950</xdr:colOff>
      <xdr:row>16</xdr:row>
      <xdr:rowOff>78105</xdr:rowOff>
    </xdr:to>
    <xdr:cxnSp macro="">
      <xdr:nvCxnSpPr>
        <xdr:cNvPr id="127" name="直線コネクタ 126"/>
        <xdr:cNvCxnSpPr/>
      </xdr:nvCxnSpPr>
      <xdr:spPr>
        <a:xfrm>
          <a:off x="14334490" y="2799715"/>
          <a:ext cx="7696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97790</xdr:rowOff>
    </xdr:from>
    <xdr:ext cx="762000" cy="251460"/>
    <xdr:sp macro="" textlink="">
      <xdr:nvSpPr>
        <xdr:cNvPr id="128" name="物件費平均値テキスト"/>
        <xdr:cNvSpPr txBox="1"/>
      </xdr:nvSpPr>
      <xdr:spPr>
        <a:xfrm>
          <a:off x="15179040" y="28409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125095</xdr:rowOff>
    </xdr:from>
    <xdr:to xmlns:xdr="http://schemas.openxmlformats.org/drawingml/2006/spreadsheetDrawing">
      <xdr:col>82</xdr:col>
      <xdr:colOff>158750</xdr:colOff>
      <xdr:row>17</xdr:row>
      <xdr:rowOff>55245</xdr:rowOff>
    </xdr:to>
    <xdr:sp macro="" textlink="">
      <xdr:nvSpPr>
        <xdr:cNvPr id="129" name="フローチャート: 判断 128"/>
        <xdr:cNvSpPr/>
      </xdr:nvSpPr>
      <xdr:spPr>
        <a:xfrm>
          <a:off x="1505331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56515</xdr:rowOff>
    </xdr:from>
    <xdr:to xmlns:xdr="http://schemas.openxmlformats.org/drawingml/2006/spreadsheetDrawing">
      <xdr:col>78</xdr:col>
      <xdr:colOff>69850</xdr:colOff>
      <xdr:row>19</xdr:row>
      <xdr:rowOff>64135</xdr:rowOff>
    </xdr:to>
    <xdr:cxnSp macro="">
      <xdr:nvCxnSpPr>
        <xdr:cNvPr id="130" name="直線コネクタ 129"/>
        <xdr:cNvCxnSpPr/>
      </xdr:nvCxnSpPr>
      <xdr:spPr>
        <a:xfrm flipV="1">
          <a:off x="13531215" y="2799715"/>
          <a:ext cx="803275" cy="521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168910</xdr:rowOff>
    </xdr:from>
    <xdr:to xmlns:xdr="http://schemas.openxmlformats.org/drawingml/2006/spreadsheetDrawing">
      <xdr:col>78</xdr:col>
      <xdr:colOff>120650</xdr:colOff>
      <xdr:row>17</xdr:row>
      <xdr:rowOff>99060</xdr:rowOff>
    </xdr:to>
    <xdr:sp macro="" textlink="">
      <xdr:nvSpPr>
        <xdr:cNvPr id="131" name="フローチャート: 判断 130"/>
        <xdr:cNvSpPr/>
      </xdr:nvSpPr>
      <xdr:spPr>
        <a:xfrm>
          <a:off x="1428369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83820</xdr:rowOff>
    </xdr:from>
    <xdr:ext cx="735965" cy="259080"/>
    <xdr:sp macro="" textlink="">
      <xdr:nvSpPr>
        <xdr:cNvPr id="132" name="テキスト ボックス 131"/>
        <xdr:cNvSpPr txBox="1"/>
      </xdr:nvSpPr>
      <xdr:spPr>
        <a:xfrm>
          <a:off x="13987780" y="2998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64135</xdr:rowOff>
    </xdr:from>
    <xdr:to xmlns:xdr="http://schemas.openxmlformats.org/drawingml/2006/spreadsheetDrawing">
      <xdr:col>73</xdr:col>
      <xdr:colOff>180975</xdr:colOff>
      <xdr:row>21</xdr:row>
      <xdr:rowOff>146050</xdr:rowOff>
    </xdr:to>
    <xdr:cxnSp macro="">
      <xdr:nvCxnSpPr>
        <xdr:cNvPr id="133" name="直線コネクタ 132"/>
        <xdr:cNvCxnSpPr/>
      </xdr:nvCxnSpPr>
      <xdr:spPr>
        <a:xfrm flipV="1">
          <a:off x="12710795" y="3321685"/>
          <a:ext cx="82042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160655</xdr:rowOff>
    </xdr:from>
    <xdr:to xmlns:xdr="http://schemas.openxmlformats.org/drawingml/2006/spreadsheetDrawing">
      <xdr:col>74</xdr:col>
      <xdr:colOff>31750</xdr:colOff>
      <xdr:row>18</xdr:row>
      <xdr:rowOff>90805</xdr:rowOff>
    </xdr:to>
    <xdr:sp macro="" textlink="">
      <xdr:nvSpPr>
        <xdr:cNvPr id="134" name="フローチャート: 判断 133"/>
        <xdr:cNvSpPr/>
      </xdr:nvSpPr>
      <xdr:spPr>
        <a:xfrm>
          <a:off x="13480415" y="30753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100965</xdr:rowOff>
    </xdr:from>
    <xdr:ext cx="762000" cy="251460"/>
    <xdr:sp macro="" textlink="">
      <xdr:nvSpPr>
        <xdr:cNvPr id="135" name="テキスト ボックス 134"/>
        <xdr:cNvSpPr txBox="1"/>
      </xdr:nvSpPr>
      <xdr:spPr>
        <a:xfrm>
          <a:off x="13167360" y="2844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99695</xdr:rowOff>
    </xdr:from>
    <xdr:to xmlns:xdr="http://schemas.openxmlformats.org/drawingml/2006/spreadsheetDrawing">
      <xdr:col>69</xdr:col>
      <xdr:colOff>92075</xdr:colOff>
      <xdr:row>21</xdr:row>
      <xdr:rowOff>146050</xdr:rowOff>
    </xdr:to>
    <xdr:cxnSp macro="">
      <xdr:nvCxnSpPr>
        <xdr:cNvPr id="136" name="直線コネクタ 135"/>
        <xdr:cNvCxnSpPr/>
      </xdr:nvCxnSpPr>
      <xdr:spPr>
        <a:xfrm>
          <a:off x="11890375" y="3528695"/>
          <a:ext cx="82042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149860</xdr:rowOff>
    </xdr:from>
    <xdr:to xmlns:xdr="http://schemas.openxmlformats.org/drawingml/2006/spreadsheetDrawing">
      <xdr:col>69</xdr:col>
      <xdr:colOff>142875</xdr:colOff>
      <xdr:row>18</xdr:row>
      <xdr:rowOff>80010</xdr:rowOff>
    </xdr:to>
    <xdr:sp macro="" textlink="">
      <xdr:nvSpPr>
        <xdr:cNvPr id="137" name="フローチャート: 判断 136"/>
        <xdr:cNvSpPr/>
      </xdr:nvSpPr>
      <xdr:spPr>
        <a:xfrm>
          <a:off x="12659995" y="306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90170</xdr:rowOff>
    </xdr:from>
    <xdr:ext cx="755015" cy="259080"/>
    <xdr:sp macro="" textlink="">
      <xdr:nvSpPr>
        <xdr:cNvPr id="138" name="テキスト ボックス 137"/>
        <xdr:cNvSpPr txBox="1"/>
      </xdr:nvSpPr>
      <xdr:spPr>
        <a:xfrm>
          <a:off x="12364085" y="28333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95250</xdr:rowOff>
    </xdr:from>
    <xdr:to xmlns:xdr="http://schemas.openxmlformats.org/drawingml/2006/spreadsheetDrawing">
      <xdr:col>65</xdr:col>
      <xdr:colOff>53975</xdr:colOff>
      <xdr:row>18</xdr:row>
      <xdr:rowOff>25400</xdr:rowOff>
    </xdr:to>
    <xdr:sp macro="" textlink="">
      <xdr:nvSpPr>
        <xdr:cNvPr id="139" name="フローチャート: 判断 138"/>
        <xdr:cNvSpPr/>
      </xdr:nvSpPr>
      <xdr:spPr>
        <a:xfrm>
          <a:off x="11856720" y="3009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35560</xdr:rowOff>
    </xdr:from>
    <xdr:ext cx="761365" cy="259080"/>
    <xdr:sp macro="" textlink="">
      <xdr:nvSpPr>
        <xdr:cNvPr id="140" name="テキスト ボックス 139"/>
        <xdr:cNvSpPr txBox="1"/>
      </xdr:nvSpPr>
      <xdr:spPr>
        <a:xfrm>
          <a:off x="11543665" y="277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9080"/>
    <xdr:sp macro="" textlink="">
      <xdr:nvSpPr>
        <xdr:cNvPr id="142" name="テキスト ボックス 141"/>
        <xdr:cNvSpPr txBox="1"/>
      </xdr:nvSpPr>
      <xdr:spPr>
        <a:xfrm>
          <a:off x="14135735"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9080"/>
    <xdr:sp macro="" textlink="">
      <xdr:nvSpPr>
        <xdr:cNvPr id="143" name="テキスト ボックス 142"/>
        <xdr:cNvSpPr txBox="1"/>
      </xdr:nvSpPr>
      <xdr:spPr>
        <a:xfrm>
          <a:off x="1333246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55015" cy="259080"/>
    <xdr:sp macro="" textlink="">
      <xdr:nvSpPr>
        <xdr:cNvPr id="145" name="テキスト ボックス 144"/>
        <xdr:cNvSpPr txBox="1"/>
      </xdr:nvSpPr>
      <xdr:spPr>
        <a:xfrm>
          <a:off x="1170432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27305</xdr:rowOff>
    </xdr:from>
    <xdr:to xmlns:xdr="http://schemas.openxmlformats.org/drawingml/2006/spreadsheetDrawing">
      <xdr:col>82</xdr:col>
      <xdr:colOff>158750</xdr:colOff>
      <xdr:row>16</xdr:row>
      <xdr:rowOff>128905</xdr:rowOff>
    </xdr:to>
    <xdr:sp macro="" textlink="">
      <xdr:nvSpPr>
        <xdr:cNvPr id="146" name="楕円 145"/>
        <xdr:cNvSpPr/>
      </xdr:nvSpPr>
      <xdr:spPr>
        <a:xfrm>
          <a:off x="1505331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43815</xdr:rowOff>
    </xdr:from>
    <xdr:ext cx="762000" cy="251460"/>
    <xdr:sp macro="" textlink="">
      <xdr:nvSpPr>
        <xdr:cNvPr id="147" name="物件費該当値テキスト"/>
        <xdr:cNvSpPr txBox="1"/>
      </xdr:nvSpPr>
      <xdr:spPr>
        <a:xfrm>
          <a:off x="15179040" y="2615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6350</xdr:rowOff>
    </xdr:from>
    <xdr:to xmlns:xdr="http://schemas.openxmlformats.org/drawingml/2006/spreadsheetDrawing">
      <xdr:col>78</xdr:col>
      <xdr:colOff>120650</xdr:colOff>
      <xdr:row>16</xdr:row>
      <xdr:rowOff>107315</xdr:rowOff>
    </xdr:to>
    <xdr:sp macro="" textlink="">
      <xdr:nvSpPr>
        <xdr:cNvPr id="148" name="楕円 147"/>
        <xdr:cNvSpPr/>
      </xdr:nvSpPr>
      <xdr:spPr>
        <a:xfrm>
          <a:off x="1428369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117475</xdr:rowOff>
    </xdr:from>
    <xdr:ext cx="735965" cy="259080"/>
    <xdr:sp macro="" textlink="">
      <xdr:nvSpPr>
        <xdr:cNvPr id="149" name="テキスト ボックス 148"/>
        <xdr:cNvSpPr txBox="1"/>
      </xdr:nvSpPr>
      <xdr:spPr>
        <a:xfrm>
          <a:off x="13987780" y="25177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13335</xdr:rowOff>
    </xdr:from>
    <xdr:to xmlns:xdr="http://schemas.openxmlformats.org/drawingml/2006/spreadsheetDrawing">
      <xdr:col>74</xdr:col>
      <xdr:colOff>31750</xdr:colOff>
      <xdr:row>19</xdr:row>
      <xdr:rowOff>114935</xdr:rowOff>
    </xdr:to>
    <xdr:sp macro="" textlink="">
      <xdr:nvSpPr>
        <xdr:cNvPr id="150" name="楕円 149"/>
        <xdr:cNvSpPr/>
      </xdr:nvSpPr>
      <xdr:spPr>
        <a:xfrm>
          <a:off x="13480415" y="32708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99695</xdr:rowOff>
    </xdr:from>
    <xdr:ext cx="762000" cy="251460"/>
    <xdr:sp macro="" textlink="">
      <xdr:nvSpPr>
        <xdr:cNvPr id="151" name="テキスト ボックス 150"/>
        <xdr:cNvSpPr txBox="1"/>
      </xdr:nvSpPr>
      <xdr:spPr>
        <a:xfrm>
          <a:off x="13167360" y="33572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95250</xdr:rowOff>
    </xdr:from>
    <xdr:to xmlns:xdr="http://schemas.openxmlformats.org/drawingml/2006/spreadsheetDrawing">
      <xdr:col>69</xdr:col>
      <xdr:colOff>142875</xdr:colOff>
      <xdr:row>22</xdr:row>
      <xdr:rowOff>25400</xdr:rowOff>
    </xdr:to>
    <xdr:sp macro="" textlink="">
      <xdr:nvSpPr>
        <xdr:cNvPr id="152" name="楕円 151"/>
        <xdr:cNvSpPr/>
      </xdr:nvSpPr>
      <xdr:spPr>
        <a:xfrm>
          <a:off x="12659995"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22</xdr:row>
      <xdr:rowOff>10160</xdr:rowOff>
    </xdr:from>
    <xdr:ext cx="755015" cy="259080"/>
    <xdr:sp macro="" textlink="">
      <xdr:nvSpPr>
        <xdr:cNvPr id="153" name="テキスト ボックス 152"/>
        <xdr:cNvSpPr txBox="1"/>
      </xdr:nvSpPr>
      <xdr:spPr>
        <a:xfrm>
          <a:off x="12364085" y="3782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48895</xdr:rowOff>
    </xdr:from>
    <xdr:to xmlns:xdr="http://schemas.openxmlformats.org/drawingml/2006/spreadsheetDrawing">
      <xdr:col>65</xdr:col>
      <xdr:colOff>53975</xdr:colOff>
      <xdr:row>20</xdr:row>
      <xdr:rowOff>150495</xdr:rowOff>
    </xdr:to>
    <xdr:sp macro="" textlink="">
      <xdr:nvSpPr>
        <xdr:cNvPr id="154" name="楕円 153"/>
        <xdr:cNvSpPr/>
      </xdr:nvSpPr>
      <xdr:spPr>
        <a:xfrm>
          <a:off x="11856720" y="34778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135255</xdr:rowOff>
    </xdr:from>
    <xdr:ext cx="761365" cy="251460"/>
    <xdr:sp macro="" textlink="">
      <xdr:nvSpPr>
        <xdr:cNvPr id="155" name="テキスト ボックス 154"/>
        <xdr:cNvSpPr txBox="1"/>
      </xdr:nvSpPr>
      <xdr:spPr>
        <a:xfrm>
          <a:off x="11543665" y="356425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障害福祉サービス費、障害児通所等サービス費等の増により扶助費は増加したものの、</a:t>
          </a:r>
          <a:r>
            <a:rPr lang="ja-JP" altLang="en-US" sz="1200">
              <a:latin typeface="ＭＳ Ｐゴシック"/>
              <a:ea typeface="ＭＳ Ｐゴシック"/>
            </a:rPr>
            <a:t>経常一般財源の増加により、前年度より0.3ポイント減少</a:t>
          </a:r>
          <a:r>
            <a:rPr lang="ja-JP" altLang="en-US" sz="1200">
              <a:latin typeface="ＭＳ Ｐゴシック"/>
              <a:ea typeface="ＭＳ Ｐゴシック"/>
            </a:rPr>
            <a:t>した。</a:t>
          </a:r>
        </a:p>
        <a:p>
          <a:r>
            <a:rPr kumimoji="1" lang="ja-JP" altLang="en-US" sz="1200">
              <a:latin typeface="ＭＳ Ｐゴシック"/>
              <a:ea typeface="ＭＳ Ｐゴシック"/>
            </a:rPr>
            <a:t/>
          </a:r>
          <a:r>
            <a:rPr kumimoji="1" lang="ja-JP" altLang="en-US" sz="1200">
              <a:latin typeface="ＭＳ Ｐゴシック"/>
              <a:ea typeface="ＭＳ Ｐゴシック"/>
            </a:rPr>
            <a:t>類似団体平均よりやや高い比率であるが、</a:t>
          </a:r>
          <a:r>
            <a:rPr kumimoji="1" lang="ja-JP" altLang="en-US" sz="1200">
              <a:latin typeface="ＭＳ Ｐゴシック"/>
              <a:ea typeface="ＭＳ Ｐゴシック"/>
            </a:rPr>
            <a:t>全国・高知県平均と比較すると大幅に低い状況にある。</a:t>
          </a:r>
        </a:p>
        <a:p>
          <a:r>
            <a:rPr lang="ja-JP" altLang="en-US" sz="1200">
              <a:latin typeface="ＭＳ Ｐゴシック"/>
              <a:ea typeface="ＭＳ Ｐゴシック"/>
            </a:rPr>
            <a:t>独自手当の見直しを検討する等、今後も同水準を維持できるよう努める。</a:t>
          </a:r>
        </a:p>
      </xdr:txBody>
    </xdr:sp>
    <xdr:clientData/>
  </xdr:twoCellAnchor>
  <xdr:oneCellAnchor>
    <xdr:from xmlns:xdr="http://schemas.openxmlformats.org/drawingml/2006/spreadsheetDrawing">
      <xdr:col>3</xdr:col>
      <xdr:colOff>123825</xdr:colOff>
      <xdr:row>49</xdr:row>
      <xdr:rowOff>107950</xdr:rowOff>
    </xdr:from>
    <xdr:ext cx="291465" cy="225425"/>
    <xdr:sp macro="" textlink="">
      <xdr:nvSpPr>
        <xdr:cNvPr id="167" name="テキスト ボックス 166"/>
        <xdr:cNvSpPr txBox="1"/>
      </xdr:nvSpPr>
      <xdr:spPr>
        <a:xfrm>
          <a:off x="672465"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1460"/>
    <xdr:sp macro="" textlink="">
      <xdr:nvSpPr>
        <xdr:cNvPr id="169" name="テキスト ボックス 168"/>
        <xdr:cNvSpPr txBox="1"/>
      </xdr:nvSpPr>
      <xdr:spPr>
        <a:xfrm>
          <a:off x="236855" y="10843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015" cy="259080"/>
    <xdr:sp macro="" textlink="">
      <xdr:nvSpPr>
        <xdr:cNvPr id="171" name="テキスト ボックス 170"/>
        <xdr:cNvSpPr txBox="1"/>
      </xdr:nvSpPr>
      <xdr:spPr>
        <a:xfrm>
          <a:off x="236855"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015" cy="259080"/>
    <xdr:sp macro="" textlink="">
      <xdr:nvSpPr>
        <xdr:cNvPr id="173" name="テキスト ボックス 172"/>
        <xdr:cNvSpPr txBox="1"/>
      </xdr:nvSpPr>
      <xdr:spPr>
        <a:xfrm>
          <a:off x="236855"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015" cy="251460"/>
    <xdr:sp macro="" textlink="">
      <xdr:nvSpPr>
        <xdr:cNvPr id="175" name="テキスト ボックス 174"/>
        <xdr:cNvSpPr txBox="1"/>
      </xdr:nvSpPr>
      <xdr:spPr>
        <a:xfrm>
          <a:off x="236855" y="9700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015" cy="259080"/>
    <xdr:sp macro="" textlink="">
      <xdr:nvSpPr>
        <xdr:cNvPr id="177" name="テキスト ボックス 176"/>
        <xdr:cNvSpPr txBox="1"/>
      </xdr:nvSpPr>
      <xdr:spPr>
        <a:xfrm>
          <a:off x="236855"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015" cy="259080"/>
    <xdr:sp macro="" textlink="">
      <xdr:nvSpPr>
        <xdr:cNvPr id="179" name="テキスト ボックス 178"/>
        <xdr:cNvSpPr txBox="1"/>
      </xdr:nvSpPr>
      <xdr:spPr>
        <a:xfrm>
          <a:off x="236855"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1"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25400</xdr:rowOff>
    </xdr:from>
    <xdr:to xmlns:xdr="http://schemas.openxmlformats.org/drawingml/2006/spreadsheetDrawing">
      <xdr:col>24</xdr:col>
      <xdr:colOff>25400</xdr:colOff>
      <xdr:row>62</xdr:row>
      <xdr:rowOff>12700</xdr:rowOff>
    </xdr:to>
    <xdr:cxnSp macro="">
      <xdr:nvCxnSpPr>
        <xdr:cNvPr id="182" name="直線コネクタ 181"/>
        <xdr:cNvCxnSpPr/>
      </xdr:nvCxnSpPr>
      <xdr:spPr>
        <a:xfrm flipV="1">
          <a:off x="4414520" y="92837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1365" cy="251460"/>
    <xdr:sp macro="" textlink="">
      <xdr:nvSpPr>
        <xdr:cNvPr id="183" name="扶助費最小値テキスト"/>
        <xdr:cNvSpPr txBox="1"/>
      </xdr:nvSpPr>
      <xdr:spPr>
        <a:xfrm>
          <a:off x="4503420" y="106146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4" name="直線コネクタ 183"/>
        <xdr:cNvCxnSpPr/>
      </xdr:nvCxnSpPr>
      <xdr:spPr>
        <a:xfrm>
          <a:off x="4342765" y="10642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111760</xdr:rowOff>
    </xdr:from>
    <xdr:ext cx="761365" cy="251460"/>
    <xdr:sp macro="" textlink="">
      <xdr:nvSpPr>
        <xdr:cNvPr id="185" name="扶助費最大値テキスト"/>
        <xdr:cNvSpPr txBox="1"/>
      </xdr:nvSpPr>
      <xdr:spPr>
        <a:xfrm>
          <a:off x="4503420" y="90271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25400</xdr:rowOff>
    </xdr:from>
    <xdr:to xmlns:xdr="http://schemas.openxmlformats.org/drawingml/2006/spreadsheetDrawing">
      <xdr:col>24</xdr:col>
      <xdr:colOff>114300</xdr:colOff>
      <xdr:row>54</xdr:row>
      <xdr:rowOff>25400</xdr:rowOff>
    </xdr:to>
    <xdr:cxnSp macro="">
      <xdr:nvCxnSpPr>
        <xdr:cNvPr id="186" name="直線コネクタ 185"/>
        <xdr:cNvCxnSpPr/>
      </xdr:nvCxnSpPr>
      <xdr:spPr>
        <a:xfrm>
          <a:off x="4342765" y="928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57</xdr:row>
      <xdr:rowOff>107950</xdr:rowOff>
    </xdr:from>
    <xdr:to xmlns:xdr="http://schemas.openxmlformats.org/drawingml/2006/spreadsheetDrawing">
      <xdr:col>24</xdr:col>
      <xdr:colOff>25400</xdr:colOff>
      <xdr:row>57</xdr:row>
      <xdr:rowOff>146050</xdr:rowOff>
    </xdr:to>
    <xdr:cxnSp macro="">
      <xdr:nvCxnSpPr>
        <xdr:cNvPr id="187" name="直線コネクタ 186"/>
        <xdr:cNvCxnSpPr/>
      </xdr:nvCxnSpPr>
      <xdr:spPr>
        <a:xfrm flipV="1">
          <a:off x="3657600" y="988060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xdr:rowOff>
    </xdr:from>
    <xdr:ext cx="761365" cy="259080"/>
    <xdr:sp macro="" textlink="">
      <xdr:nvSpPr>
        <xdr:cNvPr id="188" name="扶助費平均値テキスト"/>
        <xdr:cNvSpPr txBox="1"/>
      </xdr:nvSpPr>
      <xdr:spPr>
        <a:xfrm>
          <a:off x="4503420" y="96113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95250</xdr:rowOff>
    </xdr:to>
    <xdr:sp macro="" textlink="">
      <xdr:nvSpPr>
        <xdr:cNvPr id="189" name="フローチャート: 判断 188"/>
        <xdr:cNvSpPr/>
      </xdr:nvSpPr>
      <xdr:spPr>
        <a:xfrm>
          <a:off x="4380865" y="9766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146050</xdr:rowOff>
    </xdr:from>
    <xdr:to xmlns:xdr="http://schemas.openxmlformats.org/drawingml/2006/spreadsheetDrawing">
      <xdr:col>19</xdr:col>
      <xdr:colOff>182880</xdr:colOff>
      <xdr:row>58</xdr:row>
      <xdr:rowOff>25400</xdr:rowOff>
    </xdr:to>
    <xdr:cxnSp macro="">
      <xdr:nvCxnSpPr>
        <xdr:cNvPr id="190" name="直線コネクタ 189"/>
        <xdr:cNvCxnSpPr/>
      </xdr:nvCxnSpPr>
      <xdr:spPr>
        <a:xfrm flipV="1">
          <a:off x="2841625" y="9918700"/>
          <a:ext cx="8159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31750</xdr:rowOff>
    </xdr:from>
    <xdr:to xmlns:xdr="http://schemas.openxmlformats.org/drawingml/2006/spreadsheetDrawing">
      <xdr:col>20</xdr:col>
      <xdr:colOff>38100</xdr:colOff>
      <xdr:row>57</xdr:row>
      <xdr:rowOff>133350</xdr:rowOff>
    </xdr:to>
    <xdr:sp macro="" textlink="">
      <xdr:nvSpPr>
        <xdr:cNvPr id="191" name="フローチャート: 判断 190"/>
        <xdr:cNvSpPr/>
      </xdr:nvSpPr>
      <xdr:spPr>
        <a:xfrm>
          <a:off x="3611245"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143510</xdr:rowOff>
    </xdr:from>
    <xdr:ext cx="729615" cy="251460"/>
    <xdr:sp macro="" textlink="">
      <xdr:nvSpPr>
        <xdr:cNvPr id="192" name="テキスト ボックス 191"/>
        <xdr:cNvSpPr txBox="1"/>
      </xdr:nvSpPr>
      <xdr:spPr>
        <a:xfrm>
          <a:off x="3298190" y="9573260"/>
          <a:ext cx="7296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25400</xdr:rowOff>
    </xdr:from>
    <xdr:to xmlns:xdr="http://schemas.openxmlformats.org/drawingml/2006/spreadsheetDrawing">
      <xdr:col>15</xdr:col>
      <xdr:colOff>98425</xdr:colOff>
      <xdr:row>58</xdr:row>
      <xdr:rowOff>50800</xdr:rowOff>
    </xdr:to>
    <xdr:cxnSp macro="">
      <xdr:nvCxnSpPr>
        <xdr:cNvPr id="193" name="直線コネクタ 192"/>
        <xdr:cNvCxnSpPr/>
      </xdr:nvCxnSpPr>
      <xdr:spPr>
        <a:xfrm flipV="1">
          <a:off x="2021205" y="9969500"/>
          <a:ext cx="8204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50800</xdr:rowOff>
    </xdr:to>
    <xdr:sp macro="" textlink="">
      <xdr:nvSpPr>
        <xdr:cNvPr id="194" name="フローチャート: 判断 193"/>
        <xdr:cNvSpPr/>
      </xdr:nvSpPr>
      <xdr:spPr>
        <a:xfrm>
          <a:off x="2790825"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60960</xdr:rowOff>
    </xdr:from>
    <xdr:ext cx="761365" cy="259080"/>
    <xdr:sp macro="" textlink="">
      <xdr:nvSpPr>
        <xdr:cNvPr id="195" name="テキスト ボックス 194"/>
        <xdr:cNvSpPr txBox="1"/>
      </xdr:nvSpPr>
      <xdr:spPr>
        <a:xfrm>
          <a:off x="2494915" y="9662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12700</xdr:rowOff>
    </xdr:from>
    <xdr:to xmlns:xdr="http://schemas.openxmlformats.org/drawingml/2006/spreadsheetDrawing">
      <xdr:col>11</xdr:col>
      <xdr:colOff>9525</xdr:colOff>
      <xdr:row>58</xdr:row>
      <xdr:rowOff>50800</xdr:rowOff>
    </xdr:to>
    <xdr:cxnSp macro="">
      <xdr:nvCxnSpPr>
        <xdr:cNvPr id="196" name="直線コネクタ 195"/>
        <xdr:cNvCxnSpPr/>
      </xdr:nvCxnSpPr>
      <xdr:spPr>
        <a:xfrm>
          <a:off x="1217930" y="995680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95250</xdr:rowOff>
    </xdr:from>
    <xdr:to xmlns:xdr="http://schemas.openxmlformats.org/drawingml/2006/spreadsheetDrawing">
      <xdr:col>11</xdr:col>
      <xdr:colOff>60325</xdr:colOff>
      <xdr:row>58</xdr:row>
      <xdr:rowOff>25400</xdr:rowOff>
    </xdr:to>
    <xdr:sp macro="" textlink="">
      <xdr:nvSpPr>
        <xdr:cNvPr id="197" name="フローチャート: 判断 196"/>
        <xdr:cNvSpPr/>
      </xdr:nvSpPr>
      <xdr:spPr>
        <a:xfrm>
          <a:off x="1987550" y="9867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35560</xdr:rowOff>
    </xdr:from>
    <xdr:ext cx="755015" cy="259080"/>
    <xdr:sp macro="" textlink="">
      <xdr:nvSpPr>
        <xdr:cNvPr id="198" name="テキスト ボックス 197"/>
        <xdr:cNvSpPr txBox="1"/>
      </xdr:nvSpPr>
      <xdr:spPr>
        <a:xfrm>
          <a:off x="1674495" y="9636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95250</xdr:rowOff>
    </xdr:from>
    <xdr:to xmlns:xdr="http://schemas.openxmlformats.org/drawingml/2006/spreadsheetDrawing">
      <xdr:col>6</xdr:col>
      <xdr:colOff>171450</xdr:colOff>
      <xdr:row>58</xdr:row>
      <xdr:rowOff>25400</xdr:rowOff>
    </xdr:to>
    <xdr:sp macro="" textlink="">
      <xdr:nvSpPr>
        <xdr:cNvPr id="199" name="フローチャート: 判断 198"/>
        <xdr:cNvSpPr/>
      </xdr:nvSpPr>
      <xdr:spPr>
        <a:xfrm>
          <a:off x="116713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35560</xdr:rowOff>
    </xdr:from>
    <xdr:ext cx="754380" cy="259080"/>
    <xdr:sp macro="" textlink="">
      <xdr:nvSpPr>
        <xdr:cNvPr id="200" name="テキスト ボックス 199"/>
        <xdr:cNvSpPr txBox="1"/>
      </xdr:nvSpPr>
      <xdr:spPr>
        <a:xfrm>
          <a:off x="871220" y="9636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1" name="テキスト ボックス 200"/>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2" name="テキスト ボックス 201"/>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015" cy="259080"/>
    <xdr:sp macro="" textlink="">
      <xdr:nvSpPr>
        <xdr:cNvPr id="203" name="テキスト ボックス 202"/>
        <xdr:cNvSpPr txBox="1"/>
      </xdr:nvSpPr>
      <xdr:spPr>
        <a:xfrm>
          <a:off x="264287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4" name="テキスト ボックス 203"/>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5" name="テキスト ボックス 204"/>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206" name="楕円 205"/>
        <xdr:cNvSpPr/>
      </xdr:nvSpPr>
      <xdr:spPr>
        <a:xfrm>
          <a:off x="4380865" y="982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29210</xdr:rowOff>
    </xdr:from>
    <xdr:ext cx="761365" cy="251460"/>
    <xdr:sp macro="" textlink="">
      <xdr:nvSpPr>
        <xdr:cNvPr id="207" name="扶助費該当値テキスト"/>
        <xdr:cNvSpPr txBox="1"/>
      </xdr:nvSpPr>
      <xdr:spPr>
        <a:xfrm>
          <a:off x="4503420" y="98018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95250</xdr:rowOff>
    </xdr:from>
    <xdr:to xmlns:xdr="http://schemas.openxmlformats.org/drawingml/2006/spreadsheetDrawing">
      <xdr:col>20</xdr:col>
      <xdr:colOff>38100</xdr:colOff>
      <xdr:row>58</xdr:row>
      <xdr:rowOff>25400</xdr:rowOff>
    </xdr:to>
    <xdr:sp macro="" textlink="">
      <xdr:nvSpPr>
        <xdr:cNvPr id="208" name="楕円 207"/>
        <xdr:cNvSpPr/>
      </xdr:nvSpPr>
      <xdr:spPr>
        <a:xfrm>
          <a:off x="3611245" y="9867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10160</xdr:rowOff>
    </xdr:from>
    <xdr:ext cx="729615" cy="259080"/>
    <xdr:sp macro="" textlink="">
      <xdr:nvSpPr>
        <xdr:cNvPr id="209" name="テキスト ボックス 208"/>
        <xdr:cNvSpPr txBox="1"/>
      </xdr:nvSpPr>
      <xdr:spPr>
        <a:xfrm>
          <a:off x="3298190" y="99542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146050</xdr:rowOff>
    </xdr:from>
    <xdr:to xmlns:xdr="http://schemas.openxmlformats.org/drawingml/2006/spreadsheetDrawing">
      <xdr:col>15</xdr:col>
      <xdr:colOff>149225</xdr:colOff>
      <xdr:row>58</xdr:row>
      <xdr:rowOff>76200</xdr:rowOff>
    </xdr:to>
    <xdr:sp macro="" textlink="">
      <xdr:nvSpPr>
        <xdr:cNvPr id="210" name="楕円 209"/>
        <xdr:cNvSpPr/>
      </xdr:nvSpPr>
      <xdr:spPr>
        <a:xfrm>
          <a:off x="27908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60960</xdr:rowOff>
    </xdr:from>
    <xdr:ext cx="761365" cy="259080"/>
    <xdr:sp macro="" textlink="">
      <xdr:nvSpPr>
        <xdr:cNvPr id="211" name="テキスト ボックス 210"/>
        <xdr:cNvSpPr txBox="1"/>
      </xdr:nvSpPr>
      <xdr:spPr>
        <a:xfrm>
          <a:off x="2494915" y="10005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101600</xdr:rowOff>
    </xdr:to>
    <xdr:sp macro="" textlink="">
      <xdr:nvSpPr>
        <xdr:cNvPr id="212" name="楕円 211"/>
        <xdr:cNvSpPr/>
      </xdr:nvSpPr>
      <xdr:spPr>
        <a:xfrm>
          <a:off x="1987550" y="9944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86360</xdr:rowOff>
    </xdr:from>
    <xdr:ext cx="755015" cy="251460"/>
    <xdr:sp macro="" textlink="">
      <xdr:nvSpPr>
        <xdr:cNvPr id="213" name="テキスト ボックス 212"/>
        <xdr:cNvSpPr txBox="1"/>
      </xdr:nvSpPr>
      <xdr:spPr>
        <a:xfrm>
          <a:off x="1674495" y="100304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133350</xdr:rowOff>
    </xdr:from>
    <xdr:to xmlns:xdr="http://schemas.openxmlformats.org/drawingml/2006/spreadsheetDrawing">
      <xdr:col>6</xdr:col>
      <xdr:colOff>171450</xdr:colOff>
      <xdr:row>58</xdr:row>
      <xdr:rowOff>63500</xdr:rowOff>
    </xdr:to>
    <xdr:sp macro="" textlink="">
      <xdr:nvSpPr>
        <xdr:cNvPr id="214" name="楕円 213"/>
        <xdr:cNvSpPr/>
      </xdr:nvSpPr>
      <xdr:spPr>
        <a:xfrm>
          <a:off x="116713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48260</xdr:rowOff>
    </xdr:from>
    <xdr:ext cx="754380" cy="259080"/>
    <xdr:sp macro="" textlink="">
      <xdr:nvSpPr>
        <xdr:cNvPr id="215" name="テキスト ボックス 214"/>
        <xdr:cNvSpPr txBox="1"/>
      </xdr:nvSpPr>
      <xdr:spPr>
        <a:xfrm>
          <a:off x="871220" y="9992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前年度から1.4ポイント減少しているものの、類似団体・全国・高知県平均との乖離は大きい。今後とも行政コスト削減のため、経常経費の抑制に努める。</a:t>
          </a:r>
        </a:p>
      </xdr:txBody>
    </xdr:sp>
    <xdr:clientData/>
  </xdr:twoCellAnchor>
  <xdr:oneCellAnchor>
    <xdr:from xmlns:xdr="http://schemas.openxmlformats.org/drawingml/2006/spreadsheetDrawing">
      <xdr:col>62</xdr:col>
      <xdr:colOff>6350</xdr:colOff>
      <xdr:row>49</xdr:row>
      <xdr:rowOff>107950</xdr:rowOff>
    </xdr:from>
    <xdr:ext cx="291465" cy="225425"/>
    <xdr:sp macro="" textlink="">
      <xdr:nvSpPr>
        <xdr:cNvPr id="227" name="テキスト ボックス 226"/>
        <xdr:cNvSpPr txBox="1"/>
      </xdr:nvSpPr>
      <xdr:spPr>
        <a:xfrm>
          <a:off x="1134491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015" cy="251460"/>
    <xdr:sp macro="" textlink="">
      <xdr:nvSpPr>
        <xdr:cNvPr id="229" name="テキスト ボックス 228"/>
        <xdr:cNvSpPr txBox="1"/>
      </xdr:nvSpPr>
      <xdr:spPr>
        <a:xfrm>
          <a:off x="10926445" y="10843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0" name="直線コネクタ 229"/>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015" cy="259080"/>
    <xdr:sp macro="" textlink="">
      <xdr:nvSpPr>
        <xdr:cNvPr id="231" name="テキスト ボックス 230"/>
        <xdr:cNvSpPr txBox="1"/>
      </xdr:nvSpPr>
      <xdr:spPr>
        <a:xfrm>
          <a:off x="10926445"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2" name="直線コネクタ 231"/>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015" cy="259080"/>
    <xdr:sp macro="" textlink="">
      <xdr:nvSpPr>
        <xdr:cNvPr id="233" name="テキスト ボックス 232"/>
        <xdr:cNvSpPr txBox="1"/>
      </xdr:nvSpPr>
      <xdr:spPr>
        <a:xfrm>
          <a:off x="10926445"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4" name="直線コネクタ 233"/>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015" cy="251460"/>
    <xdr:sp macro="" textlink="">
      <xdr:nvSpPr>
        <xdr:cNvPr id="235" name="テキスト ボックス 234"/>
        <xdr:cNvSpPr txBox="1"/>
      </xdr:nvSpPr>
      <xdr:spPr>
        <a:xfrm>
          <a:off x="10926445" y="9700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6" name="直線コネクタ 235"/>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015" cy="259080"/>
    <xdr:sp macro="" textlink="">
      <xdr:nvSpPr>
        <xdr:cNvPr id="237" name="テキスト ボックス 236"/>
        <xdr:cNvSpPr txBox="1"/>
      </xdr:nvSpPr>
      <xdr:spPr>
        <a:xfrm>
          <a:off x="10926445"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8" name="直線コネクタ 237"/>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015" cy="259080"/>
    <xdr:sp macro="" textlink="">
      <xdr:nvSpPr>
        <xdr:cNvPr id="239" name="テキスト ボックス 238"/>
        <xdr:cNvSpPr txBox="1"/>
      </xdr:nvSpPr>
      <xdr:spPr>
        <a:xfrm>
          <a:off x="10926445"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0" name="直線コネクタ 239"/>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153670</xdr:rowOff>
    </xdr:from>
    <xdr:to xmlns:xdr="http://schemas.openxmlformats.org/drawingml/2006/spreadsheetDrawing">
      <xdr:col>82</xdr:col>
      <xdr:colOff>107950</xdr:colOff>
      <xdr:row>61</xdr:row>
      <xdr:rowOff>146050</xdr:rowOff>
    </xdr:to>
    <xdr:cxnSp macro="">
      <xdr:nvCxnSpPr>
        <xdr:cNvPr id="242" name="直線コネクタ 241"/>
        <xdr:cNvCxnSpPr/>
      </xdr:nvCxnSpPr>
      <xdr:spPr>
        <a:xfrm flipV="1">
          <a:off x="15104110" y="92405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118110</xdr:rowOff>
    </xdr:from>
    <xdr:ext cx="762000" cy="259080"/>
    <xdr:sp macro="" textlink="">
      <xdr:nvSpPr>
        <xdr:cNvPr id="243" name="その他最小値テキスト"/>
        <xdr:cNvSpPr txBox="1"/>
      </xdr:nvSpPr>
      <xdr:spPr>
        <a:xfrm>
          <a:off x="1517904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146050</xdr:rowOff>
    </xdr:from>
    <xdr:to xmlns:xdr="http://schemas.openxmlformats.org/drawingml/2006/spreadsheetDrawing">
      <xdr:col>82</xdr:col>
      <xdr:colOff>182880</xdr:colOff>
      <xdr:row>61</xdr:row>
      <xdr:rowOff>146050</xdr:rowOff>
    </xdr:to>
    <xdr:cxnSp macro="">
      <xdr:nvCxnSpPr>
        <xdr:cNvPr id="244" name="直線コネクタ 243"/>
        <xdr:cNvCxnSpPr/>
      </xdr:nvCxnSpPr>
      <xdr:spPr>
        <a:xfrm>
          <a:off x="15015210" y="106045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68580</xdr:rowOff>
    </xdr:from>
    <xdr:ext cx="762000" cy="259080"/>
    <xdr:sp macro="" textlink="">
      <xdr:nvSpPr>
        <xdr:cNvPr id="245" name="その他最大値テキスト"/>
        <xdr:cNvSpPr txBox="1"/>
      </xdr:nvSpPr>
      <xdr:spPr>
        <a:xfrm>
          <a:off x="1517904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153670</xdr:rowOff>
    </xdr:from>
    <xdr:to xmlns:xdr="http://schemas.openxmlformats.org/drawingml/2006/spreadsheetDrawing">
      <xdr:col>82</xdr:col>
      <xdr:colOff>182880</xdr:colOff>
      <xdr:row>53</xdr:row>
      <xdr:rowOff>153670</xdr:rowOff>
    </xdr:to>
    <xdr:cxnSp macro="">
      <xdr:nvCxnSpPr>
        <xdr:cNvPr id="246" name="直線コネクタ 245"/>
        <xdr:cNvCxnSpPr/>
      </xdr:nvCxnSpPr>
      <xdr:spPr>
        <a:xfrm>
          <a:off x="15015210" y="92405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5080</xdr:rowOff>
    </xdr:from>
    <xdr:to xmlns:xdr="http://schemas.openxmlformats.org/drawingml/2006/spreadsheetDrawing">
      <xdr:col>82</xdr:col>
      <xdr:colOff>107950</xdr:colOff>
      <xdr:row>60</xdr:row>
      <xdr:rowOff>111760</xdr:rowOff>
    </xdr:to>
    <xdr:cxnSp macro="">
      <xdr:nvCxnSpPr>
        <xdr:cNvPr id="247" name="直線コネクタ 246"/>
        <xdr:cNvCxnSpPr/>
      </xdr:nvCxnSpPr>
      <xdr:spPr>
        <a:xfrm flipV="1">
          <a:off x="14334490" y="10292080"/>
          <a:ext cx="76962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57</xdr:row>
      <xdr:rowOff>54610</xdr:rowOff>
    </xdr:from>
    <xdr:ext cx="762000" cy="251460"/>
    <xdr:sp macro="" textlink="">
      <xdr:nvSpPr>
        <xdr:cNvPr id="248" name="その他平均値テキスト"/>
        <xdr:cNvSpPr txBox="1"/>
      </xdr:nvSpPr>
      <xdr:spPr>
        <a:xfrm>
          <a:off x="15179040" y="9827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38100</xdr:rowOff>
    </xdr:from>
    <xdr:to xmlns:xdr="http://schemas.openxmlformats.org/drawingml/2006/spreadsheetDrawing">
      <xdr:col>82</xdr:col>
      <xdr:colOff>158750</xdr:colOff>
      <xdr:row>58</xdr:row>
      <xdr:rowOff>139700</xdr:rowOff>
    </xdr:to>
    <xdr:sp macro="" textlink="">
      <xdr:nvSpPr>
        <xdr:cNvPr id="249" name="フローチャート: 判断 248"/>
        <xdr:cNvSpPr/>
      </xdr:nvSpPr>
      <xdr:spPr>
        <a:xfrm>
          <a:off x="1505331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111760</xdr:rowOff>
    </xdr:from>
    <xdr:to xmlns:xdr="http://schemas.openxmlformats.org/drawingml/2006/spreadsheetDrawing">
      <xdr:col>78</xdr:col>
      <xdr:colOff>69850</xdr:colOff>
      <xdr:row>61</xdr:row>
      <xdr:rowOff>1270</xdr:rowOff>
    </xdr:to>
    <xdr:cxnSp macro="">
      <xdr:nvCxnSpPr>
        <xdr:cNvPr id="250" name="直線コネクタ 249"/>
        <xdr:cNvCxnSpPr/>
      </xdr:nvCxnSpPr>
      <xdr:spPr>
        <a:xfrm flipV="1">
          <a:off x="13531215" y="10398760"/>
          <a:ext cx="8032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106680</xdr:rowOff>
    </xdr:from>
    <xdr:to xmlns:xdr="http://schemas.openxmlformats.org/drawingml/2006/spreadsheetDrawing">
      <xdr:col>78</xdr:col>
      <xdr:colOff>120650</xdr:colOff>
      <xdr:row>59</xdr:row>
      <xdr:rowOff>36830</xdr:rowOff>
    </xdr:to>
    <xdr:sp macro="" textlink="">
      <xdr:nvSpPr>
        <xdr:cNvPr id="251" name="フローチャート: 判断 250"/>
        <xdr:cNvSpPr/>
      </xdr:nvSpPr>
      <xdr:spPr>
        <a:xfrm>
          <a:off x="1428369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46990</xdr:rowOff>
    </xdr:from>
    <xdr:ext cx="735965" cy="259080"/>
    <xdr:sp macro="" textlink="">
      <xdr:nvSpPr>
        <xdr:cNvPr id="252" name="テキスト ボックス 251"/>
        <xdr:cNvSpPr txBox="1"/>
      </xdr:nvSpPr>
      <xdr:spPr>
        <a:xfrm>
          <a:off x="13987780" y="9819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119380</xdr:rowOff>
    </xdr:from>
    <xdr:to xmlns:xdr="http://schemas.openxmlformats.org/drawingml/2006/spreadsheetDrawing">
      <xdr:col>73</xdr:col>
      <xdr:colOff>180975</xdr:colOff>
      <xdr:row>61</xdr:row>
      <xdr:rowOff>1270</xdr:rowOff>
    </xdr:to>
    <xdr:cxnSp macro="">
      <xdr:nvCxnSpPr>
        <xdr:cNvPr id="253" name="直線コネクタ 252"/>
        <xdr:cNvCxnSpPr/>
      </xdr:nvCxnSpPr>
      <xdr:spPr>
        <a:xfrm>
          <a:off x="12710795" y="10406380"/>
          <a:ext cx="8204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114300</xdr:rowOff>
    </xdr:from>
    <xdr:to xmlns:xdr="http://schemas.openxmlformats.org/drawingml/2006/spreadsheetDrawing">
      <xdr:col>74</xdr:col>
      <xdr:colOff>31750</xdr:colOff>
      <xdr:row>59</xdr:row>
      <xdr:rowOff>44450</xdr:rowOff>
    </xdr:to>
    <xdr:sp macro="" textlink="">
      <xdr:nvSpPr>
        <xdr:cNvPr id="254" name="フローチャート: 判断 253"/>
        <xdr:cNvSpPr/>
      </xdr:nvSpPr>
      <xdr:spPr>
        <a:xfrm>
          <a:off x="13480415" y="10058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54610</xdr:rowOff>
    </xdr:from>
    <xdr:ext cx="762000" cy="251460"/>
    <xdr:sp macro="" textlink="">
      <xdr:nvSpPr>
        <xdr:cNvPr id="255" name="テキスト ボックス 254"/>
        <xdr:cNvSpPr txBox="1"/>
      </xdr:nvSpPr>
      <xdr:spPr>
        <a:xfrm>
          <a:off x="13167360" y="9827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88900</xdr:rowOff>
    </xdr:from>
    <xdr:to xmlns:xdr="http://schemas.openxmlformats.org/drawingml/2006/spreadsheetDrawing">
      <xdr:col>69</xdr:col>
      <xdr:colOff>92075</xdr:colOff>
      <xdr:row>60</xdr:row>
      <xdr:rowOff>119380</xdr:rowOff>
    </xdr:to>
    <xdr:cxnSp macro="">
      <xdr:nvCxnSpPr>
        <xdr:cNvPr id="256" name="直線コネクタ 255"/>
        <xdr:cNvCxnSpPr/>
      </xdr:nvCxnSpPr>
      <xdr:spPr>
        <a:xfrm>
          <a:off x="11890375" y="10375900"/>
          <a:ext cx="8204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129540</xdr:rowOff>
    </xdr:from>
    <xdr:to xmlns:xdr="http://schemas.openxmlformats.org/drawingml/2006/spreadsheetDrawing">
      <xdr:col>69</xdr:col>
      <xdr:colOff>142875</xdr:colOff>
      <xdr:row>59</xdr:row>
      <xdr:rowOff>59690</xdr:rowOff>
    </xdr:to>
    <xdr:sp macro="" textlink="">
      <xdr:nvSpPr>
        <xdr:cNvPr id="257" name="フローチャート: 判断 256"/>
        <xdr:cNvSpPr/>
      </xdr:nvSpPr>
      <xdr:spPr>
        <a:xfrm>
          <a:off x="12659995"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69850</xdr:rowOff>
    </xdr:from>
    <xdr:ext cx="755015" cy="259080"/>
    <xdr:sp macro="" textlink="">
      <xdr:nvSpPr>
        <xdr:cNvPr id="258" name="テキスト ボックス 257"/>
        <xdr:cNvSpPr txBox="1"/>
      </xdr:nvSpPr>
      <xdr:spPr>
        <a:xfrm>
          <a:off x="12364085" y="9842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152400</xdr:rowOff>
    </xdr:from>
    <xdr:to xmlns:xdr="http://schemas.openxmlformats.org/drawingml/2006/spreadsheetDrawing">
      <xdr:col>65</xdr:col>
      <xdr:colOff>53975</xdr:colOff>
      <xdr:row>59</xdr:row>
      <xdr:rowOff>82550</xdr:rowOff>
    </xdr:to>
    <xdr:sp macro="" textlink="">
      <xdr:nvSpPr>
        <xdr:cNvPr id="259" name="フローチャート: 判断 258"/>
        <xdr:cNvSpPr/>
      </xdr:nvSpPr>
      <xdr:spPr>
        <a:xfrm>
          <a:off x="11856720" y="10096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92710</xdr:rowOff>
    </xdr:from>
    <xdr:ext cx="761365" cy="259080"/>
    <xdr:sp macro="" textlink="">
      <xdr:nvSpPr>
        <xdr:cNvPr id="260" name="テキスト ボックス 259"/>
        <xdr:cNvSpPr txBox="1"/>
      </xdr:nvSpPr>
      <xdr:spPr>
        <a:xfrm>
          <a:off x="11543665" y="986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1" name="テキスト ボックス 260"/>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9080"/>
    <xdr:sp macro="" textlink="">
      <xdr:nvSpPr>
        <xdr:cNvPr id="262" name="テキスト ボックス 261"/>
        <xdr:cNvSpPr txBox="1"/>
      </xdr:nvSpPr>
      <xdr:spPr>
        <a:xfrm>
          <a:off x="14135735"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9080"/>
    <xdr:sp macro="" textlink="">
      <xdr:nvSpPr>
        <xdr:cNvPr id="263" name="テキスト ボックス 262"/>
        <xdr:cNvSpPr txBox="1"/>
      </xdr:nvSpPr>
      <xdr:spPr>
        <a:xfrm>
          <a:off x="133324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4" name="テキスト ボックス 263"/>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55015" cy="259080"/>
    <xdr:sp macro="" textlink="">
      <xdr:nvSpPr>
        <xdr:cNvPr id="265" name="テキスト ボックス 264"/>
        <xdr:cNvSpPr txBox="1"/>
      </xdr:nvSpPr>
      <xdr:spPr>
        <a:xfrm>
          <a:off x="117043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125730</xdr:rowOff>
    </xdr:from>
    <xdr:to xmlns:xdr="http://schemas.openxmlformats.org/drawingml/2006/spreadsheetDrawing">
      <xdr:col>82</xdr:col>
      <xdr:colOff>158750</xdr:colOff>
      <xdr:row>60</xdr:row>
      <xdr:rowOff>55880</xdr:rowOff>
    </xdr:to>
    <xdr:sp macro="" textlink="">
      <xdr:nvSpPr>
        <xdr:cNvPr id="266" name="楕円 265"/>
        <xdr:cNvSpPr/>
      </xdr:nvSpPr>
      <xdr:spPr>
        <a:xfrm>
          <a:off x="1505331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59</xdr:row>
      <xdr:rowOff>97790</xdr:rowOff>
    </xdr:from>
    <xdr:ext cx="762000" cy="251460"/>
    <xdr:sp macro="" textlink="">
      <xdr:nvSpPr>
        <xdr:cNvPr id="267" name="その他該当値テキスト"/>
        <xdr:cNvSpPr txBox="1"/>
      </xdr:nvSpPr>
      <xdr:spPr>
        <a:xfrm>
          <a:off x="15179040" y="10213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60960</xdr:rowOff>
    </xdr:from>
    <xdr:to xmlns:xdr="http://schemas.openxmlformats.org/drawingml/2006/spreadsheetDrawing">
      <xdr:col>78</xdr:col>
      <xdr:colOff>120650</xdr:colOff>
      <xdr:row>60</xdr:row>
      <xdr:rowOff>162560</xdr:rowOff>
    </xdr:to>
    <xdr:sp macro="" textlink="">
      <xdr:nvSpPr>
        <xdr:cNvPr id="268" name="楕円 267"/>
        <xdr:cNvSpPr/>
      </xdr:nvSpPr>
      <xdr:spPr>
        <a:xfrm>
          <a:off x="1428369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147320</xdr:rowOff>
    </xdr:from>
    <xdr:ext cx="735965" cy="259080"/>
    <xdr:sp macro="" textlink="">
      <xdr:nvSpPr>
        <xdr:cNvPr id="269" name="テキスト ボックス 268"/>
        <xdr:cNvSpPr txBox="1"/>
      </xdr:nvSpPr>
      <xdr:spPr>
        <a:xfrm>
          <a:off x="13987780" y="104343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121920</xdr:rowOff>
    </xdr:from>
    <xdr:to xmlns:xdr="http://schemas.openxmlformats.org/drawingml/2006/spreadsheetDrawing">
      <xdr:col>74</xdr:col>
      <xdr:colOff>31750</xdr:colOff>
      <xdr:row>61</xdr:row>
      <xdr:rowOff>52070</xdr:rowOff>
    </xdr:to>
    <xdr:sp macro="" textlink="">
      <xdr:nvSpPr>
        <xdr:cNvPr id="270" name="楕円 269"/>
        <xdr:cNvSpPr/>
      </xdr:nvSpPr>
      <xdr:spPr>
        <a:xfrm>
          <a:off x="13480415" y="104089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36830</xdr:rowOff>
    </xdr:from>
    <xdr:ext cx="762000" cy="259080"/>
    <xdr:sp macro="" textlink="">
      <xdr:nvSpPr>
        <xdr:cNvPr id="271" name="テキスト ボックス 270"/>
        <xdr:cNvSpPr txBox="1"/>
      </xdr:nvSpPr>
      <xdr:spPr>
        <a:xfrm>
          <a:off x="1316736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68580</xdr:rowOff>
    </xdr:from>
    <xdr:to xmlns:xdr="http://schemas.openxmlformats.org/drawingml/2006/spreadsheetDrawing">
      <xdr:col>69</xdr:col>
      <xdr:colOff>142875</xdr:colOff>
      <xdr:row>60</xdr:row>
      <xdr:rowOff>170180</xdr:rowOff>
    </xdr:to>
    <xdr:sp macro="" textlink="">
      <xdr:nvSpPr>
        <xdr:cNvPr id="272" name="楕円 271"/>
        <xdr:cNvSpPr/>
      </xdr:nvSpPr>
      <xdr:spPr>
        <a:xfrm>
          <a:off x="12659995"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154940</xdr:rowOff>
    </xdr:from>
    <xdr:ext cx="755015" cy="251460"/>
    <xdr:sp macro="" textlink="">
      <xdr:nvSpPr>
        <xdr:cNvPr id="273" name="テキスト ボックス 272"/>
        <xdr:cNvSpPr txBox="1"/>
      </xdr:nvSpPr>
      <xdr:spPr>
        <a:xfrm>
          <a:off x="12364085" y="1044194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38100</xdr:rowOff>
    </xdr:from>
    <xdr:to xmlns:xdr="http://schemas.openxmlformats.org/drawingml/2006/spreadsheetDrawing">
      <xdr:col>65</xdr:col>
      <xdr:colOff>53975</xdr:colOff>
      <xdr:row>60</xdr:row>
      <xdr:rowOff>139700</xdr:rowOff>
    </xdr:to>
    <xdr:sp macro="" textlink="">
      <xdr:nvSpPr>
        <xdr:cNvPr id="274" name="楕円 273"/>
        <xdr:cNvSpPr/>
      </xdr:nvSpPr>
      <xdr:spPr>
        <a:xfrm>
          <a:off x="11856720" y="10325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124460</xdr:rowOff>
    </xdr:from>
    <xdr:ext cx="761365" cy="259080"/>
    <xdr:sp macro="" textlink="">
      <xdr:nvSpPr>
        <xdr:cNvPr id="275" name="テキスト ボックス 274"/>
        <xdr:cNvSpPr txBox="1"/>
      </xdr:nvSpPr>
      <xdr:spPr>
        <a:xfrm>
          <a:off x="11543665"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全国・高知県平均と比較しても高く、類似団体の中でも高い状況であるが、前年度からは2.0</a:t>
          </a:r>
          <a:r>
            <a:rPr kumimoji="1" lang="en-US" altLang="ja-JP" sz="1200">
              <a:latin typeface="ＭＳ Ｐゴシック"/>
              <a:ea typeface="ＭＳ Ｐゴシック"/>
            </a:rPr>
            <a:t>％</a:t>
          </a:r>
          <a:r>
            <a:rPr kumimoji="1" lang="ja-JP" altLang="en-US" sz="1200">
              <a:latin typeface="ＭＳ Ｐゴシック"/>
              <a:ea typeface="ＭＳ Ｐゴシック"/>
            </a:rPr>
            <a:t>減少となり、減少傾向にある。</a:t>
          </a:r>
          <a:r>
            <a:rPr kumimoji="1" lang="ja-JP" altLang="en-US" sz="1200">
              <a:latin typeface="ＭＳ Ｐゴシック"/>
              <a:ea typeface="ＭＳ Ｐゴシック"/>
            </a:rPr>
            <a:t>今後とも、行政コスト削減のため、事務事業の見直しを行うことにより、補助費等</a:t>
          </a:r>
          <a:r>
            <a:rPr kumimoji="1" lang="ja-JP" altLang="en-US" sz="1200">
              <a:latin typeface="ＭＳ Ｐゴシック"/>
              <a:ea typeface="ＭＳ Ｐゴシック"/>
            </a:rPr>
            <a:t>の抑制に努める。</a:t>
          </a:r>
        </a:p>
      </xdr:txBody>
    </xdr:sp>
    <xdr:clientData/>
  </xdr:twoCellAnchor>
  <xdr:oneCellAnchor>
    <xdr:from xmlns:xdr="http://schemas.openxmlformats.org/drawingml/2006/spreadsheetDrawing">
      <xdr:col>62</xdr:col>
      <xdr:colOff>6350</xdr:colOff>
      <xdr:row>29</xdr:row>
      <xdr:rowOff>107950</xdr:rowOff>
    </xdr:from>
    <xdr:ext cx="291465" cy="225425"/>
    <xdr:sp macro="" textlink="">
      <xdr:nvSpPr>
        <xdr:cNvPr id="287" name="テキスト ボックス 286"/>
        <xdr:cNvSpPr txBox="1"/>
      </xdr:nvSpPr>
      <xdr:spPr>
        <a:xfrm>
          <a:off x="1134491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015" cy="251460"/>
    <xdr:sp macro="" textlink="">
      <xdr:nvSpPr>
        <xdr:cNvPr id="289" name="テキスト ボックス 288"/>
        <xdr:cNvSpPr txBox="1"/>
      </xdr:nvSpPr>
      <xdr:spPr>
        <a:xfrm>
          <a:off x="10926445" y="7414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0" name="直線コネクタ 289"/>
        <xdr:cNvCxnSpPr/>
      </xdr:nvCxnSpPr>
      <xdr:spPr>
        <a:xfrm>
          <a:off x="11383010" y="717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1015" cy="259080"/>
    <xdr:sp macro="" textlink="">
      <xdr:nvSpPr>
        <xdr:cNvPr id="291" name="テキスト ボックス 290"/>
        <xdr:cNvSpPr txBox="1"/>
      </xdr:nvSpPr>
      <xdr:spPr>
        <a:xfrm>
          <a:off x="10926445"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2" name="直線コネクタ 291"/>
        <xdr:cNvCxnSpPr/>
      </xdr:nvCxnSpPr>
      <xdr:spPr>
        <a:xfrm>
          <a:off x="11383010" y="679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1015" cy="259080"/>
    <xdr:sp macro="" textlink="">
      <xdr:nvSpPr>
        <xdr:cNvPr id="293" name="テキスト ボックス 292"/>
        <xdr:cNvSpPr txBox="1"/>
      </xdr:nvSpPr>
      <xdr:spPr>
        <a:xfrm>
          <a:off x="10926445"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1383010" y="641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1015" cy="251460"/>
    <xdr:sp macro="" textlink="">
      <xdr:nvSpPr>
        <xdr:cNvPr id="295" name="テキスト ボックス 294"/>
        <xdr:cNvSpPr txBox="1"/>
      </xdr:nvSpPr>
      <xdr:spPr>
        <a:xfrm>
          <a:off x="10926445" y="6271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6" name="直線コネクタ 295"/>
        <xdr:cNvCxnSpPr/>
      </xdr:nvCxnSpPr>
      <xdr:spPr>
        <a:xfrm>
          <a:off x="11383010" y="603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1015" cy="259080"/>
    <xdr:sp macro="" textlink="">
      <xdr:nvSpPr>
        <xdr:cNvPr id="297" name="テキスト ボックス 296"/>
        <xdr:cNvSpPr txBox="1"/>
      </xdr:nvSpPr>
      <xdr:spPr>
        <a:xfrm>
          <a:off x="10926445"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298" name="直線コネクタ 297"/>
        <xdr:cNvCxnSpPr/>
      </xdr:nvCxnSpPr>
      <xdr:spPr>
        <a:xfrm>
          <a:off x="11383010" y="565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1015" cy="259080"/>
    <xdr:sp macro="" textlink="">
      <xdr:nvSpPr>
        <xdr:cNvPr id="299" name="テキスト ボックス 298"/>
        <xdr:cNvSpPr txBox="1"/>
      </xdr:nvSpPr>
      <xdr:spPr>
        <a:xfrm>
          <a:off x="10926445"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015" cy="251460"/>
    <xdr:sp macro="" textlink="">
      <xdr:nvSpPr>
        <xdr:cNvPr id="301" name="テキスト ボックス 300"/>
        <xdr:cNvSpPr txBox="1"/>
      </xdr:nvSpPr>
      <xdr:spPr>
        <a:xfrm>
          <a:off x="10926445" y="5128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2"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142240</xdr:rowOff>
    </xdr:from>
    <xdr:to xmlns:xdr="http://schemas.openxmlformats.org/drawingml/2006/spreadsheetDrawing">
      <xdr:col>82</xdr:col>
      <xdr:colOff>107950</xdr:colOff>
      <xdr:row>41</xdr:row>
      <xdr:rowOff>8890</xdr:rowOff>
    </xdr:to>
    <xdr:cxnSp macro="">
      <xdr:nvCxnSpPr>
        <xdr:cNvPr id="303" name="直線コネクタ 302"/>
        <xdr:cNvCxnSpPr/>
      </xdr:nvCxnSpPr>
      <xdr:spPr>
        <a:xfrm flipV="1">
          <a:off x="15104110" y="56286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152400</xdr:rowOff>
    </xdr:from>
    <xdr:ext cx="762000" cy="259080"/>
    <xdr:sp macro="" textlink="">
      <xdr:nvSpPr>
        <xdr:cNvPr id="304" name="補助費等最小値テキスト"/>
        <xdr:cNvSpPr txBox="1"/>
      </xdr:nvSpPr>
      <xdr:spPr>
        <a:xfrm>
          <a:off x="1517904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8890</xdr:rowOff>
    </xdr:from>
    <xdr:to xmlns:xdr="http://schemas.openxmlformats.org/drawingml/2006/spreadsheetDrawing">
      <xdr:col>82</xdr:col>
      <xdr:colOff>182880</xdr:colOff>
      <xdr:row>41</xdr:row>
      <xdr:rowOff>8890</xdr:rowOff>
    </xdr:to>
    <xdr:cxnSp macro="">
      <xdr:nvCxnSpPr>
        <xdr:cNvPr id="305" name="直線コネクタ 304"/>
        <xdr:cNvCxnSpPr/>
      </xdr:nvCxnSpPr>
      <xdr:spPr>
        <a:xfrm>
          <a:off x="15015210" y="70383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31</xdr:row>
      <xdr:rowOff>57150</xdr:rowOff>
    </xdr:from>
    <xdr:ext cx="762000" cy="259080"/>
    <xdr:sp macro="" textlink="">
      <xdr:nvSpPr>
        <xdr:cNvPr id="306" name="補助費等最大値テキスト"/>
        <xdr:cNvSpPr txBox="1"/>
      </xdr:nvSpPr>
      <xdr:spPr>
        <a:xfrm>
          <a:off x="1517904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142240</xdr:rowOff>
    </xdr:from>
    <xdr:to xmlns:xdr="http://schemas.openxmlformats.org/drawingml/2006/spreadsheetDrawing">
      <xdr:col>82</xdr:col>
      <xdr:colOff>182880</xdr:colOff>
      <xdr:row>32</xdr:row>
      <xdr:rowOff>142240</xdr:rowOff>
    </xdr:to>
    <xdr:cxnSp macro="">
      <xdr:nvCxnSpPr>
        <xdr:cNvPr id="307" name="直線コネクタ 306"/>
        <xdr:cNvCxnSpPr/>
      </xdr:nvCxnSpPr>
      <xdr:spPr>
        <a:xfrm>
          <a:off x="15015210" y="56286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20320</xdr:rowOff>
    </xdr:from>
    <xdr:to xmlns:xdr="http://schemas.openxmlformats.org/drawingml/2006/spreadsheetDrawing">
      <xdr:col>82</xdr:col>
      <xdr:colOff>107950</xdr:colOff>
      <xdr:row>39</xdr:row>
      <xdr:rowOff>1270</xdr:rowOff>
    </xdr:to>
    <xdr:cxnSp macro="">
      <xdr:nvCxnSpPr>
        <xdr:cNvPr id="308" name="直線コネクタ 307"/>
        <xdr:cNvCxnSpPr/>
      </xdr:nvCxnSpPr>
      <xdr:spPr>
        <a:xfrm flipV="1">
          <a:off x="14334490" y="6535420"/>
          <a:ext cx="7696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161290</xdr:rowOff>
    </xdr:from>
    <xdr:ext cx="762000" cy="259080"/>
    <xdr:sp macro="" textlink="">
      <xdr:nvSpPr>
        <xdr:cNvPr id="309" name="補助費等平均値テキスト"/>
        <xdr:cNvSpPr txBox="1"/>
      </xdr:nvSpPr>
      <xdr:spPr>
        <a:xfrm>
          <a:off x="1517904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0" name="フローチャート: 判断 309"/>
        <xdr:cNvSpPr/>
      </xdr:nvSpPr>
      <xdr:spPr>
        <a:xfrm>
          <a:off x="1505331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1270</xdr:rowOff>
    </xdr:from>
    <xdr:to xmlns:xdr="http://schemas.openxmlformats.org/drawingml/2006/spreadsheetDrawing">
      <xdr:col>78</xdr:col>
      <xdr:colOff>69850</xdr:colOff>
      <xdr:row>39</xdr:row>
      <xdr:rowOff>24130</xdr:rowOff>
    </xdr:to>
    <xdr:cxnSp macro="">
      <xdr:nvCxnSpPr>
        <xdr:cNvPr id="311" name="直線コネクタ 310"/>
        <xdr:cNvCxnSpPr/>
      </xdr:nvCxnSpPr>
      <xdr:spPr>
        <a:xfrm flipV="1">
          <a:off x="13531215" y="668782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64770</xdr:rowOff>
    </xdr:from>
    <xdr:to xmlns:xdr="http://schemas.openxmlformats.org/drawingml/2006/spreadsheetDrawing">
      <xdr:col>78</xdr:col>
      <xdr:colOff>120650</xdr:colOff>
      <xdr:row>37</xdr:row>
      <xdr:rowOff>166370</xdr:rowOff>
    </xdr:to>
    <xdr:sp macro="" textlink="">
      <xdr:nvSpPr>
        <xdr:cNvPr id="312" name="フローチャート: 判断 311"/>
        <xdr:cNvSpPr/>
      </xdr:nvSpPr>
      <xdr:spPr>
        <a:xfrm>
          <a:off x="1428369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5080</xdr:rowOff>
    </xdr:from>
    <xdr:ext cx="735965" cy="259080"/>
    <xdr:sp macro="" textlink="">
      <xdr:nvSpPr>
        <xdr:cNvPr id="313" name="テキスト ボックス 312"/>
        <xdr:cNvSpPr txBox="1"/>
      </xdr:nvSpPr>
      <xdr:spPr>
        <a:xfrm>
          <a:off x="13987780" y="6177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24130</xdr:rowOff>
    </xdr:from>
    <xdr:to xmlns:xdr="http://schemas.openxmlformats.org/drawingml/2006/spreadsheetDrawing">
      <xdr:col>73</xdr:col>
      <xdr:colOff>180975</xdr:colOff>
      <xdr:row>39</xdr:row>
      <xdr:rowOff>85090</xdr:rowOff>
    </xdr:to>
    <xdr:cxnSp macro="">
      <xdr:nvCxnSpPr>
        <xdr:cNvPr id="314" name="直線コネクタ 313"/>
        <xdr:cNvCxnSpPr/>
      </xdr:nvCxnSpPr>
      <xdr:spPr>
        <a:xfrm flipV="1">
          <a:off x="12710795" y="6710680"/>
          <a:ext cx="8204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80010</xdr:rowOff>
    </xdr:from>
    <xdr:to xmlns:xdr="http://schemas.openxmlformats.org/drawingml/2006/spreadsheetDrawing">
      <xdr:col>74</xdr:col>
      <xdr:colOff>31750</xdr:colOff>
      <xdr:row>38</xdr:row>
      <xdr:rowOff>10160</xdr:rowOff>
    </xdr:to>
    <xdr:sp macro="" textlink="">
      <xdr:nvSpPr>
        <xdr:cNvPr id="315" name="フローチャート: 判断 314"/>
        <xdr:cNvSpPr/>
      </xdr:nvSpPr>
      <xdr:spPr>
        <a:xfrm>
          <a:off x="13480415" y="64236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20320</xdr:rowOff>
    </xdr:from>
    <xdr:ext cx="762000" cy="251460"/>
    <xdr:sp macro="" textlink="">
      <xdr:nvSpPr>
        <xdr:cNvPr id="316" name="テキスト ボックス 315"/>
        <xdr:cNvSpPr txBox="1"/>
      </xdr:nvSpPr>
      <xdr:spPr>
        <a:xfrm>
          <a:off x="13167360" y="6192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85090</xdr:rowOff>
    </xdr:from>
    <xdr:to xmlns:xdr="http://schemas.openxmlformats.org/drawingml/2006/spreadsheetDrawing">
      <xdr:col>69</xdr:col>
      <xdr:colOff>92075</xdr:colOff>
      <xdr:row>39</xdr:row>
      <xdr:rowOff>92710</xdr:rowOff>
    </xdr:to>
    <xdr:cxnSp macro="">
      <xdr:nvCxnSpPr>
        <xdr:cNvPr id="317" name="直線コネクタ 316"/>
        <xdr:cNvCxnSpPr/>
      </xdr:nvCxnSpPr>
      <xdr:spPr>
        <a:xfrm flipV="1">
          <a:off x="11890375" y="677164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26670</xdr:rowOff>
    </xdr:from>
    <xdr:to xmlns:xdr="http://schemas.openxmlformats.org/drawingml/2006/spreadsheetDrawing">
      <xdr:col>69</xdr:col>
      <xdr:colOff>142875</xdr:colOff>
      <xdr:row>37</xdr:row>
      <xdr:rowOff>128270</xdr:rowOff>
    </xdr:to>
    <xdr:sp macro="" textlink="">
      <xdr:nvSpPr>
        <xdr:cNvPr id="318" name="フローチャート: 判断 317"/>
        <xdr:cNvSpPr/>
      </xdr:nvSpPr>
      <xdr:spPr>
        <a:xfrm>
          <a:off x="12659995"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138430</xdr:rowOff>
    </xdr:from>
    <xdr:ext cx="755015" cy="259080"/>
    <xdr:sp macro="" textlink="">
      <xdr:nvSpPr>
        <xdr:cNvPr id="319" name="テキスト ボックス 318"/>
        <xdr:cNvSpPr txBox="1"/>
      </xdr:nvSpPr>
      <xdr:spPr>
        <a:xfrm>
          <a:off x="12364085" y="61391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19050</xdr:rowOff>
    </xdr:from>
    <xdr:to xmlns:xdr="http://schemas.openxmlformats.org/drawingml/2006/spreadsheetDrawing">
      <xdr:col>65</xdr:col>
      <xdr:colOff>53975</xdr:colOff>
      <xdr:row>37</xdr:row>
      <xdr:rowOff>120650</xdr:rowOff>
    </xdr:to>
    <xdr:sp macro="" textlink="">
      <xdr:nvSpPr>
        <xdr:cNvPr id="320" name="フローチャート: 判断 319"/>
        <xdr:cNvSpPr/>
      </xdr:nvSpPr>
      <xdr:spPr>
        <a:xfrm>
          <a:off x="11856720" y="6362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130810</xdr:rowOff>
    </xdr:from>
    <xdr:ext cx="761365" cy="259080"/>
    <xdr:sp macro="" textlink="">
      <xdr:nvSpPr>
        <xdr:cNvPr id="321" name="テキスト ボックス 320"/>
        <xdr:cNvSpPr txBox="1"/>
      </xdr:nvSpPr>
      <xdr:spPr>
        <a:xfrm>
          <a:off x="11543665" y="613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2" name="テキスト ボックス 321"/>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9080"/>
    <xdr:sp macro="" textlink="">
      <xdr:nvSpPr>
        <xdr:cNvPr id="323" name="テキスト ボックス 322"/>
        <xdr:cNvSpPr txBox="1"/>
      </xdr:nvSpPr>
      <xdr:spPr>
        <a:xfrm>
          <a:off x="14135735"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9080"/>
    <xdr:sp macro="" textlink="">
      <xdr:nvSpPr>
        <xdr:cNvPr id="324" name="テキスト ボックス 323"/>
        <xdr:cNvSpPr txBox="1"/>
      </xdr:nvSpPr>
      <xdr:spPr>
        <a:xfrm>
          <a:off x="133324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5" name="テキスト ボックス 324"/>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55015" cy="259080"/>
    <xdr:sp macro="" textlink="">
      <xdr:nvSpPr>
        <xdr:cNvPr id="326" name="テキスト ボックス 325"/>
        <xdr:cNvSpPr txBox="1"/>
      </xdr:nvSpPr>
      <xdr:spPr>
        <a:xfrm>
          <a:off x="117043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140970</xdr:rowOff>
    </xdr:from>
    <xdr:to xmlns:xdr="http://schemas.openxmlformats.org/drawingml/2006/spreadsheetDrawing">
      <xdr:col>82</xdr:col>
      <xdr:colOff>158750</xdr:colOff>
      <xdr:row>38</xdr:row>
      <xdr:rowOff>71120</xdr:rowOff>
    </xdr:to>
    <xdr:sp macro="" textlink="">
      <xdr:nvSpPr>
        <xdr:cNvPr id="327" name="楕円 326"/>
        <xdr:cNvSpPr/>
      </xdr:nvSpPr>
      <xdr:spPr>
        <a:xfrm>
          <a:off x="1505331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113030</xdr:rowOff>
    </xdr:from>
    <xdr:ext cx="762000" cy="259080"/>
    <xdr:sp macro="" textlink="">
      <xdr:nvSpPr>
        <xdr:cNvPr id="328" name="補助費等該当値テキスト"/>
        <xdr:cNvSpPr txBox="1"/>
      </xdr:nvSpPr>
      <xdr:spPr>
        <a:xfrm>
          <a:off x="1517904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121920</xdr:rowOff>
    </xdr:from>
    <xdr:to xmlns:xdr="http://schemas.openxmlformats.org/drawingml/2006/spreadsheetDrawing">
      <xdr:col>78</xdr:col>
      <xdr:colOff>120650</xdr:colOff>
      <xdr:row>39</xdr:row>
      <xdr:rowOff>52070</xdr:rowOff>
    </xdr:to>
    <xdr:sp macro="" textlink="">
      <xdr:nvSpPr>
        <xdr:cNvPr id="329" name="楕円 328"/>
        <xdr:cNvSpPr/>
      </xdr:nvSpPr>
      <xdr:spPr>
        <a:xfrm>
          <a:off x="1428369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36830</xdr:rowOff>
    </xdr:from>
    <xdr:ext cx="735965" cy="259080"/>
    <xdr:sp macro="" textlink="">
      <xdr:nvSpPr>
        <xdr:cNvPr id="330" name="テキスト ボックス 329"/>
        <xdr:cNvSpPr txBox="1"/>
      </xdr:nvSpPr>
      <xdr:spPr>
        <a:xfrm>
          <a:off x="13987780" y="6723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144780</xdr:rowOff>
    </xdr:from>
    <xdr:to xmlns:xdr="http://schemas.openxmlformats.org/drawingml/2006/spreadsheetDrawing">
      <xdr:col>74</xdr:col>
      <xdr:colOff>31750</xdr:colOff>
      <xdr:row>39</xdr:row>
      <xdr:rowOff>74930</xdr:rowOff>
    </xdr:to>
    <xdr:sp macro="" textlink="">
      <xdr:nvSpPr>
        <xdr:cNvPr id="331" name="楕円 330"/>
        <xdr:cNvSpPr/>
      </xdr:nvSpPr>
      <xdr:spPr>
        <a:xfrm>
          <a:off x="13480415" y="66598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59690</xdr:rowOff>
    </xdr:from>
    <xdr:ext cx="762000" cy="259080"/>
    <xdr:sp macro="" textlink="">
      <xdr:nvSpPr>
        <xdr:cNvPr id="332" name="テキスト ボックス 331"/>
        <xdr:cNvSpPr txBox="1"/>
      </xdr:nvSpPr>
      <xdr:spPr>
        <a:xfrm>
          <a:off x="1316736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34290</xdr:rowOff>
    </xdr:from>
    <xdr:to xmlns:xdr="http://schemas.openxmlformats.org/drawingml/2006/spreadsheetDrawing">
      <xdr:col>69</xdr:col>
      <xdr:colOff>142875</xdr:colOff>
      <xdr:row>39</xdr:row>
      <xdr:rowOff>135890</xdr:rowOff>
    </xdr:to>
    <xdr:sp macro="" textlink="">
      <xdr:nvSpPr>
        <xdr:cNvPr id="333" name="楕円 332"/>
        <xdr:cNvSpPr/>
      </xdr:nvSpPr>
      <xdr:spPr>
        <a:xfrm>
          <a:off x="12659995"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120650</xdr:rowOff>
    </xdr:from>
    <xdr:ext cx="755015" cy="251460"/>
    <xdr:sp macro="" textlink="">
      <xdr:nvSpPr>
        <xdr:cNvPr id="334" name="テキスト ボックス 333"/>
        <xdr:cNvSpPr txBox="1"/>
      </xdr:nvSpPr>
      <xdr:spPr>
        <a:xfrm>
          <a:off x="12364085" y="680720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41910</xdr:rowOff>
    </xdr:from>
    <xdr:to xmlns:xdr="http://schemas.openxmlformats.org/drawingml/2006/spreadsheetDrawing">
      <xdr:col>65</xdr:col>
      <xdr:colOff>53975</xdr:colOff>
      <xdr:row>39</xdr:row>
      <xdr:rowOff>143510</xdr:rowOff>
    </xdr:to>
    <xdr:sp macro="" textlink="">
      <xdr:nvSpPr>
        <xdr:cNvPr id="335" name="楕円 334"/>
        <xdr:cNvSpPr/>
      </xdr:nvSpPr>
      <xdr:spPr>
        <a:xfrm>
          <a:off x="11856720" y="67284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128270</xdr:rowOff>
    </xdr:from>
    <xdr:ext cx="761365" cy="259080"/>
    <xdr:sp macro="" textlink="">
      <xdr:nvSpPr>
        <xdr:cNvPr id="336" name="テキスト ボックス 335"/>
        <xdr:cNvSpPr txBox="1"/>
      </xdr:nvSpPr>
      <xdr:spPr>
        <a:xfrm>
          <a:off x="11543665" y="681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7" name="正方形/長方形 336"/>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8" name="正方形/長方形 337"/>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9" name="正方形/長方形 338"/>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0" name="正方形/長方形 339"/>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1" name="正方形/長方形 340"/>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2" name="正方形/長方形 341"/>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3" name="正方形/長方形 342"/>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4" name="正方形/長方形 343"/>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5" name="正方形/長方形 344"/>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6" name="正方形/長方形 345"/>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7" name="テキスト ボックス 346"/>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類似団体より低い水準を保っているものの、</a:t>
          </a:r>
          <a:r>
            <a:rPr kumimoji="1" lang="ja-JP" altLang="en-US" sz="1200">
              <a:latin typeface="ＭＳ Ｐゴシック"/>
              <a:ea typeface="ＭＳ Ｐゴシック"/>
            </a:rPr>
            <a:t>今後数年間は</a:t>
          </a:r>
          <a:r>
            <a:rPr kumimoji="1" lang="ja-JP" altLang="en-US" sz="1200">
              <a:latin typeface="ＭＳ Ｐゴシック"/>
              <a:ea typeface="ＭＳ Ｐゴシック"/>
            </a:rPr>
            <a:t>大規模建設事業が控えており、その財源として地方債の借入額が増え、後年度の公債費が増加する見込みである。</a:t>
          </a:r>
          <a:r>
            <a:rPr kumimoji="1" lang="ja-JP" altLang="en-US" sz="1200">
              <a:latin typeface="ＭＳ Ｐゴシック"/>
              <a:ea typeface="ＭＳ Ｐゴシック"/>
            </a:rPr>
            <a:t>引き続き地方債の発行を充当率及び交付税算入の高いものに</a:t>
          </a:r>
          <a:r>
            <a:rPr kumimoji="1" lang="ja-JP" altLang="en-US" sz="1200">
              <a:latin typeface="ＭＳ Ｐゴシック"/>
              <a:ea typeface="ＭＳ Ｐゴシック"/>
            </a:rPr>
            <a:t>留める等、水準が大きく悪化することのないよう健全な財政運営に努める。</a:t>
          </a:r>
        </a:p>
      </xdr:txBody>
    </xdr:sp>
    <xdr:clientData/>
  </xdr:twoCellAnchor>
  <xdr:oneCellAnchor>
    <xdr:from xmlns:xdr="http://schemas.openxmlformats.org/drawingml/2006/spreadsheetDrawing">
      <xdr:col>3</xdr:col>
      <xdr:colOff>123825</xdr:colOff>
      <xdr:row>69</xdr:row>
      <xdr:rowOff>107950</xdr:rowOff>
    </xdr:from>
    <xdr:ext cx="291465" cy="225425"/>
    <xdr:sp macro="" textlink="">
      <xdr:nvSpPr>
        <xdr:cNvPr id="348" name="テキスト ボックス 347"/>
        <xdr:cNvSpPr txBox="1"/>
      </xdr:nvSpPr>
      <xdr:spPr>
        <a:xfrm>
          <a:off x="672465"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9" name="直線コネクタ 348"/>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1460"/>
    <xdr:sp macro="" textlink="">
      <xdr:nvSpPr>
        <xdr:cNvPr id="350" name="テキスト ボックス 349"/>
        <xdr:cNvSpPr txBox="1"/>
      </xdr:nvSpPr>
      <xdr:spPr>
        <a:xfrm>
          <a:off x="236855" y="14272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1" name="直線コネクタ 350"/>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1015" cy="251460"/>
    <xdr:sp macro="" textlink="">
      <xdr:nvSpPr>
        <xdr:cNvPr id="352" name="テキスト ボックス 351"/>
        <xdr:cNvSpPr txBox="1"/>
      </xdr:nvSpPr>
      <xdr:spPr>
        <a:xfrm>
          <a:off x="236855" y="138150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3" name="直線コネクタ 352"/>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1015" cy="251460"/>
    <xdr:sp macro="" textlink="">
      <xdr:nvSpPr>
        <xdr:cNvPr id="354" name="テキスト ボックス 353"/>
        <xdr:cNvSpPr txBox="1"/>
      </xdr:nvSpPr>
      <xdr:spPr>
        <a:xfrm>
          <a:off x="236855" y="133578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5" name="直線コネクタ 354"/>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1015" cy="251460"/>
    <xdr:sp macro="" textlink="">
      <xdr:nvSpPr>
        <xdr:cNvPr id="356" name="テキスト ボックス 355"/>
        <xdr:cNvSpPr txBox="1"/>
      </xdr:nvSpPr>
      <xdr:spPr>
        <a:xfrm>
          <a:off x="236855" y="129006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7" name="直線コネクタ 356"/>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1015" cy="251460"/>
    <xdr:sp macro="" textlink="">
      <xdr:nvSpPr>
        <xdr:cNvPr id="358" name="テキスト ボックス 357"/>
        <xdr:cNvSpPr txBox="1"/>
      </xdr:nvSpPr>
      <xdr:spPr>
        <a:xfrm>
          <a:off x="236855" y="124434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9" name="直線コネクタ 358"/>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0"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124460</xdr:rowOff>
    </xdr:from>
    <xdr:to xmlns:xdr="http://schemas.openxmlformats.org/drawingml/2006/spreadsheetDrawing">
      <xdr:col>24</xdr:col>
      <xdr:colOff>25400</xdr:colOff>
      <xdr:row>79</xdr:row>
      <xdr:rowOff>166370</xdr:rowOff>
    </xdr:to>
    <xdr:cxnSp macro="">
      <xdr:nvCxnSpPr>
        <xdr:cNvPr id="361" name="直線コネクタ 360"/>
        <xdr:cNvCxnSpPr/>
      </xdr:nvCxnSpPr>
      <xdr:spPr>
        <a:xfrm flipV="1">
          <a:off x="4414520" y="12640310"/>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137795</xdr:rowOff>
    </xdr:from>
    <xdr:ext cx="761365" cy="259080"/>
    <xdr:sp macro="" textlink="">
      <xdr:nvSpPr>
        <xdr:cNvPr id="362" name="公債費最小値テキスト"/>
        <xdr:cNvSpPr txBox="1"/>
      </xdr:nvSpPr>
      <xdr:spPr>
        <a:xfrm>
          <a:off x="4503420" y="13682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166370</xdr:rowOff>
    </xdr:from>
    <xdr:to xmlns:xdr="http://schemas.openxmlformats.org/drawingml/2006/spreadsheetDrawing">
      <xdr:col>24</xdr:col>
      <xdr:colOff>114300</xdr:colOff>
      <xdr:row>79</xdr:row>
      <xdr:rowOff>166370</xdr:rowOff>
    </xdr:to>
    <xdr:cxnSp macro="">
      <xdr:nvCxnSpPr>
        <xdr:cNvPr id="363" name="直線コネクタ 362"/>
        <xdr:cNvCxnSpPr/>
      </xdr:nvCxnSpPr>
      <xdr:spPr>
        <a:xfrm>
          <a:off x="4342765" y="137109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39370</xdr:rowOff>
    </xdr:from>
    <xdr:ext cx="761365" cy="259080"/>
    <xdr:sp macro="" textlink="">
      <xdr:nvSpPr>
        <xdr:cNvPr id="364" name="公債費最大値テキスト"/>
        <xdr:cNvSpPr txBox="1"/>
      </xdr:nvSpPr>
      <xdr:spPr>
        <a:xfrm>
          <a:off x="4503420" y="12383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124460</xdr:rowOff>
    </xdr:from>
    <xdr:to xmlns:xdr="http://schemas.openxmlformats.org/drawingml/2006/spreadsheetDrawing">
      <xdr:col>24</xdr:col>
      <xdr:colOff>114300</xdr:colOff>
      <xdr:row>73</xdr:row>
      <xdr:rowOff>124460</xdr:rowOff>
    </xdr:to>
    <xdr:cxnSp macro="">
      <xdr:nvCxnSpPr>
        <xdr:cNvPr id="365" name="直線コネクタ 364"/>
        <xdr:cNvCxnSpPr/>
      </xdr:nvCxnSpPr>
      <xdr:spPr>
        <a:xfrm>
          <a:off x="4342765" y="126403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133985</xdr:rowOff>
    </xdr:from>
    <xdr:to xmlns:xdr="http://schemas.openxmlformats.org/drawingml/2006/spreadsheetDrawing">
      <xdr:col>24</xdr:col>
      <xdr:colOff>25400</xdr:colOff>
      <xdr:row>75</xdr:row>
      <xdr:rowOff>143510</xdr:rowOff>
    </xdr:to>
    <xdr:cxnSp macro="">
      <xdr:nvCxnSpPr>
        <xdr:cNvPr id="366" name="直線コネクタ 365"/>
        <xdr:cNvCxnSpPr/>
      </xdr:nvCxnSpPr>
      <xdr:spPr>
        <a:xfrm flipV="1">
          <a:off x="3657600" y="12992735"/>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153670</xdr:rowOff>
    </xdr:from>
    <xdr:ext cx="761365" cy="259080"/>
    <xdr:sp macro="" textlink="">
      <xdr:nvSpPr>
        <xdr:cNvPr id="367" name="公債費平均値テキスト"/>
        <xdr:cNvSpPr txBox="1"/>
      </xdr:nvSpPr>
      <xdr:spPr>
        <a:xfrm>
          <a:off x="4503420" y="13183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68" name="フローチャート: 判断 367"/>
        <xdr:cNvSpPr/>
      </xdr:nvSpPr>
      <xdr:spPr>
        <a:xfrm>
          <a:off x="4380865" y="13211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143510</xdr:rowOff>
    </xdr:from>
    <xdr:to xmlns:xdr="http://schemas.openxmlformats.org/drawingml/2006/spreadsheetDrawing">
      <xdr:col>19</xdr:col>
      <xdr:colOff>182880</xdr:colOff>
      <xdr:row>75</xdr:row>
      <xdr:rowOff>147320</xdr:rowOff>
    </xdr:to>
    <xdr:cxnSp macro="">
      <xdr:nvCxnSpPr>
        <xdr:cNvPr id="369" name="直線コネクタ 368"/>
        <xdr:cNvCxnSpPr/>
      </xdr:nvCxnSpPr>
      <xdr:spPr>
        <a:xfrm flipV="1">
          <a:off x="2841625" y="13002260"/>
          <a:ext cx="8159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70" name="フローチャート: 判断 369"/>
        <xdr:cNvSpPr/>
      </xdr:nvSpPr>
      <xdr:spPr>
        <a:xfrm>
          <a:off x="3611245" y="132346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119380</xdr:rowOff>
    </xdr:from>
    <xdr:ext cx="729615" cy="259080"/>
    <xdr:sp macro="" textlink="">
      <xdr:nvSpPr>
        <xdr:cNvPr id="371" name="テキスト ボックス 370"/>
        <xdr:cNvSpPr txBox="1"/>
      </xdr:nvSpPr>
      <xdr:spPr>
        <a:xfrm>
          <a:off x="3298190" y="1332103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147320</xdr:rowOff>
    </xdr:from>
    <xdr:to xmlns:xdr="http://schemas.openxmlformats.org/drawingml/2006/spreadsheetDrawing">
      <xdr:col>15</xdr:col>
      <xdr:colOff>98425</xdr:colOff>
      <xdr:row>76</xdr:row>
      <xdr:rowOff>58420</xdr:rowOff>
    </xdr:to>
    <xdr:cxnSp macro="">
      <xdr:nvCxnSpPr>
        <xdr:cNvPr id="372" name="直線コネクタ 371"/>
        <xdr:cNvCxnSpPr/>
      </xdr:nvCxnSpPr>
      <xdr:spPr>
        <a:xfrm flipV="1">
          <a:off x="2021205" y="13006070"/>
          <a:ext cx="8204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14605</xdr:rowOff>
    </xdr:from>
    <xdr:to xmlns:xdr="http://schemas.openxmlformats.org/drawingml/2006/spreadsheetDrawing">
      <xdr:col>15</xdr:col>
      <xdr:colOff>149225</xdr:colOff>
      <xdr:row>77</xdr:row>
      <xdr:rowOff>116205</xdr:rowOff>
    </xdr:to>
    <xdr:sp macro="" textlink="">
      <xdr:nvSpPr>
        <xdr:cNvPr id="373" name="フローチャート: 判断 372"/>
        <xdr:cNvSpPr/>
      </xdr:nvSpPr>
      <xdr:spPr>
        <a:xfrm>
          <a:off x="2790825"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100965</xdr:rowOff>
    </xdr:from>
    <xdr:ext cx="761365" cy="251460"/>
    <xdr:sp macro="" textlink="">
      <xdr:nvSpPr>
        <xdr:cNvPr id="374" name="テキスト ボックス 373"/>
        <xdr:cNvSpPr txBox="1"/>
      </xdr:nvSpPr>
      <xdr:spPr>
        <a:xfrm>
          <a:off x="2494915" y="1330261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58420</xdr:rowOff>
    </xdr:from>
    <xdr:to xmlns:xdr="http://schemas.openxmlformats.org/drawingml/2006/spreadsheetDrawing">
      <xdr:col>11</xdr:col>
      <xdr:colOff>9525</xdr:colOff>
      <xdr:row>76</xdr:row>
      <xdr:rowOff>109220</xdr:rowOff>
    </xdr:to>
    <xdr:cxnSp macro="">
      <xdr:nvCxnSpPr>
        <xdr:cNvPr id="375" name="直線コネクタ 374"/>
        <xdr:cNvCxnSpPr/>
      </xdr:nvCxnSpPr>
      <xdr:spPr>
        <a:xfrm flipV="1">
          <a:off x="1217930" y="13088620"/>
          <a:ext cx="8032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5080</xdr:rowOff>
    </xdr:from>
    <xdr:to xmlns:xdr="http://schemas.openxmlformats.org/drawingml/2006/spreadsheetDrawing">
      <xdr:col>11</xdr:col>
      <xdr:colOff>60325</xdr:colOff>
      <xdr:row>77</xdr:row>
      <xdr:rowOff>106680</xdr:rowOff>
    </xdr:to>
    <xdr:sp macro="" textlink="">
      <xdr:nvSpPr>
        <xdr:cNvPr id="376" name="フローチャート: 判断 375"/>
        <xdr:cNvSpPr/>
      </xdr:nvSpPr>
      <xdr:spPr>
        <a:xfrm>
          <a:off x="1987550" y="132067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91440</xdr:rowOff>
    </xdr:from>
    <xdr:ext cx="755015" cy="259080"/>
    <xdr:sp macro="" textlink="">
      <xdr:nvSpPr>
        <xdr:cNvPr id="377" name="テキスト ボックス 376"/>
        <xdr:cNvSpPr txBox="1"/>
      </xdr:nvSpPr>
      <xdr:spPr>
        <a:xfrm>
          <a:off x="1674495" y="132930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10160</xdr:rowOff>
    </xdr:from>
    <xdr:to xmlns:xdr="http://schemas.openxmlformats.org/drawingml/2006/spreadsheetDrawing">
      <xdr:col>6</xdr:col>
      <xdr:colOff>171450</xdr:colOff>
      <xdr:row>77</xdr:row>
      <xdr:rowOff>111760</xdr:rowOff>
    </xdr:to>
    <xdr:sp macro="" textlink="">
      <xdr:nvSpPr>
        <xdr:cNvPr id="378" name="フローチャート: 判断 377"/>
        <xdr:cNvSpPr/>
      </xdr:nvSpPr>
      <xdr:spPr>
        <a:xfrm>
          <a:off x="116713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96520</xdr:rowOff>
    </xdr:from>
    <xdr:ext cx="754380" cy="259080"/>
    <xdr:sp macro="" textlink="">
      <xdr:nvSpPr>
        <xdr:cNvPr id="379" name="テキスト ボックス 378"/>
        <xdr:cNvSpPr txBox="1"/>
      </xdr:nvSpPr>
      <xdr:spPr>
        <a:xfrm>
          <a:off x="871220" y="13298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0" name="テキスト ボックス 379"/>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1" name="テキスト ボックス 380"/>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015" cy="259080"/>
    <xdr:sp macro="" textlink="">
      <xdr:nvSpPr>
        <xdr:cNvPr id="382" name="テキスト ボックス 381"/>
        <xdr:cNvSpPr txBox="1"/>
      </xdr:nvSpPr>
      <xdr:spPr>
        <a:xfrm>
          <a:off x="264287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3" name="テキスト ボックス 382"/>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4" name="テキスト ボックス 383"/>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83185</xdr:rowOff>
    </xdr:from>
    <xdr:to xmlns:xdr="http://schemas.openxmlformats.org/drawingml/2006/spreadsheetDrawing">
      <xdr:col>24</xdr:col>
      <xdr:colOff>76200</xdr:colOff>
      <xdr:row>76</xdr:row>
      <xdr:rowOff>13335</xdr:rowOff>
    </xdr:to>
    <xdr:sp macro="" textlink="">
      <xdr:nvSpPr>
        <xdr:cNvPr id="385" name="楕円 384"/>
        <xdr:cNvSpPr/>
      </xdr:nvSpPr>
      <xdr:spPr>
        <a:xfrm>
          <a:off x="4380865" y="129419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99695</xdr:rowOff>
    </xdr:from>
    <xdr:ext cx="761365" cy="251460"/>
    <xdr:sp macro="" textlink="">
      <xdr:nvSpPr>
        <xdr:cNvPr id="386" name="公債費該当値テキスト"/>
        <xdr:cNvSpPr txBox="1"/>
      </xdr:nvSpPr>
      <xdr:spPr>
        <a:xfrm>
          <a:off x="4503420" y="1278699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92075</xdr:rowOff>
    </xdr:from>
    <xdr:to xmlns:xdr="http://schemas.openxmlformats.org/drawingml/2006/spreadsheetDrawing">
      <xdr:col>20</xdr:col>
      <xdr:colOff>38100</xdr:colOff>
      <xdr:row>76</xdr:row>
      <xdr:rowOff>22225</xdr:rowOff>
    </xdr:to>
    <xdr:sp macro="" textlink="">
      <xdr:nvSpPr>
        <xdr:cNvPr id="387" name="楕円 386"/>
        <xdr:cNvSpPr/>
      </xdr:nvSpPr>
      <xdr:spPr>
        <a:xfrm>
          <a:off x="3611245" y="129508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32385</xdr:rowOff>
    </xdr:from>
    <xdr:ext cx="729615" cy="251460"/>
    <xdr:sp macro="" textlink="">
      <xdr:nvSpPr>
        <xdr:cNvPr id="388" name="テキスト ボックス 387"/>
        <xdr:cNvSpPr txBox="1"/>
      </xdr:nvSpPr>
      <xdr:spPr>
        <a:xfrm>
          <a:off x="3298190" y="12719685"/>
          <a:ext cx="7296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96520</xdr:rowOff>
    </xdr:from>
    <xdr:to xmlns:xdr="http://schemas.openxmlformats.org/drawingml/2006/spreadsheetDrawing">
      <xdr:col>15</xdr:col>
      <xdr:colOff>149225</xdr:colOff>
      <xdr:row>76</xdr:row>
      <xdr:rowOff>26670</xdr:rowOff>
    </xdr:to>
    <xdr:sp macro="" textlink="">
      <xdr:nvSpPr>
        <xdr:cNvPr id="389" name="楕円 388"/>
        <xdr:cNvSpPr/>
      </xdr:nvSpPr>
      <xdr:spPr>
        <a:xfrm>
          <a:off x="2790825"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36830</xdr:rowOff>
    </xdr:from>
    <xdr:ext cx="761365" cy="259080"/>
    <xdr:sp macro="" textlink="">
      <xdr:nvSpPr>
        <xdr:cNvPr id="390" name="テキスト ボックス 389"/>
        <xdr:cNvSpPr txBox="1"/>
      </xdr:nvSpPr>
      <xdr:spPr>
        <a:xfrm>
          <a:off x="2494915" y="12724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7620</xdr:rowOff>
    </xdr:from>
    <xdr:to xmlns:xdr="http://schemas.openxmlformats.org/drawingml/2006/spreadsheetDrawing">
      <xdr:col>11</xdr:col>
      <xdr:colOff>60325</xdr:colOff>
      <xdr:row>76</xdr:row>
      <xdr:rowOff>109220</xdr:rowOff>
    </xdr:to>
    <xdr:sp macro="" textlink="">
      <xdr:nvSpPr>
        <xdr:cNvPr id="391" name="楕円 390"/>
        <xdr:cNvSpPr/>
      </xdr:nvSpPr>
      <xdr:spPr>
        <a:xfrm>
          <a:off x="1987550" y="13037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119380</xdr:rowOff>
    </xdr:from>
    <xdr:ext cx="755015" cy="259080"/>
    <xdr:sp macro="" textlink="">
      <xdr:nvSpPr>
        <xdr:cNvPr id="392" name="テキスト ボックス 391"/>
        <xdr:cNvSpPr txBox="1"/>
      </xdr:nvSpPr>
      <xdr:spPr>
        <a:xfrm>
          <a:off x="1674495" y="128066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57785</xdr:rowOff>
    </xdr:from>
    <xdr:to xmlns:xdr="http://schemas.openxmlformats.org/drawingml/2006/spreadsheetDrawing">
      <xdr:col>6</xdr:col>
      <xdr:colOff>171450</xdr:colOff>
      <xdr:row>76</xdr:row>
      <xdr:rowOff>159385</xdr:rowOff>
    </xdr:to>
    <xdr:sp macro="" textlink="">
      <xdr:nvSpPr>
        <xdr:cNvPr id="393" name="楕円 392"/>
        <xdr:cNvSpPr/>
      </xdr:nvSpPr>
      <xdr:spPr>
        <a:xfrm>
          <a:off x="116713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169545</xdr:rowOff>
    </xdr:from>
    <xdr:ext cx="754380" cy="251460"/>
    <xdr:sp macro="" textlink="">
      <xdr:nvSpPr>
        <xdr:cNvPr id="394" name="テキスト ボックス 393"/>
        <xdr:cNvSpPr txBox="1"/>
      </xdr:nvSpPr>
      <xdr:spPr>
        <a:xfrm>
          <a:off x="871220" y="128568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公債費以外では、</a:t>
          </a:r>
          <a:r>
            <a:rPr kumimoji="1" lang="ja-JP" altLang="en-US" sz="1200">
              <a:latin typeface="ＭＳ Ｐゴシック"/>
              <a:ea typeface="ＭＳ Ｐゴシック"/>
            </a:rPr>
            <a:t>経常経費は増加したものの、前年度より経常一般財源が388,447</a:t>
          </a:r>
          <a:r>
            <a:rPr lang="ja-JP" altLang="en-US" sz="1200">
              <a:latin typeface="ＭＳ Ｐゴシック"/>
              <a:ea typeface="ＭＳ Ｐゴシック"/>
            </a:rPr>
            <a:t>千円増加したことにより、</a:t>
          </a:r>
          <a:r>
            <a:rPr kumimoji="1" lang="ja-JP" altLang="en-US" sz="1200">
              <a:latin typeface="ＭＳ Ｐゴシック"/>
              <a:ea typeface="ＭＳ Ｐゴシック"/>
            </a:rPr>
            <a:t>前年度より4.1ポイント減少となった。</a:t>
          </a:r>
        </a:p>
      </xdr:txBody>
    </xdr:sp>
    <xdr:clientData/>
  </xdr:twoCellAnchor>
  <xdr:oneCellAnchor>
    <xdr:from xmlns:xdr="http://schemas.openxmlformats.org/drawingml/2006/spreadsheetDrawing">
      <xdr:col>62</xdr:col>
      <xdr:colOff>6350</xdr:colOff>
      <xdr:row>69</xdr:row>
      <xdr:rowOff>107950</xdr:rowOff>
    </xdr:from>
    <xdr:ext cx="291465" cy="225425"/>
    <xdr:sp macro="" textlink="">
      <xdr:nvSpPr>
        <xdr:cNvPr id="406" name="テキスト ボックス 405"/>
        <xdr:cNvSpPr txBox="1"/>
      </xdr:nvSpPr>
      <xdr:spPr>
        <a:xfrm>
          <a:off x="1134491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015" cy="251460"/>
    <xdr:sp macro="" textlink="">
      <xdr:nvSpPr>
        <xdr:cNvPr id="408" name="テキスト ボックス 407"/>
        <xdr:cNvSpPr txBox="1"/>
      </xdr:nvSpPr>
      <xdr:spPr>
        <a:xfrm>
          <a:off x="10926445" y="14272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015" cy="259080"/>
    <xdr:sp macro="" textlink="">
      <xdr:nvSpPr>
        <xdr:cNvPr id="410" name="テキスト ボックス 409"/>
        <xdr:cNvSpPr txBox="1"/>
      </xdr:nvSpPr>
      <xdr:spPr>
        <a:xfrm>
          <a:off x="10926445"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015" cy="259080"/>
    <xdr:sp macro="" textlink="">
      <xdr:nvSpPr>
        <xdr:cNvPr id="412" name="テキスト ボックス 411"/>
        <xdr:cNvSpPr txBox="1"/>
      </xdr:nvSpPr>
      <xdr:spPr>
        <a:xfrm>
          <a:off x="10926445"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015" cy="251460"/>
    <xdr:sp macro="" textlink="">
      <xdr:nvSpPr>
        <xdr:cNvPr id="414" name="テキスト ボックス 413"/>
        <xdr:cNvSpPr txBox="1"/>
      </xdr:nvSpPr>
      <xdr:spPr>
        <a:xfrm>
          <a:off x="10926445" y="13129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015" cy="259080"/>
    <xdr:sp macro="" textlink="">
      <xdr:nvSpPr>
        <xdr:cNvPr id="416" name="テキスト ボックス 415"/>
        <xdr:cNvSpPr txBox="1"/>
      </xdr:nvSpPr>
      <xdr:spPr>
        <a:xfrm>
          <a:off x="10926445"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015" cy="259080"/>
    <xdr:sp macro="" textlink="">
      <xdr:nvSpPr>
        <xdr:cNvPr id="418" name="テキスト ボックス 417"/>
        <xdr:cNvSpPr txBox="1"/>
      </xdr:nvSpPr>
      <xdr:spPr>
        <a:xfrm>
          <a:off x="10926445"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015" cy="251460"/>
    <xdr:sp macro="" textlink="">
      <xdr:nvSpPr>
        <xdr:cNvPr id="420" name="テキスト ボックス 419"/>
        <xdr:cNvSpPr txBox="1"/>
      </xdr:nvSpPr>
      <xdr:spPr>
        <a:xfrm>
          <a:off x="10926445" y="1198626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39370</xdr:rowOff>
    </xdr:from>
    <xdr:to xmlns:xdr="http://schemas.openxmlformats.org/drawingml/2006/spreadsheetDrawing">
      <xdr:col>82</xdr:col>
      <xdr:colOff>107950</xdr:colOff>
      <xdr:row>80</xdr:row>
      <xdr:rowOff>58420</xdr:rowOff>
    </xdr:to>
    <xdr:cxnSp macro="">
      <xdr:nvCxnSpPr>
        <xdr:cNvPr id="422" name="直線コネクタ 421"/>
        <xdr:cNvCxnSpPr/>
      </xdr:nvCxnSpPr>
      <xdr:spPr>
        <a:xfrm flipV="1">
          <a:off x="15104110" y="1272667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80</xdr:row>
      <xdr:rowOff>30480</xdr:rowOff>
    </xdr:from>
    <xdr:ext cx="762000" cy="251460"/>
    <xdr:sp macro="" textlink="">
      <xdr:nvSpPr>
        <xdr:cNvPr id="423" name="公債費以外最小値テキスト"/>
        <xdr:cNvSpPr txBox="1"/>
      </xdr:nvSpPr>
      <xdr:spPr>
        <a:xfrm>
          <a:off x="15179040" y="13746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58420</xdr:rowOff>
    </xdr:from>
    <xdr:to xmlns:xdr="http://schemas.openxmlformats.org/drawingml/2006/spreadsheetDrawing">
      <xdr:col>82</xdr:col>
      <xdr:colOff>182880</xdr:colOff>
      <xdr:row>80</xdr:row>
      <xdr:rowOff>58420</xdr:rowOff>
    </xdr:to>
    <xdr:cxnSp macro="">
      <xdr:nvCxnSpPr>
        <xdr:cNvPr id="424" name="直線コネクタ 423"/>
        <xdr:cNvCxnSpPr/>
      </xdr:nvCxnSpPr>
      <xdr:spPr>
        <a:xfrm>
          <a:off x="15015210" y="137744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125730</xdr:rowOff>
    </xdr:from>
    <xdr:ext cx="762000" cy="259080"/>
    <xdr:sp macro="" textlink="">
      <xdr:nvSpPr>
        <xdr:cNvPr id="425" name="公債費以外最大値テキスト"/>
        <xdr:cNvSpPr txBox="1"/>
      </xdr:nvSpPr>
      <xdr:spPr>
        <a:xfrm>
          <a:off x="1517904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39370</xdr:rowOff>
    </xdr:from>
    <xdr:to xmlns:xdr="http://schemas.openxmlformats.org/drawingml/2006/spreadsheetDrawing">
      <xdr:col>82</xdr:col>
      <xdr:colOff>182880</xdr:colOff>
      <xdr:row>74</xdr:row>
      <xdr:rowOff>39370</xdr:rowOff>
    </xdr:to>
    <xdr:cxnSp macro="">
      <xdr:nvCxnSpPr>
        <xdr:cNvPr id="426" name="直線コネクタ 425"/>
        <xdr:cNvCxnSpPr/>
      </xdr:nvCxnSpPr>
      <xdr:spPr>
        <a:xfrm>
          <a:off x="15015210" y="127266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73660</xdr:rowOff>
    </xdr:from>
    <xdr:to xmlns:xdr="http://schemas.openxmlformats.org/drawingml/2006/spreadsheetDrawing">
      <xdr:col>82</xdr:col>
      <xdr:colOff>107950</xdr:colOff>
      <xdr:row>79</xdr:row>
      <xdr:rowOff>58420</xdr:rowOff>
    </xdr:to>
    <xdr:cxnSp macro="">
      <xdr:nvCxnSpPr>
        <xdr:cNvPr id="427" name="直線コネクタ 426"/>
        <xdr:cNvCxnSpPr/>
      </xdr:nvCxnSpPr>
      <xdr:spPr>
        <a:xfrm flipV="1">
          <a:off x="14334490" y="13446760"/>
          <a:ext cx="76962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16510</xdr:rowOff>
    </xdr:from>
    <xdr:ext cx="762000" cy="259080"/>
    <xdr:sp macro="" textlink="">
      <xdr:nvSpPr>
        <xdr:cNvPr id="428" name="公債費以外平均値テキスト"/>
        <xdr:cNvSpPr txBox="1"/>
      </xdr:nvSpPr>
      <xdr:spPr>
        <a:xfrm>
          <a:off x="15179040" y="1304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0</xdr:rowOff>
    </xdr:from>
    <xdr:to xmlns:xdr="http://schemas.openxmlformats.org/drawingml/2006/spreadsheetDrawing">
      <xdr:col>82</xdr:col>
      <xdr:colOff>158750</xdr:colOff>
      <xdr:row>77</xdr:row>
      <xdr:rowOff>101600</xdr:rowOff>
    </xdr:to>
    <xdr:sp macro="" textlink="">
      <xdr:nvSpPr>
        <xdr:cNvPr id="429" name="フローチャート: 判断 428"/>
        <xdr:cNvSpPr/>
      </xdr:nvSpPr>
      <xdr:spPr>
        <a:xfrm>
          <a:off x="1505331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58420</xdr:rowOff>
    </xdr:from>
    <xdr:to xmlns:xdr="http://schemas.openxmlformats.org/drawingml/2006/spreadsheetDrawing">
      <xdr:col>78</xdr:col>
      <xdr:colOff>69850</xdr:colOff>
      <xdr:row>80</xdr:row>
      <xdr:rowOff>58420</xdr:rowOff>
    </xdr:to>
    <xdr:cxnSp macro="">
      <xdr:nvCxnSpPr>
        <xdr:cNvPr id="430" name="直線コネクタ 429"/>
        <xdr:cNvCxnSpPr/>
      </xdr:nvCxnSpPr>
      <xdr:spPr>
        <a:xfrm flipV="1">
          <a:off x="13531215" y="13602970"/>
          <a:ext cx="803275"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31" name="フローチャート: 判断 430"/>
        <xdr:cNvSpPr/>
      </xdr:nvSpPr>
      <xdr:spPr>
        <a:xfrm>
          <a:off x="1428369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123190</xdr:rowOff>
    </xdr:from>
    <xdr:ext cx="735965" cy="251460"/>
    <xdr:sp macro="" textlink="">
      <xdr:nvSpPr>
        <xdr:cNvPr id="432" name="テキスト ボックス 431"/>
        <xdr:cNvSpPr txBox="1"/>
      </xdr:nvSpPr>
      <xdr:spPr>
        <a:xfrm>
          <a:off x="13987780" y="1315339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58420</xdr:rowOff>
    </xdr:from>
    <xdr:to xmlns:xdr="http://schemas.openxmlformats.org/drawingml/2006/spreadsheetDrawing">
      <xdr:col>73</xdr:col>
      <xdr:colOff>180975</xdr:colOff>
      <xdr:row>81</xdr:row>
      <xdr:rowOff>88900</xdr:rowOff>
    </xdr:to>
    <xdr:cxnSp macro="">
      <xdr:nvCxnSpPr>
        <xdr:cNvPr id="433" name="直線コネクタ 432"/>
        <xdr:cNvCxnSpPr/>
      </xdr:nvCxnSpPr>
      <xdr:spPr>
        <a:xfrm flipV="1">
          <a:off x="12710795" y="13774420"/>
          <a:ext cx="82042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45720</xdr:rowOff>
    </xdr:from>
    <xdr:to xmlns:xdr="http://schemas.openxmlformats.org/drawingml/2006/spreadsheetDrawing">
      <xdr:col>74</xdr:col>
      <xdr:colOff>31750</xdr:colOff>
      <xdr:row>78</xdr:row>
      <xdr:rowOff>147320</xdr:rowOff>
    </xdr:to>
    <xdr:sp macro="" textlink="">
      <xdr:nvSpPr>
        <xdr:cNvPr id="434" name="フローチャート: 判断 433"/>
        <xdr:cNvSpPr/>
      </xdr:nvSpPr>
      <xdr:spPr>
        <a:xfrm>
          <a:off x="13480415" y="134188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157480</xdr:rowOff>
    </xdr:from>
    <xdr:ext cx="762000" cy="251460"/>
    <xdr:sp macro="" textlink="">
      <xdr:nvSpPr>
        <xdr:cNvPr id="435" name="テキスト ボックス 434"/>
        <xdr:cNvSpPr txBox="1"/>
      </xdr:nvSpPr>
      <xdr:spPr>
        <a:xfrm>
          <a:off x="13167360" y="13187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146050</xdr:rowOff>
    </xdr:from>
    <xdr:to xmlns:xdr="http://schemas.openxmlformats.org/drawingml/2006/spreadsheetDrawing">
      <xdr:col>69</xdr:col>
      <xdr:colOff>92075</xdr:colOff>
      <xdr:row>81</xdr:row>
      <xdr:rowOff>88900</xdr:rowOff>
    </xdr:to>
    <xdr:cxnSp macro="">
      <xdr:nvCxnSpPr>
        <xdr:cNvPr id="436" name="直線コネクタ 435"/>
        <xdr:cNvCxnSpPr/>
      </xdr:nvCxnSpPr>
      <xdr:spPr>
        <a:xfrm>
          <a:off x="11890375" y="13862050"/>
          <a:ext cx="8204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7620</xdr:rowOff>
    </xdr:from>
    <xdr:to xmlns:xdr="http://schemas.openxmlformats.org/drawingml/2006/spreadsheetDrawing">
      <xdr:col>69</xdr:col>
      <xdr:colOff>142875</xdr:colOff>
      <xdr:row>78</xdr:row>
      <xdr:rowOff>109220</xdr:rowOff>
    </xdr:to>
    <xdr:sp macro="" textlink="">
      <xdr:nvSpPr>
        <xdr:cNvPr id="437" name="フローチャート: 判断 436"/>
        <xdr:cNvSpPr/>
      </xdr:nvSpPr>
      <xdr:spPr>
        <a:xfrm>
          <a:off x="12659995"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119380</xdr:rowOff>
    </xdr:from>
    <xdr:ext cx="755015" cy="259080"/>
    <xdr:sp macro="" textlink="">
      <xdr:nvSpPr>
        <xdr:cNvPr id="438" name="テキスト ボックス 437"/>
        <xdr:cNvSpPr txBox="1"/>
      </xdr:nvSpPr>
      <xdr:spPr>
        <a:xfrm>
          <a:off x="12364085" y="131495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156210</xdr:rowOff>
    </xdr:from>
    <xdr:to xmlns:xdr="http://schemas.openxmlformats.org/drawingml/2006/spreadsheetDrawing">
      <xdr:col>65</xdr:col>
      <xdr:colOff>53975</xdr:colOff>
      <xdr:row>78</xdr:row>
      <xdr:rowOff>86360</xdr:rowOff>
    </xdr:to>
    <xdr:sp macro="" textlink="">
      <xdr:nvSpPr>
        <xdr:cNvPr id="439" name="フローチャート: 判断 438"/>
        <xdr:cNvSpPr/>
      </xdr:nvSpPr>
      <xdr:spPr>
        <a:xfrm>
          <a:off x="11856720" y="133578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96520</xdr:rowOff>
    </xdr:from>
    <xdr:ext cx="761365" cy="259080"/>
    <xdr:sp macro="" textlink="">
      <xdr:nvSpPr>
        <xdr:cNvPr id="440" name="テキスト ボックス 439"/>
        <xdr:cNvSpPr txBox="1"/>
      </xdr:nvSpPr>
      <xdr:spPr>
        <a:xfrm>
          <a:off x="11543665" y="13126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1" name="テキスト ボックス 440"/>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9080"/>
    <xdr:sp macro="" textlink="">
      <xdr:nvSpPr>
        <xdr:cNvPr id="442" name="テキスト ボックス 441"/>
        <xdr:cNvSpPr txBox="1"/>
      </xdr:nvSpPr>
      <xdr:spPr>
        <a:xfrm>
          <a:off x="14135735"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9080"/>
    <xdr:sp macro="" textlink="">
      <xdr:nvSpPr>
        <xdr:cNvPr id="443" name="テキスト ボックス 442"/>
        <xdr:cNvSpPr txBox="1"/>
      </xdr:nvSpPr>
      <xdr:spPr>
        <a:xfrm>
          <a:off x="133324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4" name="テキスト ボックス 443"/>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55015" cy="259080"/>
    <xdr:sp macro="" textlink="">
      <xdr:nvSpPr>
        <xdr:cNvPr id="445" name="テキスト ボックス 444"/>
        <xdr:cNvSpPr txBox="1"/>
      </xdr:nvSpPr>
      <xdr:spPr>
        <a:xfrm>
          <a:off x="117043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22860</xdr:rowOff>
    </xdr:from>
    <xdr:to xmlns:xdr="http://schemas.openxmlformats.org/drawingml/2006/spreadsheetDrawing">
      <xdr:col>82</xdr:col>
      <xdr:colOff>158750</xdr:colOff>
      <xdr:row>78</xdr:row>
      <xdr:rowOff>124460</xdr:rowOff>
    </xdr:to>
    <xdr:sp macro="" textlink="">
      <xdr:nvSpPr>
        <xdr:cNvPr id="446" name="楕円 445"/>
        <xdr:cNvSpPr/>
      </xdr:nvSpPr>
      <xdr:spPr>
        <a:xfrm>
          <a:off x="1505331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77</xdr:row>
      <xdr:rowOff>166370</xdr:rowOff>
    </xdr:from>
    <xdr:ext cx="762000" cy="251460"/>
    <xdr:sp macro="" textlink="">
      <xdr:nvSpPr>
        <xdr:cNvPr id="447" name="公債費以外該当値テキスト"/>
        <xdr:cNvSpPr txBox="1"/>
      </xdr:nvSpPr>
      <xdr:spPr>
        <a:xfrm>
          <a:off x="15179040" y="13368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7620</xdr:rowOff>
    </xdr:from>
    <xdr:to xmlns:xdr="http://schemas.openxmlformats.org/drawingml/2006/spreadsheetDrawing">
      <xdr:col>78</xdr:col>
      <xdr:colOff>120650</xdr:colOff>
      <xdr:row>79</xdr:row>
      <xdr:rowOff>109220</xdr:rowOff>
    </xdr:to>
    <xdr:sp macro="" textlink="">
      <xdr:nvSpPr>
        <xdr:cNvPr id="448" name="楕円 447"/>
        <xdr:cNvSpPr/>
      </xdr:nvSpPr>
      <xdr:spPr>
        <a:xfrm>
          <a:off x="1428369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93980</xdr:rowOff>
    </xdr:from>
    <xdr:ext cx="735965" cy="259080"/>
    <xdr:sp macro="" textlink="">
      <xdr:nvSpPr>
        <xdr:cNvPr id="449" name="テキスト ボックス 448"/>
        <xdr:cNvSpPr txBox="1"/>
      </xdr:nvSpPr>
      <xdr:spPr>
        <a:xfrm>
          <a:off x="13987780" y="136385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7620</xdr:rowOff>
    </xdr:from>
    <xdr:to xmlns:xdr="http://schemas.openxmlformats.org/drawingml/2006/spreadsheetDrawing">
      <xdr:col>74</xdr:col>
      <xdr:colOff>31750</xdr:colOff>
      <xdr:row>80</xdr:row>
      <xdr:rowOff>109220</xdr:rowOff>
    </xdr:to>
    <xdr:sp macro="" textlink="">
      <xdr:nvSpPr>
        <xdr:cNvPr id="450" name="楕円 449"/>
        <xdr:cNvSpPr/>
      </xdr:nvSpPr>
      <xdr:spPr>
        <a:xfrm>
          <a:off x="13480415" y="13723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93980</xdr:rowOff>
    </xdr:from>
    <xdr:ext cx="762000" cy="259080"/>
    <xdr:sp macro="" textlink="">
      <xdr:nvSpPr>
        <xdr:cNvPr id="451" name="テキスト ボックス 450"/>
        <xdr:cNvSpPr txBox="1"/>
      </xdr:nvSpPr>
      <xdr:spPr>
        <a:xfrm>
          <a:off x="13167360" y="1380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81</xdr:row>
      <xdr:rowOff>38100</xdr:rowOff>
    </xdr:from>
    <xdr:to xmlns:xdr="http://schemas.openxmlformats.org/drawingml/2006/spreadsheetDrawing">
      <xdr:col>69</xdr:col>
      <xdr:colOff>142875</xdr:colOff>
      <xdr:row>81</xdr:row>
      <xdr:rowOff>139700</xdr:rowOff>
    </xdr:to>
    <xdr:sp macro="" textlink="">
      <xdr:nvSpPr>
        <xdr:cNvPr id="452" name="楕円 451"/>
        <xdr:cNvSpPr/>
      </xdr:nvSpPr>
      <xdr:spPr>
        <a:xfrm>
          <a:off x="12659995"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124460</xdr:rowOff>
    </xdr:from>
    <xdr:ext cx="755015" cy="259080"/>
    <xdr:sp macro="" textlink="">
      <xdr:nvSpPr>
        <xdr:cNvPr id="453" name="テキスト ボックス 452"/>
        <xdr:cNvSpPr txBox="1"/>
      </xdr:nvSpPr>
      <xdr:spPr>
        <a:xfrm>
          <a:off x="12364085" y="140119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95250</xdr:rowOff>
    </xdr:from>
    <xdr:to xmlns:xdr="http://schemas.openxmlformats.org/drawingml/2006/spreadsheetDrawing">
      <xdr:col>65</xdr:col>
      <xdr:colOff>53975</xdr:colOff>
      <xdr:row>81</xdr:row>
      <xdr:rowOff>25400</xdr:rowOff>
    </xdr:to>
    <xdr:sp macro="" textlink="">
      <xdr:nvSpPr>
        <xdr:cNvPr id="454" name="楕円 453"/>
        <xdr:cNvSpPr/>
      </xdr:nvSpPr>
      <xdr:spPr>
        <a:xfrm>
          <a:off x="11856720" y="138112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10160</xdr:rowOff>
    </xdr:from>
    <xdr:ext cx="761365" cy="259080"/>
    <xdr:sp macro="" textlink="">
      <xdr:nvSpPr>
        <xdr:cNvPr id="455" name="テキスト ボックス 454"/>
        <xdr:cNvSpPr txBox="1"/>
      </xdr:nvSpPr>
      <xdr:spPr>
        <a:xfrm>
          <a:off x="11543665" y="13897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50875"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50875"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7805"/>
    <xdr:sp macro="" textlink="">
      <xdr:nvSpPr>
        <xdr:cNvPr id="40" name="テキスト ボックス 39"/>
        <xdr:cNvSpPr txBox="1"/>
      </xdr:nvSpPr>
      <xdr:spPr>
        <a:xfrm>
          <a:off x="676275"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1935" cy="251460"/>
    <xdr:sp macro="" textlink="">
      <xdr:nvSpPr>
        <xdr:cNvPr id="43" name="テキスト ボックス 42"/>
        <xdr:cNvSpPr txBox="1"/>
      </xdr:nvSpPr>
      <xdr:spPr>
        <a:xfrm>
          <a:off x="481330" y="6512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8645" cy="251460"/>
    <xdr:sp macro="" textlink="">
      <xdr:nvSpPr>
        <xdr:cNvPr id="45" name="テキスト ボックス 44"/>
        <xdr:cNvSpPr txBox="1"/>
      </xdr:nvSpPr>
      <xdr:spPr>
        <a:xfrm>
          <a:off x="166370" y="60553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8645" cy="251460"/>
    <xdr:sp macro="" textlink="">
      <xdr:nvSpPr>
        <xdr:cNvPr id="47" name="テキスト ボックス 46"/>
        <xdr:cNvSpPr txBox="1"/>
      </xdr:nvSpPr>
      <xdr:spPr>
        <a:xfrm>
          <a:off x="166370" y="55981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8645" cy="251460"/>
    <xdr:sp macro="" textlink="">
      <xdr:nvSpPr>
        <xdr:cNvPr id="49" name="テキスト ボックス 48"/>
        <xdr:cNvSpPr txBox="1"/>
      </xdr:nvSpPr>
      <xdr:spPr>
        <a:xfrm>
          <a:off x="166370" y="51409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645" cy="251460"/>
    <xdr:sp macro="" textlink="">
      <xdr:nvSpPr>
        <xdr:cNvPr id="51" name="テキスト ボックス 50"/>
        <xdr:cNvSpPr txBox="1"/>
      </xdr:nvSpPr>
      <xdr:spPr>
        <a:xfrm>
          <a:off x="166370" y="468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69850</xdr:rowOff>
    </xdr:from>
    <xdr:to xmlns:xdr="http://schemas.openxmlformats.org/drawingml/2006/spreadsheetDrawing">
      <xdr:col>24</xdr:col>
      <xdr:colOff>62865</xdr:colOff>
      <xdr:row>37</xdr:row>
      <xdr:rowOff>49530</xdr:rowOff>
    </xdr:to>
    <xdr:cxnSp macro="">
      <xdr:nvCxnSpPr>
        <xdr:cNvPr id="53" name="直線コネクタ 52"/>
        <xdr:cNvCxnSpPr/>
      </xdr:nvCxnSpPr>
      <xdr:spPr>
        <a:xfrm flipV="1">
          <a:off x="4252595" y="5384800"/>
          <a:ext cx="1270" cy="1008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53340</xdr:rowOff>
    </xdr:from>
    <xdr:ext cx="534670" cy="251460"/>
    <xdr:sp macro="" textlink="">
      <xdr:nvSpPr>
        <xdr:cNvPr id="54" name="人件費最小値テキスト"/>
        <xdr:cNvSpPr txBox="1"/>
      </xdr:nvSpPr>
      <xdr:spPr>
        <a:xfrm>
          <a:off x="4305300" y="6396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49530</xdr:rowOff>
    </xdr:from>
    <xdr:to xmlns:xdr="http://schemas.openxmlformats.org/drawingml/2006/spreadsheetDrawing">
      <xdr:col>24</xdr:col>
      <xdr:colOff>152400</xdr:colOff>
      <xdr:row>37</xdr:row>
      <xdr:rowOff>49530</xdr:rowOff>
    </xdr:to>
    <xdr:cxnSp macro="">
      <xdr:nvCxnSpPr>
        <xdr:cNvPr id="55" name="直線コネクタ 54"/>
        <xdr:cNvCxnSpPr/>
      </xdr:nvCxnSpPr>
      <xdr:spPr>
        <a:xfrm>
          <a:off x="4181475" y="639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16510</xdr:rowOff>
    </xdr:from>
    <xdr:ext cx="598805" cy="259080"/>
    <xdr:sp macro="" textlink="">
      <xdr:nvSpPr>
        <xdr:cNvPr id="56" name="人件費最大値テキスト"/>
        <xdr:cNvSpPr txBox="1"/>
      </xdr:nvSpPr>
      <xdr:spPr>
        <a:xfrm>
          <a:off x="4305300" y="516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69850</xdr:rowOff>
    </xdr:from>
    <xdr:to xmlns:xdr="http://schemas.openxmlformats.org/drawingml/2006/spreadsheetDrawing">
      <xdr:col>24</xdr:col>
      <xdr:colOff>152400</xdr:colOff>
      <xdr:row>31</xdr:row>
      <xdr:rowOff>69850</xdr:rowOff>
    </xdr:to>
    <xdr:cxnSp macro="">
      <xdr:nvCxnSpPr>
        <xdr:cNvPr id="57" name="直線コネクタ 56"/>
        <xdr:cNvCxnSpPr/>
      </xdr:nvCxnSpPr>
      <xdr:spPr>
        <a:xfrm>
          <a:off x="4181475" y="538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22860</xdr:rowOff>
    </xdr:from>
    <xdr:to xmlns:xdr="http://schemas.openxmlformats.org/drawingml/2006/spreadsheetDrawing">
      <xdr:col>24</xdr:col>
      <xdr:colOff>63500</xdr:colOff>
      <xdr:row>36</xdr:row>
      <xdr:rowOff>40640</xdr:rowOff>
    </xdr:to>
    <xdr:cxnSp macro="">
      <xdr:nvCxnSpPr>
        <xdr:cNvPr id="58" name="直線コネクタ 57"/>
        <xdr:cNvCxnSpPr/>
      </xdr:nvCxnSpPr>
      <xdr:spPr>
        <a:xfrm flipV="1">
          <a:off x="3492500" y="619506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137160</xdr:rowOff>
    </xdr:from>
    <xdr:ext cx="598805" cy="259080"/>
    <xdr:sp macro="" textlink="">
      <xdr:nvSpPr>
        <xdr:cNvPr id="59" name="人件費平均値テキスト"/>
        <xdr:cNvSpPr txBox="1"/>
      </xdr:nvSpPr>
      <xdr:spPr>
        <a:xfrm>
          <a:off x="4305300" y="5966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114300</xdr:rowOff>
    </xdr:from>
    <xdr:to xmlns:xdr="http://schemas.openxmlformats.org/drawingml/2006/spreadsheetDrawing">
      <xdr:col>24</xdr:col>
      <xdr:colOff>114300</xdr:colOff>
      <xdr:row>36</xdr:row>
      <xdr:rowOff>44450</xdr:rowOff>
    </xdr:to>
    <xdr:sp macro="" textlink="">
      <xdr:nvSpPr>
        <xdr:cNvPr id="60" name="フローチャート: 判断 59"/>
        <xdr:cNvSpPr/>
      </xdr:nvSpPr>
      <xdr:spPr>
        <a:xfrm>
          <a:off x="42037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40640</xdr:rowOff>
    </xdr:from>
    <xdr:to xmlns:xdr="http://schemas.openxmlformats.org/drawingml/2006/spreadsheetDrawing">
      <xdr:col>19</xdr:col>
      <xdr:colOff>174625</xdr:colOff>
      <xdr:row>36</xdr:row>
      <xdr:rowOff>124460</xdr:rowOff>
    </xdr:to>
    <xdr:cxnSp macro="">
      <xdr:nvCxnSpPr>
        <xdr:cNvPr id="61" name="直線コネクタ 60"/>
        <xdr:cNvCxnSpPr/>
      </xdr:nvCxnSpPr>
      <xdr:spPr>
        <a:xfrm flipV="1">
          <a:off x="2670175" y="6212840"/>
          <a:ext cx="82232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120650</xdr:rowOff>
    </xdr:from>
    <xdr:to xmlns:xdr="http://schemas.openxmlformats.org/drawingml/2006/spreadsheetDrawing">
      <xdr:col>20</xdr:col>
      <xdr:colOff>38100</xdr:colOff>
      <xdr:row>36</xdr:row>
      <xdr:rowOff>50800</xdr:rowOff>
    </xdr:to>
    <xdr:sp macro="" textlink="">
      <xdr:nvSpPr>
        <xdr:cNvPr id="62" name="フローチャート: 判断 61"/>
        <xdr:cNvSpPr/>
      </xdr:nvSpPr>
      <xdr:spPr>
        <a:xfrm>
          <a:off x="3444875" y="61214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67310</xdr:rowOff>
    </xdr:from>
    <xdr:ext cx="591820" cy="259080"/>
    <xdr:sp macro="" textlink="">
      <xdr:nvSpPr>
        <xdr:cNvPr id="63" name="テキスト ボックス 62"/>
        <xdr:cNvSpPr txBox="1"/>
      </xdr:nvSpPr>
      <xdr:spPr>
        <a:xfrm>
          <a:off x="3211830" y="58966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124460</xdr:rowOff>
    </xdr:from>
    <xdr:to xmlns:xdr="http://schemas.openxmlformats.org/drawingml/2006/spreadsheetDrawing">
      <xdr:col>15</xdr:col>
      <xdr:colOff>50800</xdr:colOff>
      <xdr:row>36</xdr:row>
      <xdr:rowOff>132080</xdr:rowOff>
    </xdr:to>
    <xdr:cxnSp macro="">
      <xdr:nvCxnSpPr>
        <xdr:cNvPr id="64" name="直線コネクタ 63"/>
        <xdr:cNvCxnSpPr/>
      </xdr:nvCxnSpPr>
      <xdr:spPr>
        <a:xfrm flipV="1">
          <a:off x="1860550" y="629666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9525</xdr:rowOff>
    </xdr:from>
    <xdr:to xmlns:xdr="http://schemas.openxmlformats.org/drawingml/2006/spreadsheetDrawing">
      <xdr:col>15</xdr:col>
      <xdr:colOff>101600</xdr:colOff>
      <xdr:row>36</xdr:row>
      <xdr:rowOff>111125</xdr:rowOff>
    </xdr:to>
    <xdr:sp macro="" textlink="">
      <xdr:nvSpPr>
        <xdr:cNvPr id="65" name="フローチャート: 判断 64"/>
        <xdr:cNvSpPr/>
      </xdr:nvSpPr>
      <xdr:spPr>
        <a:xfrm>
          <a:off x="2619375"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127635</xdr:rowOff>
    </xdr:from>
    <xdr:ext cx="527050" cy="259080"/>
    <xdr:sp macro="" textlink="">
      <xdr:nvSpPr>
        <xdr:cNvPr id="66" name="テキスト ボックス 65"/>
        <xdr:cNvSpPr txBox="1"/>
      </xdr:nvSpPr>
      <xdr:spPr>
        <a:xfrm>
          <a:off x="2434590" y="59569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132080</xdr:rowOff>
    </xdr:from>
    <xdr:to xmlns:xdr="http://schemas.openxmlformats.org/drawingml/2006/spreadsheetDrawing">
      <xdr:col>10</xdr:col>
      <xdr:colOff>114300</xdr:colOff>
      <xdr:row>36</xdr:row>
      <xdr:rowOff>137795</xdr:rowOff>
    </xdr:to>
    <xdr:cxnSp macro="">
      <xdr:nvCxnSpPr>
        <xdr:cNvPr id="67" name="直線コネクタ 66"/>
        <xdr:cNvCxnSpPr/>
      </xdr:nvCxnSpPr>
      <xdr:spPr>
        <a:xfrm flipV="1">
          <a:off x="1047750" y="630428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20320</xdr:rowOff>
    </xdr:from>
    <xdr:to xmlns:xdr="http://schemas.openxmlformats.org/drawingml/2006/spreadsheetDrawing">
      <xdr:col>10</xdr:col>
      <xdr:colOff>165100</xdr:colOff>
      <xdr:row>36</xdr:row>
      <xdr:rowOff>121920</xdr:rowOff>
    </xdr:to>
    <xdr:sp macro="" textlink="">
      <xdr:nvSpPr>
        <xdr:cNvPr id="68" name="フローチャート: 判断 67"/>
        <xdr:cNvSpPr/>
      </xdr:nvSpPr>
      <xdr:spPr>
        <a:xfrm>
          <a:off x="180975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138430</xdr:rowOff>
    </xdr:from>
    <xdr:ext cx="527050" cy="259080"/>
    <xdr:sp macro="" textlink="">
      <xdr:nvSpPr>
        <xdr:cNvPr id="69" name="テキスト ボックス 68"/>
        <xdr:cNvSpPr txBox="1"/>
      </xdr:nvSpPr>
      <xdr:spPr>
        <a:xfrm>
          <a:off x="1609090" y="59677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33655</xdr:rowOff>
    </xdr:from>
    <xdr:to xmlns:xdr="http://schemas.openxmlformats.org/drawingml/2006/spreadsheetDrawing">
      <xdr:col>6</xdr:col>
      <xdr:colOff>38100</xdr:colOff>
      <xdr:row>36</xdr:row>
      <xdr:rowOff>135255</xdr:rowOff>
    </xdr:to>
    <xdr:sp macro="" textlink="">
      <xdr:nvSpPr>
        <xdr:cNvPr id="70" name="フローチャート: 判断 69"/>
        <xdr:cNvSpPr/>
      </xdr:nvSpPr>
      <xdr:spPr>
        <a:xfrm>
          <a:off x="1000125" y="6205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151765</xdr:rowOff>
    </xdr:from>
    <xdr:ext cx="527050" cy="259080"/>
    <xdr:sp macro="" textlink="">
      <xdr:nvSpPr>
        <xdr:cNvPr id="71" name="テキスト ボックス 70"/>
        <xdr:cNvSpPr txBox="1"/>
      </xdr:nvSpPr>
      <xdr:spPr>
        <a:xfrm>
          <a:off x="799465" y="5981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3" name="テキスト ボックス 72"/>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6" name="テキスト ボックス 75"/>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143510</xdr:rowOff>
    </xdr:from>
    <xdr:to xmlns:xdr="http://schemas.openxmlformats.org/drawingml/2006/spreadsheetDrawing">
      <xdr:col>24</xdr:col>
      <xdr:colOff>114300</xdr:colOff>
      <xdr:row>36</xdr:row>
      <xdr:rowOff>73660</xdr:rowOff>
    </xdr:to>
    <xdr:sp macro="" textlink="">
      <xdr:nvSpPr>
        <xdr:cNvPr id="77" name="楕円 76"/>
        <xdr:cNvSpPr/>
      </xdr:nvSpPr>
      <xdr:spPr>
        <a:xfrm>
          <a:off x="4203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121920</xdr:rowOff>
    </xdr:from>
    <xdr:ext cx="598805" cy="251460"/>
    <xdr:sp macro="" textlink="">
      <xdr:nvSpPr>
        <xdr:cNvPr id="78" name="人件費該当値テキスト"/>
        <xdr:cNvSpPr txBox="1"/>
      </xdr:nvSpPr>
      <xdr:spPr>
        <a:xfrm>
          <a:off x="4305300" y="6122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161290</xdr:rowOff>
    </xdr:from>
    <xdr:to xmlns:xdr="http://schemas.openxmlformats.org/drawingml/2006/spreadsheetDrawing">
      <xdr:col>20</xdr:col>
      <xdr:colOff>38100</xdr:colOff>
      <xdr:row>36</xdr:row>
      <xdr:rowOff>91440</xdr:rowOff>
    </xdr:to>
    <xdr:sp macro="" textlink="">
      <xdr:nvSpPr>
        <xdr:cNvPr id="79" name="楕円 78"/>
        <xdr:cNvSpPr/>
      </xdr:nvSpPr>
      <xdr:spPr>
        <a:xfrm>
          <a:off x="3444875" y="6162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82550</xdr:rowOff>
    </xdr:from>
    <xdr:ext cx="527050" cy="259080"/>
    <xdr:sp macro="" textlink="">
      <xdr:nvSpPr>
        <xdr:cNvPr id="80" name="テキスト ボックス 79"/>
        <xdr:cNvSpPr txBox="1"/>
      </xdr:nvSpPr>
      <xdr:spPr>
        <a:xfrm>
          <a:off x="3244215" y="6254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73660</xdr:rowOff>
    </xdr:from>
    <xdr:to xmlns:xdr="http://schemas.openxmlformats.org/drawingml/2006/spreadsheetDrawing">
      <xdr:col>15</xdr:col>
      <xdr:colOff>101600</xdr:colOff>
      <xdr:row>37</xdr:row>
      <xdr:rowOff>3810</xdr:rowOff>
    </xdr:to>
    <xdr:sp macro="" textlink="">
      <xdr:nvSpPr>
        <xdr:cNvPr id="81" name="楕円 80"/>
        <xdr:cNvSpPr/>
      </xdr:nvSpPr>
      <xdr:spPr>
        <a:xfrm>
          <a:off x="2619375"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166370</xdr:rowOff>
    </xdr:from>
    <xdr:ext cx="527050" cy="251460"/>
    <xdr:sp macro="" textlink="">
      <xdr:nvSpPr>
        <xdr:cNvPr id="82" name="テキスト ボックス 81"/>
        <xdr:cNvSpPr txBox="1"/>
      </xdr:nvSpPr>
      <xdr:spPr>
        <a:xfrm>
          <a:off x="2434590" y="6338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81280</xdr:rowOff>
    </xdr:from>
    <xdr:to xmlns:xdr="http://schemas.openxmlformats.org/drawingml/2006/spreadsheetDrawing">
      <xdr:col>10</xdr:col>
      <xdr:colOff>165100</xdr:colOff>
      <xdr:row>37</xdr:row>
      <xdr:rowOff>11430</xdr:rowOff>
    </xdr:to>
    <xdr:sp macro="" textlink="">
      <xdr:nvSpPr>
        <xdr:cNvPr id="83" name="楕円 82"/>
        <xdr:cNvSpPr/>
      </xdr:nvSpPr>
      <xdr:spPr>
        <a:xfrm>
          <a:off x="180975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2540</xdr:rowOff>
    </xdr:from>
    <xdr:ext cx="527050" cy="259080"/>
    <xdr:sp macro="" textlink="">
      <xdr:nvSpPr>
        <xdr:cNvPr id="84" name="テキスト ボックス 83"/>
        <xdr:cNvSpPr txBox="1"/>
      </xdr:nvSpPr>
      <xdr:spPr>
        <a:xfrm>
          <a:off x="1609090" y="6346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86995</xdr:rowOff>
    </xdr:from>
    <xdr:to xmlns:xdr="http://schemas.openxmlformats.org/drawingml/2006/spreadsheetDrawing">
      <xdr:col>6</xdr:col>
      <xdr:colOff>38100</xdr:colOff>
      <xdr:row>37</xdr:row>
      <xdr:rowOff>17780</xdr:rowOff>
    </xdr:to>
    <xdr:sp macro="" textlink="">
      <xdr:nvSpPr>
        <xdr:cNvPr id="85" name="楕円 84"/>
        <xdr:cNvSpPr/>
      </xdr:nvSpPr>
      <xdr:spPr>
        <a:xfrm>
          <a:off x="1000125" y="62591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8255</xdr:rowOff>
    </xdr:from>
    <xdr:ext cx="527050" cy="251460"/>
    <xdr:sp macro="" textlink="">
      <xdr:nvSpPr>
        <xdr:cNvPr id="86" name="テキスト ボックス 85"/>
        <xdr:cNvSpPr txBox="1"/>
      </xdr:nvSpPr>
      <xdr:spPr>
        <a:xfrm>
          <a:off x="799465" y="63519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7805"/>
    <xdr:sp macro="" textlink="">
      <xdr:nvSpPr>
        <xdr:cNvPr id="95" name="テキスト ボックス 94"/>
        <xdr:cNvSpPr txBox="1"/>
      </xdr:nvSpPr>
      <xdr:spPr>
        <a:xfrm>
          <a:off x="676275"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1935" cy="251460"/>
    <xdr:sp macro="" textlink="">
      <xdr:nvSpPr>
        <xdr:cNvPr id="97" name="テキスト ボックス 96"/>
        <xdr:cNvSpPr txBox="1"/>
      </xdr:nvSpPr>
      <xdr:spPr>
        <a:xfrm>
          <a:off x="481330" y="10398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99" name="テキスト ボックス 98"/>
        <xdr:cNvSpPr txBox="1"/>
      </xdr:nvSpPr>
      <xdr:spPr>
        <a:xfrm>
          <a:off x="2146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645" cy="259080"/>
    <xdr:sp macro="" textlink="">
      <xdr:nvSpPr>
        <xdr:cNvPr id="101" name="テキスト ボックス 100"/>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645" cy="251460"/>
    <xdr:sp macro="" textlink="">
      <xdr:nvSpPr>
        <xdr:cNvPr id="103" name="テキスト ボックス 102"/>
        <xdr:cNvSpPr txBox="1"/>
      </xdr:nvSpPr>
      <xdr:spPr>
        <a:xfrm>
          <a:off x="166370" y="9255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645" cy="259080"/>
    <xdr:sp macro="" textlink="">
      <xdr:nvSpPr>
        <xdr:cNvPr id="105" name="テキスト ボックス 104"/>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645" cy="259080"/>
    <xdr:sp macro="" textlink="">
      <xdr:nvSpPr>
        <xdr:cNvPr id="107" name="テキスト ボックス 106"/>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645" cy="251460"/>
    <xdr:sp macro="" textlink="">
      <xdr:nvSpPr>
        <xdr:cNvPr id="109" name="テキスト ボックス 108"/>
        <xdr:cNvSpPr txBox="1"/>
      </xdr:nvSpPr>
      <xdr:spPr>
        <a:xfrm>
          <a:off x="166370" y="8112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78105</xdr:rowOff>
    </xdr:from>
    <xdr:to xmlns:xdr="http://schemas.openxmlformats.org/drawingml/2006/spreadsheetDrawing">
      <xdr:col>24</xdr:col>
      <xdr:colOff>62865</xdr:colOff>
      <xdr:row>59</xdr:row>
      <xdr:rowOff>34925</xdr:rowOff>
    </xdr:to>
    <xdr:cxnSp macro="">
      <xdr:nvCxnSpPr>
        <xdr:cNvPr id="111" name="直線コネクタ 110"/>
        <xdr:cNvCxnSpPr/>
      </xdr:nvCxnSpPr>
      <xdr:spPr>
        <a:xfrm flipV="1">
          <a:off x="4252595" y="8650605"/>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38735</xdr:rowOff>
    </xdr:from>
    <xdr:ext cx="534670" cy="259080"/>
    <xdr:sp macro="" textlink="">
      <xdr:nvSpPr>
        <xdr:cNvPr id="112" name="物件費最小値テキスト"/>
        <xdr:cNvSpPr txBox="1"/>
      </xdr:nvSpPr>
      <xdr:spPr>
        <a:xfrm>
          <a:off x="4305300" y="10154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34925</xdr:rowOff>
    </xdr:from>
    <xdr:to xmlns:xdr="http://schemas.openxmlformats.org/drawingml/2006/spreadsheetDrawing">
      <xdr:col>24</xdr:col>
      <xdr:colOff>152400</xdr:colOff>
      <xdr:row>59</xdr:row>
      <xdr:rowOff>34925</xdr:rowOff>
    </xdr:to>
    <xdr:cxnSp macro="">
      <xdr:nvCxnSpPr>
        <xdr:cNvPr id="113" name="直線コネクタ 112"/>
        <xdr:cNvCxnSpPr/>
      </xdr:nvCxnSpPr>
      <xdr:spPr>
        <a:xfrm>
          <a:off x="4181475" y="10150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24765</xdr:rowOff>
    </xdr:from>
    <xdr:ext cx="598805" cy="259080"/>
    <xdr:sp macro="" textlink="">
      <xdr:nvSpPr>
        <xdr:cNvPr id="114" name="物件費最大値テキスト"/>
        <xdr:cNvSpPr txBox="1"/>
      </xdr:nvSpPr>
      <xdr:spPr>
        <a:xfrm>
          <a:off x="4305300" y="8425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78105</xdr:rowOff>
    </xdr:from>
    <xdr:to xmlns:xdr="http://schemas.openxmlformats.org/drawingml/2006/spreadsheetDrawing">
      <xdr:col>24</xdr:col>
      <xdr:colOff>152400</xdr:colOff>
      <xdr:row>50</xdr:row>
      <xdr:rowOff>78105</xdr:rowOff>
    </xdr:to>
    <xdr:cxnSp macro="">
      <xdr:nvCxnSpPr>
        <xdr:cNvPr id="115" name="直線コネクタ 114"/>
        <xdr:cNvCxnSpPr/>
      </xdr:nvCxnSpPr>
      <xdr:spPr>
        <a:xfrm>
          <a:off x="4181475" y="8650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66675</xdr:rowOff>
    </xdr:from>
    <xdr:to xmlns:xdr="http://schemas.openxmlformats.org/drawingml/2006/spreadsheetDrawing">
      <xdr:col>24</xdr:col>
      <xdr:colOff>63500</xdr:colOff>
      <xdr:row>57</xdr:row>
      <xdr:rowOff>134620</xdr:rowOff>
    </xdr:to>
    <xdr:cxnSp macro="">
      <xdr:nvCxnSpPr>
        <xdr:cNvPr id="116" name="直線コネクタ 115"/>
        <xdr:cNvCxnSpPr/>
      </xdr:nvCxnSpPr>
      <xdr:spPr>
        <a:xfrm flipV="1">
          <a:off x="3492500" y="9839325"/>
          <a:ext cx="762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8890</xdr:rowOff>
    </xdr:from>
    <xdr:ext cx="534670" cy="251460"/>
    <xdr:sp macro="" textlink="">
      <xdr:nvSpPr>
        <xdr:cNvPr id="117" name="物件費平均値テキスト"/>
        <xdr:cNvSpPr txBox="1"/>
      </xdr:nvSpPr>
      <xdr:spPr>
        <a:xfrm>
          <a:off x="4305300" y="96100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157480</xdr:rowOff>
    </xdr:from>
    <xdr:to xmlns:xdr="http://schemas.openxmlformats.org/drawingml/2006/spreadsheetDrawing">
      <xdr:col>24</xdr:col>
      <xdr:colOff>114300</xdr:colOff>
      <xdr:row>57</xdr:row>
      <xdr:rowOff>87630</xdr:rowOff>
    </xdr:to>
    <xdr:sp macro="" textlink="">
      <xdr:nvSpPr>
        <xdr:cNvPr id="118" name="フローチャート: 判断 117"/>
        <xdr:cNvSpPr/>
      </xdr:nvSpPr>
      <xdr:spPr>
        <a:xfrm>
          <a:off x="42037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40640</xdr:rowOff>
    </xdr:from>
    <xdr:to xmlns:xdr="http://schemas.openxmlformats.org/drawingml/2006/spreadsheetDrawing">
      <xdr:col>19</xdr:col>
      <xdr:colOff>174625</xdr:colOff>
      <xdr:row>57</xdr:row>
      <xdr:rowOff>134620</xdr:rowOff>
    </xdr:to>
    <xdr:cxnSp macro="">
      <xdr:nvCxnSpPr>
        <xdr:cNvPr id="119" name="直線コネクタ 118"/>
        <xdr:cNvCxnSpPr/>
      </xdr:nvCxnSpPr>
      <xdr:spPr>
        <a:xfrm>
          <a:off x="2670175" y="9813290"/>
          <a:ext cx="8223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163830</xdr:rowOff>
    </xdr:from>
    <xdr:to xmlns:xdr="http://schemas.openxmlformats.org/drawingml/2006/spreadsheetDrawing">
      <xdr:col>20</xdr:col>
      <xdr:colOff>38100</xdr:colOff>
      <xdr:row>57</xdr:row>
      <xdr:rowOff>93980</xdr:rowOff>
    </xdr:to>
    <xdr:sp macro="" textlink="">
      <xdr:nvSpPr>
        <xdr:cNvPr id="120" name="フローチャート: 判断 119"/>
        <xdr:cNvSpPr/>
      </xdr:nvSpPr>
      <xdr:spPr>
        <a:xfrm>
          <a:off x="3444875" y="9765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110490</xdr:rowOff>
    </xdr:from>
    <xdr:ext cx="527050" cy="251460"/>
    <xdr:sp macro="" textlink="">
      <xdr:nvSpPr>
        <xdr:cNvPr id="121" name="テキスト ボックス 120"/>
        <xdr:cNvSpPr txBox="1"/>
      </xdr:nvSpPr>
      <xdr:spPr>
        <a:xfrm>
          <a:off x="3244215" y="9540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40640</xdr:rowOff>
    </xdr:from>
    <xdr:to xmlns:xdr="http://schemas.openxmlformats.org/drawingml/2006/spreadsheetDrawing">
      <xdr:col>15</xdr:col>
      <xdr:colOff>50800</xdr:colOff>
      <xdr:row>57</xdr:row>
      <xdr:rowOff>118745</xdr:rowOff>
    </xdr:to>
    <xdr:cxnSp macro="">
      <xdr:nvCxnSpPr>
        <xdr:cNvPr id="122" name="直線コネクタ 121"/>
        <xdr:cNvCxnSpPr/>
      </xdr:nvCxnSpPr>
      <xdr:spPr>
        <a:xfrm flipV="1">
          <a:off x="1860550" y="9813290"/>
          <a:ext cx="8096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153670</xdr:rowOff>
    </xdr:from>
    <xdr:to xmlns:xdr="http://schemas.openxmlformats.org/drawingml/2006/spreadsheetDrawing">
      <xdr:col>15</xdr:col>
      <xdr:colOff>101600</xdr:colOff>
      <xdr:row>57</xdr:row>
      <xdr:rowOff>83820</xdr:rowOff>
    </xdr:to>
    <xdr:sp macro="" textlink="">
      <xdr:nvSpPr>
        <xdr:cNvPr id="123" name="フローチャート: 判断 122"/>
        <xdr:cNvSpPr/>
      </xdr:nvSpPr>
      <xdr:spPr>
        <a:xfrm>
          <a:off x="2619375"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100330</xdr:rowOff>
    </xdr:from>
    <xdr:ext cx="527050" cy="251460"/>
    <xdr:sp macro="" textlink="">
      <xdr:nvSpPr>
        <xdr:cNvPr id="124" name="テキスト ボックス 123"/>
        <xdr:cNvSpPr txBox="1"/>
      </xdr:nvSpPr>
      <xdr:spPr>
        <a:xfrm>
          <a:off x="2434590" y="95300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111125</xdr:rowOff>
    </xdr:from>
    <xdr:to xmlns:xdr="http://schemas.openxmlformats.org/drawingml/2006/spreadsheetDrawing">
      <xdr:col>10</xdr:col>
      <xdr:colOff>114300</xdr:colOff>
      <xdr:row>57</xdr:row>
      <xdr:rowOff>118745</xdr:rowOff>
    </xdr:to>
    <xdr:cxnSp macro="">
      <xdr:nvCxnSpPr>
        <xdr:cNvPr id="125" name="直線コネクタ 124"/>
        <xdr:cNvCxnSpPr/>
      </xdr:nvCxnSpPr>
      <xdr:spPr>
        <a:xfrm>
          <a:off x="1047750" y="988377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23495</xdr:rowOff>
    </xdr:from>
    <xdr:to xmlns:xdr="http://schemas.openxmlformats.org/drawingml/2006/spreadsheetDrawing">
      <xdr:col>10</xdr:col>
      <xdr:colOff>165100</xdr:colOff>
      <xdr:row>57</xdr:row>
      <xdr:rowOff>125095</xdr:rowOff>
    </xdr:to>
    <xdr:sp macro="" textlink="">
      <xdr:nvSpPr>
        <xdr:cNvPr id="126" name="フローチャート: 判断 125"/>
        <xdr:cNvSpPr/>
      </xdr:nvSpPr>
      <xdr:spPr>
        <a:xfrm>
          <a:off x="180975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141605</xdr:rowOff>
    </xdr:from>
    <xdr:ext cx="527050" cy="259080"/>
    <xdr:sp macro="" textlink="">
      <xdr:nvSpPr>
        <xdr:cNvPr id="127" name="テキスト ボックス 126"/>
        <xdr:cNvSpPr txBox="1"/>
      </xdr:nvSpPr>
      <xdr:spPr>
        <a:xfrm>
          <a:off x="1609090" y="9571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55880</xdr:rowOff>
    </xdr:from>
    <xdr:to xmlns:xdr="http://schemas.openxmlformats.org/drawingml/2006/spreadsheetDrawing">
      <xdr:col>6</xdr:col>
      <xdr:colOff>38100</xdr:colOff>
      <xdr:row>57</xdr:row>
      <xdr:rowOff>157480</xdr:rowOff>
    </xdr:to>
    <xdr:sp macro="" textlink="">
      <xdr:nvSpPr>
        <xdr:cNvPr id="128" name="フローチャート: 判断 127"/>
        <xdr:cNvSpPr/>
      </xdr:nvSpPr>
      <xdr:spPr>
        <a:xfrm>
          <a:off x="1000125" y="9828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2540</xdr:rowOff>
    </xdr:from>
    <xdr:ext cx="527050" cy="259080"/>
    <xdr:sp macro="" textlink="">
      <xdr:nvSpPr>
        <xdr:cNvPr id="129" name="テキスト ボックス 128"/>
        <xdr:cNvSpPr txBox="1"/>
      </xdr:nvSpPr>
      <xdr:spPr>
        <a:xfrm>
          <a:off x="799465" y="9603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15875</xdr:rowOff>
    </xdr:from>
    <xdr:to xmlns:xdr="http://schemas.openxmlformats.org/drawingml/2006/spreadsheetDrawing">
      <xdr:col>24</xdr:col>
      <xdr:colOff>114300</xdr:colOff>
      <xdr:row>57</xdr:row>
      <xdr:rowOff>117475</xdr:rowOff>
    </xdr:to>
    <xdr:sp macro="" textlink="">
      <xdr:nvSpPr>
        <xdr:cNvPr id="135" name="楕円 134"/>
        <xdr:cNvSpPr/>
      </xdr:nvSpPr>
      <xdr:spPr>
        <a:xfrm>
          <a:off x="4203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166370</xdr:rowOff>
    </xdr:from>
    <xdr:ext cx="534670" cy="251460"/>
    <xdr:sp macro="" textlink="">
      <xdr:nvSpPr>
        <xdr:cNvPr id="136" name="物件費該当値テキスト"/>
        <xdr:cNvSpPr txBox="1"/>
      </xdr:nvSpPr>
      <xdr:spPr>
        <a:xfrm>
          <a:off x="4305300" y="9767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83820</xdr:rowOff>
    </xdr:from>
    <xdr:to xmlns:xdr="http://schemas.openxmlformats.org/drawingml/2006/spreadsheetDrawing">
      <xdr:col>20</xdr:col>
      <xdr:colOff>38100</xdr:colOff>
      <xdr:row>58</xdr:row>
      <xdr:rowOff>13970</xdr:rowOff>
    </xdr:to>
    <xdr:sp macro="" textlink="">
      <xdr:nvSpPr>
        <xdr:cNvPr id="137" name="楕円 136"/>
        <xdr:cNvSpPr/>
      </xdr:nvSpPr>
      <xdr:spPr>
        <a:xfrm>
          <a:off x="3444875" y="9856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5080</xdr:rowOff>
    </xdr:from>
    <xdr:ext cx="527050" cy="259080"/>
    <xdr:sp macro="" textlink="">
      <xdr:nvSpPr>
        <xdr:cNvPr id="138" name="テキスト ボックス 137"/>
        <xdr:cNvSpPr txBox="1"/>
      </xdr:nvSpPr>
      <xdr:spPr>
        <a:xfrm>
          <a:off x="3244215" y="9949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160655</xdr:rowOff>
    </xdr:from>
    <xdr:to xmlns:xdr="http://schemas.openxmlformats.org/drawingml/2006/spreadsheetDrawing">
      <xdr:col>15</xdr:col>
      <xdr:colOff>101600</xdr:colOff>
      <xdr:row>57</xdr:row>
      <xdr:rowOff>90805</xdr:rowOff>
    </xdr:to>
    <xdr:sp macro="" textlink="">
      <xdr:nvSpPr>
        <xdr:cNvPr id="139" name="楕円 138"/>
        <xdr:cNvSpPr/>
      </xdr:nvSpPr>
      <xdr:spPr>
        <a:xfrm>
          <a:off x="2619375"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81915</xdr:rowOff>
    </xdr:from>
    <xdr:ext cx="527050" cy="259080"/>
    <xdr:sp macro="" textlink="">
      <xdr:nvSpPr>
        <xdr:cNvPr id="140" name="テキスト ボックス 139"/>
        <xdr:cNvSpPr txBox="1"/>
      </xdr:nvSpPr>
      <xdr:spPr>
        <a:xfrm>
          <a:off x="2434590" y="98545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67945</xdr:rowOff>
    </xdr:from>
    <xdr:to xmlns:xdr="http://schemas.openxmlformats.org/drawingml/2006/spreadsheetDrawing">
      <xdr:col>10</xdr:col>
      <xdr:colOff>165100</xdr:colOff>
      <xdr:row>57</xdr:row>
      <xdr:rowOff>169545</xdr:rowOff>
    </xdr:to>
    <xdr:sp macro="" textlink="">
      <xdr:nvSpPr>
        <xdr:cNvPr id="141" name="楕円 140"/>
        <xdr:cNvSpPr/>
      </xdr:nvSpPr>
      <xdr:spPr>
        <a:xfrm>
          <a:off x="180975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160655</xdr:rowOff>
    </xdr:from>
    <xdr:ext cx="527050" cy="259080"/>
    <xdr:sp macro="" textlink="">
      <xdr:nvSpPr>
        <xdr:cNvPr id="142" name="テキスト ボックス 141"/>
        <xdr:cNvSpPr txBox="1"/>
      </xdr:nvSpPr>
      <xdr:spPr>
        <a:xfrm>
          <a:off x="1609090" y="99333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60325</xdr:rowOff>
    </xdr:from>
    <xdr:to xmlns:xdr="http://schemas.openxmlformats.org/drawingml/2006/spreadsheetDrawing">
      <xdr:col>6</xdr:col>
      <xdr:colOff>38100</xdr:colOff>
      <xdr:row>57</xdr:row>
      <xdr:rowOff>161925</xdr:rowOff>
    </xdr:to>
    <xdr:sp macro="" textlink="">
      <xdr:nvSpPr>
        <xdr:cNvPr id="143" name="楕円 142"/>
        <xdr:cNvSpPr/>
      </xdr:nvSpPr>
      <xdr:spPr>
        <a:xfrm>
          <a:off x="1000125" y="9832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153035</xdr:rowOff>
    </xdr:from>
    <xdr:ext cx="527050" cy="259080"/>
    <xdr:sp macro="" textlink="">
      <xdr:nvSpPr>
        <xdr:cNvPr id="144" name="テキスト ボックス 143"/>
        <xdr:cNvSpPr txBox="1"/>
      </xdr:nvSpPr>
      <xdr:spPr>
        <a:xfrm>
          <a:off x="799465" y="99256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7805"/>
    <xdr:sp macro="" textlink="">
      <xdr:nvSpPr>
        <xdr:cNvPr id="153" name="テキスト ボックス 152"/>
        <xdr:cNvSpPr txBox="1"/>
      </xdr:nvSpPr>
      <xdr:spPr>
        <a:xfrm>
          <a:off x="676275"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935" cy="259080"/>
    <xdr:sp macro="" textlink="">
      <xdr:nvSpPr>
        <xdr:cNvPr id="156" name="テキスト ボックス 155"/>
        <xdr:cNvSpPr txBox="1"/>
      </xdr:nvSpPr>
      <xdr:spPr>
        <a:xfrm>
          <a:off x="48133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58" name="テキスト ボックス 157"/>
        <xdr:cNvSpPr txBox="1"/>
      </xdr:nvSpPr>
      <xdr:spPr>
        <a:xfrm>
          <a:off x="2146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860" cy="251460"/>
    <xdr:sp macro="" textlink="">
      <xdr:nvSpPr>
        <xdr:cNvPr id="160" name="テキスト ボックス 159"/>
        <xdr:cNvSpPr txBox="1"/>
      </xdr:nvSpPr>
      <xdr:spPr>
        <a:xfrm>
          <a:off x="214630" y="12684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9080"/>
    <xdr:sp macro="" textlink="">
      <xdr:nvSpPr>
        <xdr:cNvPr id="162" name="テキスト ボックス 161"/>
        <xdr:cNvSpPr txBox="1"/>
      </xdr:nvSpPr>
      <xdr:spPr>
        <a:xfrm>
          <a:off x="2146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9080"/>
    <xdr:sp macro="" textlink="">
      <xdr:nvSpPr>
        <xdr:cNvPr id="164" name="テキスト ボックス 163"/>
        <xdr:cNvSpPr txBox="1"/>
      </xdr:nvSpPr>
      <xdr:spPr>
        <a:xfrm>
          <a:off x="21463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1460"/>
    <xdr:sp macro="" textlink="">
      <xdr:nvSpPr>
        <xdr:cNvPr id="166" name="テキスト ボックス 165"/>
        <xdr:cNvSpPr txBox="1"/>
      </xdr:nvSpPr>
      <xdr:spPr>
        <a:xfrm>
          <a:off x="214630" y="11541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79</xdr:row>
      <xdr:rowOff>22860</xdr:rowOff>
    </xdr:to>
    <xdr:cxnSp macro="">
      <xdr:nvCxnSpPr>
        <xdr:cNvPr id="168" name="直線コネクタ 167"/>
        <xdr:cNvCxnSpPr/>
      </xdr:nvCxnSpPr>
      <xdr:spPr>
        <a:xfrm flipV="1">
          <a:off x="4252595" y="120173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26670</xdr:rowOff>
    </xdr:from>
    <xdr:ext cx="378460" cy="259080"/>
    <xdr:sp macro="" textlink="">
      <xdr:nvSpPr>
        <xdr:cNvPr id="169" name="維持補修費最小値テキスト"/>
        <xdr:cNvSpPr txBox="1"/>
      </xdr:nvSpPr>
      <xdr:spPr>
        <a:xfrm>
          <a:off x="4305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22860</xdr:rowOff>
    </xdr:from>
    <xdr:to xmlns:xdr="http://schemas.openxmlformats.org/drawingml/2006/spreadsheetDrawing">
      <xdr:col>24</xdr:col>
      <xdr:colOff>152400</xdr:colOff>
      <xdr:row>79</xdr:row>
      <xdr:rowOff>22860</xdr:rowOff>
    </xdr:to>
    <xdr:cxnSp macro="">
      <xdr:nvCxnSpPr>
        <xdr:cNvPr id="170" name="直線コネクタ 169"/>
        <xdr:cNvCxnSpPr/>
      </xdr:nvCxnSpPr>
      <xdr:spPr>
        <a:xfrm>
          <a:off x="4181475" y="13567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34670" cy="251460"/>
    <xdr:sp macro="" textlink="">
      <xdr:nvSpPr>
        <xdr:cNvPr id="171" name="維持補修費最大値テキスト"/>
        <xdr:cNvSpPr txBox="1"/>
      </xdr:nvSpPr>
      <xdr:spPr>
        <a:xfrm>
          <a:off x="4305300" y="117925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2" name="直線コネクタ 171"/>
        <xdr:cNvCxnSpPr/>
      </xdr:nvCxnSpPr>
      <xdr:spPr>
        <a:xfrm>
          <a:off x="4181475" y="12017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54610</xdr:rowOff>
    </xdr:from>
    <xdr:to xmlns:xdr="http://schemas.openxmlformats.org/drawingml/2006/spreadsheetDrawing">
      <xdr:col>24</xdr:col>
      <xdr:colOff>63500</xdr:colOff>
      <xdr:row>78</xdr:row>
      <xdr:rowOff>98425</xdr:rowOff>
    </xdr:to>
    <xdr:cxnSp macro="">
      <xdr:nvCxnSpPr>
        <xdr:cNvPr id="173" name="直線コネクタ 172"/>
        <xdr:cNvCxnSpPr/>
      </xdr:nvCxnSpPr>
      <xdr:spPr>
        <a:xfrm flipV="1">
          <a:off x="3492500" y="13427710"/>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98425</xdr:rowOff>
    </xdr:from>
    <xdr:ext cx="469900" cy="251460"/>
    <xdr:sp macro="" textlink="">
      <xdr:nvSpPr>
        <xdr:cNvPr id="174" name="維持補修費平均値テキスト"/>
        <xdr:cNvSpPr txBox="1"/>
      </xdr:nvSpPr>
      <xdr:spPr>
        <a:xfrm>
          <a:off x="4305300" y="1312862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75565</xdr:rowOff>
    </xdr:from>
    <xdr:to xmlns:xdr="http://schemas.openxmlformats.org/drawingml/2006/spreadsheetDrawing">
      <xdr:col>24</xdr:col>
      <xdr:colOff>114300</xdr:colOff>
      <xdr:row>78</xdr:row>
      <xdr:rowOff>6350</xdr:rowOff>
    </xdr:to>
    <xdr:sp macro="" textlink="">
      <xdr:nvSpPr>
        <xdr:cNvPr id="175" name="フローチャート: 判断 174"/>
        <xdr:cNvSpPr/>
      </xdr:nvSpPr>
      <xdr:spPr>
        <a:xfrm>
          <a:off x="4203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98425</xdr:rowOff>
    </xdr:from>
    <xdr:to xmlns:xdr="http://schemas.openxmlformats.org/drawingml/2006/spreadsheetDrawing">
      <xdr:col>19</xdr:col>
      <xdr:colOff>174625</xdr:colOff>
      <xdr:row>78</xdr:row>
      <xdr:rowOff>123825</xdr:rowOff>
    </xdr:to>
    <xdr:cxnSp macro="">
      <xdr:nvCxnSpPr>
        <xdr:cNvPr id="176" name="直線コネクタ 175"/>
        <xdr:cNvCxnSpPr/>
      </xdr:nvCxnSpPr>
      <xdr:spPr>
        <a:xfrm flipV="1">
          <a:off x="2670175" y="1347152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77" name="フローチャート: 判断 176"/>
        <xdr:cNvSpPr/>
      </xdr:nvSpPr>
      <xdr:spPr>
        <a:xfrm>
          <a:off x="3444875" y="133089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53975</xdr:rowOff>
    </xdr:from>
    <xdr:ext cx="462280" cy="251460"/>
    <xdr:sp macro="" textlink="">
      <xdr:nvSpPr>
        <xdr:cNvPr id="178" name="テキスト ボックス 177"/>
        <xdr:cNvSpPr txBox="1"/>
      </xdr:nvSpPr>
      <xdr:spPr>
        <a:xfrm>
          <a:off x="3276600" y="130841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123825</xdr:rowOff>
    </xdr:from>
    <xdr:to xmlns:xdr="http://schemas.openxmlformats.org/drawingml/2006/spreadsheetDrawing">
      <xdr:col>15</xdr:col>
      <xdr:colOff>50800</xdr:colOff>
      <xdr:row>78</xdr:row>
      <xdr:rowOff>166370</xdr:rowOff>
    </xdr:to>
    <xdr:cxnSp macro="">
      <xdr:nvCxnSpPr>
        <xdr:cNvPr id="179" name="直線コネクタ 178"/>
        <xdr:cNvCxnSpPr/>
      </xdr:nvCxnSpPr>
      <xdr:spPr>
        <a:xfrm flipV="1">
          <a:off x="1860550" y="1349692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136525</xdr:rowOff>
    </xdr:from>
    <xdr:to xmlns:xdr="http://schemas.openxmlformats.org/drawingml/2006/spreadsheetDrawing">
      <xdr:col>15</xdr:col>
      <xdr:colOff>101600</xdr:colOff>
      <xdr:row>78</xdr:row>
      <xdr:rowOff>66675</xdr:rowOff>
    </xdr:to>
    <xdr:sp macro="" textlink="">
      <xdr:nvSpPr>
        <xdr:cNvPr id="180" name="フローチャート: 判断 179"/>
        <xdr:cNvSpPr/>
      </xdr:nvSpPr>
      <xdr:spPr>
        <a:xfrm>
          <a:off x="2619375"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83185</xdr:rowOff>
    </xdr:from>
    <xdr:ext cx="462280" cy="259080"/>
    <xdr:sp macro="" textlink="">
      <xdr:nvSpPr>
        <xdr:cNvPr id="181" name="テキスト ボックス 180"/>
        <xdr:cNvSpPr txBox="1"/>
      </xdr:nvSpPr>
      <xdr:spPr>
        <a:xfrm>
          <a:off x="2451100" y="131133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156210</xdr:rowOff>
    </xdr:from>
    <xdr:to xmlns:xdr="http://schemas.openxmlformats.org/drawingml/2006/spreadsheetDrawing">
      <xdr:col>10</xdr:col>
      <xdr:colOff>114300</xdr:colOff>
      <xdr:row>78</xdr:row>
      <xdr:rowOff>166370</xdr:rowOff>
    </xdr:to>
    <xdr:cxnSp macro="">
      <xdr:nvCxnSpPr>
        <xdr:cNvPr id="182" name="直線コネクタ 181"/>
        <xdr:cNvCxnSpPr/>
      </xdr:nvCxnSpPr>
      <xdr:spPr>
        <a:xfrm>
          <a:off x="1047750" y="1352931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143510</xdr:rowOff>
    </xdr:from>
    <xdr:to xmlns:xdr="http://schemas.openxmlformats.org/drawingml/2006/spreadsheetDrawing">
      <xdr:col>10</xdr:col>
      <xdr:colOff>165100</xdr:colOff>
      <xdr:row>78</xdr:row>
      <xdr:rowOff>73025</xdr:rowOff>
    </xdr:to>
    <xdr:sp macro="" textlink="">
      <xdr:nvSpPr>
        <xdr:cNvPr id="183" name="フローチャート: 判断 182"/>
        <xdr:cNvSpPr/>
      </xdr:nvSpPr>
      <xdr:spPr>
        <a:xfrm>
          <a:off x="180975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89535</xdr:rowOff>
    </xdr:from>
    <xdr:ext cx="462280" cy="251460"/>
    <xdr:sp macro="" textlink="">
      <xdr:nvSpPr>
        <xdr:cNvPr id="184" name="テキスト ボックス 183"/>
        <xdr:cNvSpPr txBox="1"/>
      </xdr:nvSpPr>
      <xdr:spPr>
        <a:xfrm>
          <a:off x="1641475" y="131197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147955</xdr:rowOff>
    </xdr:from>
    <xdr:to xmlns:xdr="http://schemas.openxmlformats.org/drawingml/2006/spreadsheetDrawing">
      <xdr:col>6</xdr:col>
      <xdr:colOff>38100</xdr:colOff>
      <xdr:row>78</xdr:row>
      <xdr:rowOff>78105</xdr:rowOff>
    </xdr:to>
    <xdr:sp macro="" textlink="">
      <xdr:nvSpPr>
        <xdr:cNvPr id="185" name="フローチャート: 判断 184"/>
        <xdr:cNvSpPr/>
      </xdr:nvSpPr>
      <xdr:spPr>
        <a:xfrm>
          <a:off x="1000125" y="13349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94615</xdr:rowOff>
    </xdr:from>
    <xdr:ext cx="462280" cy="259080"/>
    <xdr:sp macro="" textlink="">
      <xdr:nvSpPr>
        <xdr:cNvPr id="186" name="テキスト ボックス 185"/>
        <xdr:cNvSpPr txBox="1"/>
      </xdr:nvSpPr>
      <xdr:spPr>
        <a:xfrm>
          <a:off x="831850" y="131248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3810</xdr:rowOff>
    </xdr:from>
    <xdr:to xmlns:xdr="http://schemas.openxmlformats.org/drawingml/2006/spreadsheetDrawing">
      <xdr:col>24</xdr:col>
      <xdr:colOff>114300</xdr:colOff>
      <xdr:row>78</xdr:row>
      <xdr:rowOff>105410</xdr:rowOff>
    </xdr:to>
    <xdr:sp macro="" textlink="">
      <xdr:nvSpPr>
        <xdr:cNvPr id="192" name="楕円 191"/>
        <xdr:cNvSpPr/>
      </xdr:nvSpPr>
      <xdr:spPr>
        <a:xfrm>
          <a:off x="42037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153670</xdr:rowOff>
    </xdr:from>
    <xdr:ext cx="469900" cy="259080"/>
    <xdr:sp macro="" textlink="">
      <xdr:nvSpPr>
        <xdr:cNvPr id="193" name="維持補修費該当値テキスト"/>
        <xdr:cNvSpPr txBox="1"/>
      </xdr:nvSpPr>
      <xdr:spPr>
        <a:xfrm>
          <a:off x="43053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47625</xdr:rowOff>
    </xdr:from>
    <xdr:to xmlns:xdr="http://schemas.openxmlformats.org/drawingml/2006/spreadsheetDrawing">
      <xdr:col>20</xdr:col>
      <xdr:colOff>38100</xdr:colOff>
      <xdr:row>78</xdr:row>
      <xdr:rowOff>149225</xdr:rowOff>
    </xdr:to>
    <xdr:sp macro="" textlink="">
      <xdr:nvSpPr>
        <xdr:cNvPr id="194" name="楕円 193"/>
        <xdr:cNvSpPr/>
      </xdr:nvSpPr>
      <xdr:spPr>
        <a:xfrm>
          <a:off x="3444875" y="13420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140335</xdr:rowOff>
    </xdr:from>
    <xdr:ext cx="462280" cy="259080"/>
    <xdr:sp macro="" textlink="">
      <xdr:nvSpPr>
        <xdr:cNvPr id="195" name="テキスト ボックス 194"/>
        <xdr:cNvSpPr txBox="1"/>
      </xdr:nvSpPr>
      <xdr:spPr>
        <a:xfrm>
          <a:off x="3276600" y="135134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73025</xdr:rowOff>
    </xdr:from>
    <xdr:to xmlns:xdr="http://schemas.openxmlformats.org/drawingml/2006/spreadsheetDrawing">
      <xdr:col>15</xdr:col>
      <xdr:colOff>101600</xdr:colOff>
      <xdr:row>79</xdr:row>
      <xdr:rowOff>3175</xdr:rowOff>
    </xdr:to>
    <xdr:sp macro="" textlink="">
      <xdr:nvSpPr>
        <xdr:cNvPr id="196" name="楕円 195"/>
        <xdr:cNvSpPr/>
      </xdr:nvSpPr>
      <xdr:spPr>
        <a:xfrm>
          <a:off x="2619375"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166370</xdr:rowOff>
    </xdr:from>
    <xdr:ext cx="462280" cy="251460"/>
    <xdr:sp macro="" textlink="">
      <xdr:nvSpPr>
        <xdr:cNvPr id="197" name="テキスト ボックス 196"/>
        <xdr:cNvSpPr txBox="1"/>
      </xdr:nvSpPr>
      <xdr:spPr>
        <a:xfrm>
          <a:off x="2451100" y="135394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114935</xdr:rowOff>
    </xdr:from>
    <xdr:to xmlns:xdr="http://schemas.openxmlformats.org/drawingml/2006/spreadsheetDrawing">
      <xdr:col>10</xdr:col>
      <xdr:colOff>165100</xdr:colOff>
      <xdr:row>79</xdr:row>
      <xdr:rowOff>45085</xdr:rowOff>
    </xdr:to>
    <xdr:sp macro="" textlink="">
      <xdr:nvSpPr>
        <xdr:cNvPr id="198" name="楕円 197"/>
        <xdr:cNvSpPr/>
      </xdr:nvSpPr>
      <xdr:spPr>
        <a:xfrm>
          <a:off x="180975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36195</xdr:rowOff>
    </xdr:from>
    <xdr:ext cx="462280" cy="259080"/>
    <xdr:sp macro="" textlink="">
      <xdr:nvSpPr>
        <xdr:cNvPr id="199" name="テキスト ボックス 198"/>
        <xdr:cNvSpPr txBox="1"/>
      </xdr:nvSpPr>
      <xdr:spPr>
        <a:xfrm>
          <a:off x="1641475" y="135807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105410</xdr:rowOff>
    </xdr:from>
    <xdr:to xmlns:xdr="http://schemas.openxmlformats.org/drawingml/2006/spreadsheetDrawing">
      <xdr:col>6</xdr:col>
      <xdr:colOff>38100</xdr:colOff>
      <xdr:row>79</xdr:row>
      <xdr:rowOff>35560</xdr:rowOff>
    </xdr:to>
    <xdr:sp macro="" textlink="">
      <xdr:nvSpPr>
        <xdr:cNvPr id="200" name="楕円 199"/>
        <xdr:cNvSpPr/>
      </xdr:nvSpPr>
      <xdr:spPr>
        <a:xfrm>
          <a:off x="1000125" y="13478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26670</xdr:rowOff>
    </xdr:from>
    <xdr:ext cx="462280" cy="259080"/>
    <xdr:sp macro="" textlink="">
      <xdr:nvSpPr>
        <xdr:cNvPr id="201" name="テキスト ボックス 200"/>
        <xdr:cNvSpPr txBox="1"/>
      </xdr:nvSpPr>
      <xdr:spPr>
        <a:xfrm>
          <a:off x="831850" y="135712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7805"/>
    <xdr:sp macro="" textlink="">
      <xdr:nvSpPr>
        <xdr:cNvPr id="210" name="テキスト ボックス 209"/>
        <xdr:cNvSpPr txBox="1"/>
      </xdr:nvSpPr>
      <xdr:spPr>
        <a:xfrm>
          <a:off x="676275"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935" cy="251460"/>
    <xdr:sp macro="" textlink="">
      <xdr:nvSpPr>
        <xdr:cNvPr id="212" name="テキスト ボックス 211"/>
        <xdr:cNvSpPr txBox="1"/>
      </xdr:nvSpPr>
      <xdr:spPr>
        <a:xfrm>
          <a:off x="481330" y="17256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4" name="テキスト ボックス 213"/>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1460"/>
    <xdr:sp macro="" textlink="">
      <xdr:nvSpPr>
        <xdr:cNvPr id="216" name="テキスト ボックス 215"/>
        <xdr:cNvSpPr txBox="1"/>
      </xdr:nvSpPr>
      <xdr:spPr>
        <a:xfrm>
          <a:off x="214630" y="16603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18" name="テキスト ボックス 217"/>
        <xdr:cNvSpPr txBox="1"/>
      </xdr:nvSpPr>
      <xdr:spPr>
        <a:xfrm>
          <a:off x="21463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645" cy="251460"/>
    <xdr:sp macro="" textlink="">
      <xdr:nvSpPr>
        <xdr:cNvPr id="220" name="テキスト ボックス 219"/>
        <xdr:cNvSpPr txBox="1"/>
      </xdr:nvSpPr>
      <xdr:spPr>
        <a:xfrm>
          <a:off x="166370" y="159512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645" cy="258445"/>
    <xdr:sp macro="" textlink="">
      <xdr:nvSpPr>
        <xdr:cNvPr id="222" name="テキスト ボックス 221"/>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645" cy="259080"/>
    <xdr:sp macro="" textlink="">
      <xdr:nvSpPr>
        <xdr:cNvPr id="224" name="テキスト ボックス 223"/>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1460"/>
    <xdr:sp macro="" textlink="">
      <xdr:nvSpPr>
        <xdr:cNvPr id="226" name="テキスト ボックス 225"/>
        <xdr:cNvSpPr txBox="1"/>
      </xdr:nvSpPr>
      <xdr:spPr>
        <a:xfrm>
          <a:off x="166370" y="14970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33020</xdr:rowOff>
    </xdr:from>
    <xdr:to xmlns:xdr="http://schemas.openxmlformats.org/drawingml/2006/spreadsheetDrawing">
      <xdr:col>24</xdr:col>
      <xdr:colOff>62865</xdr:colOff>
      <xdr:row>98</xdr:row>
      <xdr:rowOff>86360</xdr:rowOff>
    </xdr:to>
    <xdr:cxnSp macro="">
      <xdr:nvCxnSpPr>
        <xdr:cNvPr id="228" name="直線コネクタ 227"/>
        <xdr:cNvCxnSpPr/>
      </xdr:nvCxnSpPr>
      <xdr:spPr>
        <a:xfrm flipV="1">
          <a:off x="4252595" y="1563497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90170</xdr:rowOff>
    </xdr:from>
    <xdr:ext cx="534670" cy="259080"/>
    <xdr:sp macro="" textlink="">
      <xdr:nvSpPr>
        <xdr:cNvPr id="229" name="扶助費最小値テキスト"/>
        <xdr:cNvSpPr txBox="1"/>
      </xdr:nvSpPr>
      <xdr:spPr>
        <a:xfrm>
          <a:off x="4305300" y="1689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86360</xdr:rowOff>
    </xdr:from>
    <xdr:to xmlns:xdr="http://schemas.openxmlformats.org/drawingml/2006/spreadsheetDrawing">
      <xdr:col>24</xdr:col>
      <xdr:colOff>152400</xdr:colOff>
      <xdr:row>98</xdr:row>
      <xdr:rowOff>86360</xdr:rowOff>
    </xdr:to>
    <xdr:cxnSp macro="">
      <xdr:nvCxnSpPr>
        <xdr:cNvPr id="230" name="直線コネクタ 229"/>
        <xdr:cNvCxnSpPr/>
      </xdr:nvCxnSpPr>
      <xdr:spPr>
        <a:xfrm>
          <a:off x="4181475" y="16888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151130</xdr:rowOff>
    </xdr:from>
    <xdr:ext cx="598805" cy="259080"/>
    <xdr:sp macro="" textlink="">
      <xdr:nvSpPr>
        <xdr:cNvPr id="231" name="扶助費最大値テキスト"/>
        <xdr:cNvSpPr txBox="1"/>
      </xdr:nvSpPr>
      <xdr:spPr>
        <a:xfrm>
          <a:off x="4305300" y="1541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33020</xdr:rowOff>
    </xdr:from>
    <xdr:to xmlns:xdr="http://schemas.openxmlformats.org/drawingml/2006/spreadsheetDrawing">
      <xdr:col>24</xdr:col>
      <xdr:colOff>152400</xdr:colOff>
      <xdr:row>91</xdr:row>
      <xdr:rowOff>33020</xdr:rowOff>
    </xdr:to>
    <xdr:cxnSp macro="">
      <xdr:nvCxnSpPr>
        <xdr:cNvPr id="232" name="直線コネクタ 231"/>
        <xdr:cNvCxnSpPr/>
      </xdr:nvCxnSpPr>
      <xdr:spPr>
        <a:xfrm>
          <a:off x="4181475" y="15634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87630</xdr:rowOff>
    </xdr:from>
    <xdr:to xmlns:xdr="http://schemas.openxmlformats.org/drawingml/2006/spreadsheetDrawing">
      <xdr:col>24</xdr:col>
      <xdr:colOff>63500</xdr:colOff>
      <xdr:row>96</xdr:row>
      <xdr:rowOff>57150</xdr:rowOff>
    </xdr:to>
    <xdr:cxnSp macro="">
      <xdr:nvCxnSpPr>
        <xdr:cNvPr id="233" name="直線コネクタ 232"/>
        <xdr:cNvCxnSpPr/>
      </xdr:nvCxnSpPr>
      <xdr:spPr>
        <a:xfrm flipV="1">
          <a:off x="3492500" y="16203930"/>
          <a:ext cx="762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145415</xdr:rowOff>
    </xdr:from>
    <xdr:ext cx="534670" cy="251460"/>
    <xdr:sp macro="" textlink="">
      <xdr:nvSpPr>
        <xdr:cNvPr id="234" name="扶助費平均値テキスト"/>
        <xdr:cNvSpPr txBox="1"/>
      </xdr:nvSpPr>
      <xdr:spPr>
        <a:xfrm>
          <a:off x="4305300" y="162617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167005</xdr:rowOff>
    </xdr:from>
    <xdr:to xmlns:xdr="http://schemas.openxmlformats.org/drawingml/2006/spreadsheetDrawing">
      <xdr:col>24</xdr:col>
      <xdr:colOff>114300</xdr:colOff>
      <xdr:row>95</xdr:row>
      <xdr:rowOff>97790</xdr:rowOff>
    </xdr:to>
    <xdr:sp macro="" textlink="">
      <xdr:nvSpPr>
        <xdr:cNvPr id="235" name="フローチャート: 判断 234"/>
        <xdr:cNvSpPr/>
      </xdr:nvSpPr>
      <xdr:spPr>
        <a:xfrm>
          <a:off x="4203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57150</xdr:rowOff>
    </xdr:from>
    <xdr:to xmlns:xdr="http://schemas.openxmlformats.org/drawingml/2006/spreadsheetDrawing">
      <xdr:col>19</xdr:col>
      <xdr:colOff>174625</xdr:colOff>
      <xdr:row>96</xdr:row>
      <xdr:rowOff>86360</xdr:rowOff>
    </xdr:to>
    <xdr:cxnSp macro="">
      <xdr:nvCxnSpPr>
        <xdr:cNvPr id="236" name="直線コネクタ 235"/>
        <xdr:cNvCxnSpPr/>
      </xdr:nvCxnSpPr>
      <xdr:spPr>
        <a:xfrm flipV="1">
          <a:off x="2670175" y="1651635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60960</xdr:rowOff>
    </xdr:from>
    <xdr:to xmlns:xdr="http://schemas.openxmlformats.org/drawingml/2006/spreadsheetDrawing">
      <xdr:col>20</xdr:col>
      <xdr:colOff>38100</xdr:colOff>
      <xdr:row>96</xdr:row>
      <xdr:rowOff>162560</xdr:rowOff>
    </xdr:to>
    <xdr:sp macro="" textlink="">
      <xdr:nvSpPr>
        <xdr:cNvPr id="237" name="フローチャート: 判断 236"/>
        <xdr:cNvSpPr/>
      </xdr:nvSpPr>
      <xdr:spPr>
        <a:xfrm>
          <a:off x="3444875" y="16520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153670</xdr:rowOff>
    </xdr:from>
    <xdr:ext cx="527050" cy="259080"/>
    <xdr:sp macro="" textlink="">
      <xdr:nvSpPr>
        <xdr:cNvPr id="238" name="テキスト ボックス 237"/>
        <xdr:cNvSpPr txBox="1"/>
      </xdr:nvSpPr>
      <xdr:spPr>
        <a:xfrm>
          <a:off x="3244215" y="16612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86360</xdr:rowOff>
    </xdr:from>
    <xdr:to xmlns:xdr="http://schemas.openxmlformats.org/drawingml/2006/spreadsheetDrawing">
      <xdr:col>15</xdr:col>
      <xdr:colOff>50800</xdr:colOff>
      <xdr:row>96</xdr:row>
      <xdr:rowOff>118110</xdr:rowOff>
    </xdr:to>
    <xdr:cxnSp macro="">
      <xdr:nvCxnSpPr>
        <xdr:cNvPr id="239" name="直線コネクタ 238"/>
        <xdr:cNvCxnSpPr/>
      </xdr:nvCxnSpPr>
      <xdr:spPr>
        <a:xfrm flipV="1">
          <a:off x="1860550" y="1654556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75565</xdr:rowOff>
    </xdr:from>
    <xdr:to xmlns:xdr="http://schemas.openxmlformats.org/drawingml/2006/spreadsheetDrawing">
      <xdr:col>15</xdr:col>
      <xdr:colOff>101600</xdr:colOff>
      <xdr:row>97</xdr:row>
      <xdr:rowOff>6350</xdr:rowOff>
    </xdr:to>
    <xdr:sp macro="" textlink="">
      <xdr:nvSpPr>
        <xdr:cNvPr id="240" name="フローチャート: 判断 239"/>
        <xdr:cNvSpPr/>
      </xdr:nvSpPr>
      <xdr:spPr>
        <a:xfrm>
          <a:off x="2619375"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168275</xdr:rowOff>
    </xdr:from>
    <xdr:ext cx="527050" cy="251460"/>
    <xdr:sp macro="" textlink="">
      <xdr:nvSpPr>
        <xdr:cNvPr id="241" name="テキスト ボックス 240"/>
        <xdr:cNvSpPr txBox="1"/>
      </xdr:nvSpPr>
      <xdr:spPr>
        <a:xfrm>
          <a:off x="2434590" y="16627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102235</xdr:rowOff>
    </xdr:from>
    <xdr:to xmlns:xdr="http://schemas.openxmlformats.org/drawingml/2006/spreadsheetDrawing">
      <xdr:col>10</xdr:col>
      <xdr:colOff>114300</xdr:colOff>
      <xdr:row>96</xdr:row>
      <xdr:rowOff>118110</xdr:rowOff>
    </xdr:to>
    <xdr:cxnSp macro="">
      <xdr:nvCxnSpPr>
        <xdr:cNvPr id="242" name="直線コネクタ 241"/>
        <xdr:cNvCxnSpPr/>
      </xdr:nvCxnSpPr>
      <xdr:spPr>
        <a:xfrm>
          <a:off x="1047750" y="1656143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116205</xdr:rowOff>
    </xdr:from>
    <xdr:to xmlns:xdr="http://schemas.openxmlformats.org/drawingml/2006/spreadsheetDrawing">
      <xdr:col>10</xdr:col>
      <xdr:colOff>165100</xdr:colOff>
      <xdr:row>97</xdr:row>
      <xdr:rowOff>46355</xdr:rowOff>
    </xdr:to>
    <xdr:sp macro="" textlink="">
      <xdr:nvSpPr>
        <xdr:cNvPr id="243" name="フローチャート: 判断 242"/>
        <xdr:cNvSpPr/>
      </xdr:nvSpPr>
      <xdr:spPr>
        <a:xfrm>
          <a:off x="180975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37465</xdr:rowOff>
    </xdr:from>
    <xdr:ext cx="527050" cy="259080"/>
    <xdr:sp macro="" textlink="">
      <xdr:nvSpPr>
        <xdr:cNvPr id="244" name="テキスト ボックス 243"/>
        <xdr:cNvSpPr txBox="1"/>
      </xdr:nvSpPr>
      <xdr:spPr>
        <a:xfrm>
          <a:off x="1609090" y="16668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111125</xdr:rowOff>
    </xdr:from>
    <xdr:to xmlns:xdr="http://schemas.openxmlformats.org/drawingml/2006/spreadsheetDrawing">
      <xdr:col>6</xdr:col>
      <xdr:colOff>38100</xdr:colOff>
      <xdr:row>97</xdr:row>
      <xdr:rowOff>41275</xdr:rowOff>
    </xdr:to>
    <xdr:sp macro="" textlink="">
      <xdr:nvSpPr>
        <xdr:cNvPr id="245" name="フローチャート: 判断 244"/>
        <xdr:cNvSpPr/>
      </xdr:nvSpPr>
      <xdr:spPr>
        <a:xfrm>
          <a:off x="1000125" y="16570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32385</xdr:rowOff>
    </xdr:from>
    <xdr:ext cx="527050" cy="251460"/>
    <xdr:sp macro="" textlink="">
      <xdr:nvSpPr>
        <xdr:cNvPr id="246" name="テキスト ボックス 245"/>
        <xdr:cNvSpPr txBox="1"/>
      </xdr:nvSpPr>
      <xdr:spPr>
        <a:xfrm>
          <a:off x="799465" y="166630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36830</xdr:rowOff>
    </xdr:from>
    <xdr:to xmlns:xdr="http://schemas.openxmlformats.org/drawingml/2006/spreadsheetDrawing">
      <xdr:col>24</xdr:col>
      <xdr:colOff>114300</xdr:colOff>
      <xdr:row>94</xdr:row>
      <xdr:rowOff>138430</xdr:rowOff>
    </xdr:to>
    <xdr:sp macro="" textlink="">
      <xdr:nvSpPr>
        <xdr:cNvPr id="252" name="楕円 251"/>
        <xdr:cNvSpPr/>
      </xdr:nvSpPr>
      <xdr:spPr>
        <a:xfrm>
          <a:off x="42037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59690</xdr:rowOff>
    </xdr:from>
    <xdr:ext cx="598805" cy="259080"/>
    <xdr:sp macro="" textlink="">
      <xdr:nvSpPr>
        <xdr:cNvPr id="253" name="扶助費該当値テキスト"/>
        <xdr:cNvSpPr txBox="1"/>
      </xdr:nvSpPr>
      <xdr:spPr>
        <a:xfrm>
          <a:off x="4305300" y="16004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6350</xdr:rowOff>
    </xdr:from>
    <xdr:to xmlns:xdr="http://schemas.openxmlformats.org/drawingml/2006/spreadsheetDrawing">
      <xdr:col>20</xdr:col>
      <xdr:colOff>38100</xdr:colOff>
      <xdr:row>96</xdr:row>
      <xdr:rowOff>107950</xdr:rowOff>
    </xdr:to>
    <xdr:sp macro="" textlink="">
      <xdr:nvSpPr>
        <xdr:cNvPr id="254" name="楕円 253"/>
        <xdr:cNvSpPr/>
      </xdr:nvSpPr>
      <xdr:spPr>
        <a:xfrm>
          <a:off x="3444875" y="16465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124460</xdr:rowOff>
    </xdr:from>
    <xdr:ext cx="527050" cy="259080"/>
    <xdr:sp macro="" textlink="">
      <xdr:nvSpPr>
        <xdr:cNvPr id="255" name="テキスト ボックス 254"/>
        <xdr:cNvSpPr txBox="1"/>
      </xdr:nvSpPr>
      <xdr:spPr>
        <a:xfrm>
          <a:off x="3244215" y="16240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34925</xdr:rowOff>
    </xdr:from>
    <xdr:to xmlns:xdr="http://schemas.openxmlformats.org/drawingml/2006/spreadsheetDrawing">
      <xdr:col>15</xdr:col>
      <xdr:colOff>101600</xdr:colOff>
      <xdr:row>96</xdr:row>
      <xdr:rowOff>136525</xdr:rowOff>
    </xdr:to>
    <xdr:sp macro="" textlink="">
      <xdr:nvSpPr>
        <xdr:cNvPr id="256" name="楕円 255"/>
        <xdr:cNvSpPr/>
      </xdr:nvSpPr>
      <xdr:spPr>
        <a:xfrm>
          <a:off x="2619375"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153035</xdr:rowOff>
    </xdr:from>
    <xdr:ext cx="527050" cy="259080"/>
    <xdr:sp macro="" textlink="">
      <xdr:nvSpPr>
        <xdr:cNvPr id="257" name="テキスト ボックス 256"/>
        <xdr:cNvSpPr txBox="1"/>
      </xdr:nvSpPr>
      <xdr:spPr>
        <a:xfrm>
          <a:off x="2434590" y="162693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67310</xdr:rowOff>
    </xdr:from>
    <xdr:to xmlns:xdr="http://schemas.openxmlformats.org/drawingml/2006/spreadsheetDrawing">
      <xdr:col>10</xdr:col>
      <xdr:colOff>165100</xdr:colOff>
      <xdr:row>96</xdr:row>
      <xdr:rowOff>168910</xdr:rowOff>
    </xdr:to>
    <xdr:sp macro="" textlink="">
      <xdr:nvSpPr>
        <xdr:cNvPr id="258" name="楕円 257"/>
        <xdr:cNvSpPr/>
      </xdr:nvSpPr>
      <xdr:spPr>
        <a:xfrm>
          <a:off x="1809750"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13970</xdr:rowOff>
    </xdr:from>
    <xdr:ext cx="527050" cy="259080"/>
    <xdr:sp macro="" textlink="">
      <xdr:nvSpPr>
        <xdr:cNvPr id="259" name="テキスト ボックス 258"/>
        <xdr:cNvSpPr txBox="1"/>
      </xdr:nvSpPr>
      <xdr:spPr>
        <a:xfrm>
          <a:off x="1609090" y="16301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52070</xdr:rowOff>
    </xdr:from>
    <xdr:to xmlns:xdr="http://schemas.openxmlformats.org/drawingml/2006/spreadsheetDrawing">
      <xdr:col>6</xdr:col>
      <xdr:colOff>38100</xdr:colOff>
      <xdr:row>96</xdr:row>
      <xdr:rowOff>153035</xdr:rowOff>
    </xdr:to>
    <xdr:sp macro="" textlink="">
      <xdr:nvSpPr>
        <xdr:cNvPr id="260" name="楕円 259"/>
        <xdr:cNvSpPr/>
      </xdr:nvSpPr>
      <xdr:spPr>
        <a:xfrm>
          <a:off x="1000125" y="165112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169545</xdr:rowOff>
    </xdr:from>
    <xdr:ext cx="527050" cy="251460"/>
    <xdr:sp macro="" textlink="">
      <xdr:nvSpPr>
        <xdr:cNvPr id="261" name="テキスト ボックス 260"/>
        <xdr:cNvSpPr txBox="1"/>
      </xdr:nvSpPr>
      <xdr:spPr>
        <a:xfrm>
          <a:off x="799465" y="162858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17805"/>
    <xdr:sp macro="" textlink="">
      <xdr:nvSpPr>
        <xdr:cNvPr id="270" name="テキスト ボックス 269"/>
        <xdr:cNvSpPr txBox="1"/>
      </xdr:nvSpPr>
      <xdr:spPr>
        <a:xfrm>
          <a:off x="6026150"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935" cy="251460"/>
    <xdr:sp macro="" textlink="">
      <xdr:nvSpPr>
        <xdr:cNvPr id="273" name="テキスト ボックス 272"/>
        <xdr:cNvSpPr txBox="1"/>
      </xdr:nvSpPr>
      <xdr:spPr>
        <a:xfrm>
          <a:off x="5831205" y="6512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8645" cy="251460"/>
    <xdr:sp macro="" textlink="">
      <xdr:nvSpPr>
        <xdr:cNvPr id="275" name="テキスト ボックス 274"/>
        <xdr:cNvSpPr txBox="1"/>
      </xdr:nvSpPr>
      <xdr:spPr>
        <a:xfrm>
          <a:off x="5516245" y="60553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8645" cy="251460"/>
    <xdr:sp macro="" textlink="">
      <xdr:nvSpPr>
        <xdr:cNvPr id="277" name="テキスト ボックス 276"/>
        <xdr:cNvSpPr txBox="1"/>
      </xdr:nvSpPr>
      <xdr:spPr>
        <a:xfrm>
          <a:off x="5516245" y="55981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8645" cy="251460"/>
    <xdr:sp macro="" textlink="">
      <xdr:nvSpPr>
        <xdr:cNvPr id="279" name="テキスト ボックス 278"/>
        <xdr:cNvSpPr txBox="1"/>
      </xdr:nvSpPr>
      <xdr:spPr>
        <a:xfrm>
          <a:off x="5516245" y="51409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645" cy="251460"/>
    <xdr:sp macro="" textlink="">
      <xdr:nvSpPr>
        <xdr:cNvPr id="281" name="テキスト ボックス 280"/>
        <xdr:cNvSpPr txBox="1"/>
      </xdr:nvSpPr>
      <xdr:spPr>
        <a:xfrm>
          <a:off x="5516245" y="468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145415</xdr:rowOff>
    </xdr:from>
    <xdr:to xmlns:xdr="http://schemas.openxmlformats.org/drawingml/2006/spreadsheetDrawing">
      <xdr:col>54</xdr:col>
      <xdr:colOff>174625</xdr:colOff>
      <xdr:row>37</xdr:row>
      <xdr:rowOff>139065</xdr:rowOff>
    </xdr:to>
    <xdr:cxnSp macro="">
      <xdr:nvCxnSpPr>
        <xdr:cNvPr id="283" name="直線コネクタ 282"/>
        <xdr:cNvCxnSpPr/>
      </xdr:nvCxnSpPr>
      <xdr:spPr>
        <a:xfrm flipV="1">
          <a:off x="9604375" y="5460365"/>
          <a:ext cx="0" cy="1022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534670" cy="251460"/>
    <xdr:sp macro="" textlink="">
      <xdr:nvSpPr>
        <xdr:cNvPr id="284" name="補助費等最小値テキスト"/>
        <xdr:cNvSpPr txBox="1"/>
      </xdr:nvSpPr>
      <xdr:spPr>
        <a:xfrm>
          <a:off x="9655175" y="6487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139065</xdr:rowOff>
    </xdr:from>
    <xdr:to xmlns:xdr="http://schemas.openxmlformats.org/drawingml/2006/spreadsheetDrawing">
      <xdr:col>55</xdr:col>
      <xdr:colOff>88900</xdr:colOff>
      <xdr:row>37</xdr:row>
      <xdr:rowOff>139065</xdr:rowOff>
    </xdr:to>
    <xdr:cxnSp macro="">
      <xdr:nvCxnSpPr>
        <xdr:cNvPr id="285" name="直線コネクタ 284"/>
        <xdr:cNvCxnSpPr/>
      </xdr:nvCxnSpPr>
      <xdr:spPr>
        <a:xfrm>
          <a:off x="9531350" y="6482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92075</xdr:rowOff>
    </xdr:from>
    <xdr:ext cx="598805" cy="259080"/>
    <xdr:sp macro="" textlink="">
      <xdr:nvSpPr>
        <xdr:cNvPr id="286" name="補助費等最大値テキスト"/>
        <xdr:cNvSpPr txBox="1"/>
      </xdr:nvSpPr>
      <xdr:spPr>
        <a:xfrm>
          <a:off x="9655175" y="523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145415</xdr:rowOff>
    </xdr:from>
    <xdr:to xmlns:xdr="http://schemas.openxmlformats.org/drawingml/2006/spreadsheetDrawing">
      <xdr:col>55</xdr:col>
      <xdr:colOff>88900</xdr:colOff>
      <xdr:row>31</xdr:row>
      <xdr:rowOff>145415</xdr:rowOff>
    </xdr:to>
    <xdr:cxnSp macro="">
      <xdr:nvCxnSpPr>
        <xdr:cNvPr id="287" name="直線コネクタ 286"/>
        <xdr:cNvCxnSpPr/>
      </xdr:nvCxnSpPr>
      <xdr:spPr>
        <a:xfrm>
          <a:off x="9531350" y="5460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139065</xdr:rowOff>
    </xdr:from>
    <xdr:to xmlns:xdr="http://schemas.openxmlformats.org/drawingml/2006/spreadsheetDrawing">
      <xdr:col>55</xdr:col>
      <xdr:colOff>0</xdr:colOff>
      <xdr:row>36</xdr:row>
      <xdr:rowOff>43815</xdr:rowOff>
    </xdr:to>
    <xdr:cxnSp macro="">
      <xdr:nvCxnSpPr>
        <xdr:cNvPr id="288" name="直線コネクタ 287"/>
        <xdr:cNvCxnSpPr/>
      </xdr:nvCxnSpPr>
      <xdr:spPr>
        <a:xfrm>
          <a:off x="8845550" y="5796915"/>
          <a:ext cx="758825"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138430</xdr:rowOff>
    </xdr:from>
    <xdr:ext cx="598805" cy="259080"/>
    <xdr:sp macro="" textlink="">
      <xdr:nvSpPr>
        <xdr:cNvPr id="289" name="補助費等平均値テキスト"/>
        <xdr:cNvSpPr txBox="1"/>
      </xdr:nvSpPr>
      <xdr:spPr>
        <a:xfrm>
          <a:off x="9655175" y="596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115570</xdr:rowOff>
    </xdr:from>
    <xdr:to xmlns:xdr="http://schemas.openxmlformats.org/drawingml/2006/spreadsheetDrawing">
      <xdr:col>55</xdr:col>
      <xdr:colOff>50800</xdr:colOff>
      <xdr:row>36</xdr:row>
      <xdr:rowOff>45720</xdr:rowOff>
    </xdr:to>
    <xdr:sp macro="" textlink="">
      <xdr:nvSpPr>
        <xdr:cNvPr id="290" name="フローチャート: 判断 289"/>
        <xdr:cNvSpPr/>
      </xdr:nvSpPr>
      <xdr:spPr>
        <a:xfrm>
          <a:off x="9569450" y="6116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33</xdr:row>
      <xdr:rowOff>139065</xdr:rowOff>
    </xdr:from>
    <xdr:to xmlns:xdr="http://schemas.openxmlformats.org/drawingml/2006/spreadsheetDrawing">
      <xdr:col>50</xdr:col>
      <xdr:colOff>114300</xdr:colOff>
      <xdr:row>36</xdr:row>
      <xdr:rowOff>138430</xdr:rowOff>
    </xdr:to>
    <xdr:cxnSp macro="">
      <xdr:nvCxnSpPr>
        <xdr:cNvPr id="291" name="直線コネクタ 290"/>
        <xdr:cNvCxnSpPr/>
      </xdr:nvCxnSpPr>
      <xdr:spPr>
        <a:xfrm flipV="1">
          <a:off x="8032750" y="5796915"/>
          <a:ext cx="812800" cy="513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167005</xdr:rowOff>
    </xdr:from>
    <xdr:to xmlns:xdr="http://schemas.openxmlformats.org/drawingml/2006/spreadsheetDrawing">
      <xdr:col>50</xdr:col>
      <xdr:colOff>165100</xdr:colOff>
      <xdr:row>33</xdr:row>
      <xdr:rowOff>97790</xdr:rowOff>
    </xdr:to>
    <xdr:sp macro="" textlink="">
      <xdr:nvSpPr>
        <xdr:cNvPr id="292" name="フローチャート: 判断 291"/>
        <xdr:cNvSpPr/>
      </xdr:nvSpPr>
      <xdr:spPr>
        <a:xfrm>
          <a:off x="879475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113665</xdr:rowOff>
    </xdr:from>
    <xdr:ext cx="591820" cy="258445"/>
    <xdr:sp macro="" textlink="">
      <xdr:nvSpPr>
        <xdr:cNvPr id="293" name="テキスト ボックス 292"/>
        <xdr:cNvSpPr txBox="1"/>
      </xdr:nvSpPr>
      <xdr:spPr>
        <a:xfrm>
          <a:off x="8561705" y="542861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138430</xdr:rowOff>
    </xdr:from>
    <xdr:to xmlns:xdr="http://schemas.openxmlformats.org/drawingml/2006/spreadsheetDrawing">
      <xdr:col>45</xdr:col>
      <xdr:colOff>174625</xdr:colOff>
      <xdr:row>36</xdr:row>
      <xdr:rowOff>151130</xdr:rowOff>
    </xdr:to>
    <xdr:cxnSp macro="">
      <xdr:nvCxnSpPr>
        <xdr:cNvPr id="294" name="直線コネクタ 293"/>
        <xdr:cNvCxnSpPr/>
      </xdr:nvCxnSpPr>
      <xdr:spPr>
        <a:xfrm flipV="1">
          <a:off x="7210425" y="631063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29210</xdr:rowOff>
    </xdr:from>
    <xdr:to xmlns:xdr="http://schemas.openxmlformats.org/drawingml/2006/spreadsheetDrawing">
      <xdr:col>46</xdr:col>
      <xdr:colOff>38100</xdr:colOff>
      <xdr:row>36</xdr:row>
      <xdr:rowOff>130175</xdr:rowOff>
    </xdr:to>
    <xdr:sp macro="" textlink="">
      <xdr:nvSpPr>
        <xdr:cNvPr id="295" name="フローチャート: 判断 294"/>
        <xdr:cNvSpPr/>
      </xdr:nvSpPr>
      <xdr:spPr>
        <a:xfrm>
          <a:off x="7985125" y="620141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146685</xdr:rowOff>
    </xdr:from>
    <xdr:ext cx="527050" cy="251460"/>
    <xdr:sp macro="" textlink="">
      <xdr:nvSpPr>
        <xdr:cNvPr id="296" name="テキスト ボックス 295"/>
        <xdr:cNvSpPr txBox="1"/>
      </xdr:nvSpPr>
      <xdr:spPr>
        <a:xfrm>
          <a:off x="7784465" y="59759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151130</xdr:rowOff>
    </xdr:from>
    <xdr:to xmlns:xdr="http://schemas.openxmlformats.org/drawingml/2006/spreadsheetDrawing">
      <xdr:col>41</xdr:col>
      <xdr:colOff>50800</xdr:colOff>
      <xdr:row>36</xdr:row>
      <xdr:rowOff>163195</xdr:rowOff>
    </xdr:to>
    <xdr:cxnSp macro="">
      <xdr:nvCxnSpPr>
        <xdr:cNvPr id="297" name="直線コネクタ 296"/>
        <xdr:cNvCxnSpPr/>
      </xdr:nvCxnSpPr>
      <xdr:spPr>
        <a:xfrm flipV="1">
          <a:off x="6400800" y="632333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34925</xdr:rowOff>
    </xdr:from>
    <xdr:to xmlns:xdr="http://schemas.openxmlformats.org/drawingml/2006/spreadsheetDrawing">
      <xdr:col>41</xdr:col>
      <xdr:colOff>101600</xdr:colOff>
      <xdr:row>36</xdr:row>
      <xdr:rowOff>136525</xdr:rowOff>
    </xdr:to>
    <xdr:sp macro="" textlink="">
      <xdr:nvSpPr>
        <xdr:cNvPr id="298" name="フローチャート: 判断 297"/>
        <xdr:cNvSpPr/>
      </xdr:nvSpPr>
      <xdr:spPr>
        <a:xfrm>
          <a:off x="7159625"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153035</xdr:rowOff>
    </xdr:from>
    <xdr:ext cx="527050" cy="259080"/>
    <xdr:sp macro="" textlink="">
      <xdr:nvSpPr>
        <xdr:cNvPr id="299" name="テキスト ボックス 298"/>
        <xdr:cNvSpPr txBox="1"/>
      </xdr:nvSpPr>
      <xdr:spPr>
        <a:xfrm>
          <a:off x="6974840" y="59823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60960</xdr:rowOff>
    </xdr:from>
    <xdr:to xmlns:xdr="http://schemas.openxmlformats.org/drawingml/2006/spreadsheetDrawing">
      <xdr:col>36</xdr:col>
      <xdr:colOff>165100</xdr:colOff>
      <xdr:row>36</xdr:row>
      <xdr:rowOff>162560</xdr:rowOff>
    </xdr:to>
    <xdr:sp macro="" textlink="">
      <xdr:nvSpPr>
        <xdr:cNvPr id="300" name="フローチャート: 判断 299"/>
        <xdr:cNvSpPr/>
      </xdr:nvSpPr>
      <xdr:spPr>
        <a:xfrm>
          <a:off x="635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7620</xdr:rowOff>
    </xdr:from>
    <xdr:ext cx="527050" cy="251460"/>
    <xdr:sp macro="" textlink="">
      <xdr:nvSpPr>
        <xdr:cNvPr id="301" name="テキスト ボックス 300"/>
        <xdr:cNvSpPr txBox="1"/>
      </xdr:nvSpPr>
      <xdr:spPr>
        <a:xfrm>
          <a:off x="6149340" y="60083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164465</xdr:rowOff>
    </xdr:from>
    <xdr:to xmlns:xdr="http://schemas.openxmlformats.org/drawingml/2006/spreadsheetDrawing">
      <xdr:col>55</xdr:col>
      <xdr:colOff>50800</xdr:colOff>
      <xdr:row>36</xdr:row>
      <xdr:rowOff>94615</xdr:rowOff>
    </xdr:to>
    <xdr:sp macro="" textlink="">
      <xdr:nvSpPr>
        <xdr:cNvPr id="307" name="楕円 306"/>
        <xdr:cNvSpPr/>
      </xdr:nvSpPr>
      <xdr:spPr>
        <a:xfrm>
          <a:off x="9569450" y="61652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143510</xdr:rowOff>
    </xdr:from>
    <xdr:ext cx="534670" cy="251460"/>
    <xdr:sp macro="" textlink="">
      <xdr:nvSpPr>
        <xdr:cNvPr id="308" name="補助費等該当値テキスト"/>
        <xdr:cNvSpPr txBox="1"/>
      </xdr:nvSpPr>
      <xdr:spPr>
        <a:xfrm>
          <a:off x="9655175" y="61442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88265</xdr:rowOff>
    </xdr:from>
    <xdr:to xmlns:xdr="http://schemas.openxmlformats.org/drawingml/2006/spreadsheetDrawing">
      <xdr:col>50</xdr:col>
      <xdr:colOff>165100</xdr:colOff>
      <xdr:row>34</xdr:row>
      <xdr:rowOff>18415</xdr:rowOff>
    </xdr:to>
    <xdr:sp macro="" textlink="">
      <xdr:nvSpPr>
        <xdr:cNvPr id="309" name="楕円 308"/>
        <xdr:cNvSpPr/>
      </xdr:nvSpPr>
      <xdr:spPr>
        <a:xfrm>
          <a:off x="879475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9525</xdr:rowOff>
    </xdr:from>
    <xdr:ext cx="591820" cy="251460"/>
    <xdr:sp macro="" textlink="">
      <xdr:nvSpPr>
        <xdr:cNvPr id="310" name="テキスト ボックス 309"/>
        <xdr:cNvSpPr txBox="1"/>
      </xdr:nvSpPr>
      <xdr:spPr>
        <a:xfrm>
          <a:off x="8561705" y="5838825"/>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87630</xdr:rowOff>
    </xdr:from>
    <xdr:to xmlns:xdr="http://schemas.openxmlformats.org/drawingml/2006/spreadsheetDrawing">
      <xdr:col>46</xdr:col>
      <xdr:colOff>38100</xdr:colOff>
      <xdr:row>37</xdr:row>
      <xdr:rowOff>17780</xdr:rowOff>
    </xdr:to>
    <xdr:sp macro="" textlink="">
      <xdr:nvSpPr>
        <xdr:cNvPr id="311" name="楕円 310"/>
        <xdr:cNvSpPr/>
      </xdr:nvSpPr>
      <xdr:spPr>
        <a:xfrm>
          <a:off x="7985125" y="6259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8890</xdr:rowOff>
    </xdr:from>
    <xdr:ext cx="527050" cy="251460"/>
    <xdr:sp macro="" textlink="">
      <xdr:nvSpPr>
        <xdr:cNvPr id="312" name="テキスト ボックス 311"/>
        <xdr:cNvSpPr txBox="1"/>
      </xdr:nvSpPr>
      <xdr:spPr>
        <a:xfrm>
          <a:off x="7784465" y="6352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100330</xdr:rowOff>
    </xdr:from>
    <xdr:to xmlns:xdr="http://schemas.openxmlformats.org/drawingml/2006/spreadsheetDrawing">
      <xdr:col>41</xdr:col>
      <xdr:colOff>101600</xdr:colOff>
      <xdr:row>37</xdr:row>
      <xdr:rowOff>30480</xdr:rowOff>
    </xdr:to>
    <xdr:sp macro="" textlink="">
      <xdr:nvSpPr>
        <xdr:cNvPr id="313" name="楕円 312"/>
        <xdr:cNvSpPr/>
      </xdr:nvSpPr>
      <xdr:spPr>
        <a:xfrm>
          <a:off x="7159625"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21590</xdr:rowOff>
    </xdr:from>
    <xdr:ext cx="527050" cy="259080"/>
    <xdr:sp macro="" textlink="">
      <xdr:nvSpPr>
        <xdr:cNvPr id="314" name="テキスト ボックス 313"/>
        <xdr:cNvSpPr txBox="1"/>
      </xdr:nvSpPr>
      <xdr:spPr>
        <a:xfrm>
          <a:off x="6974840" y="63652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112395</xdr:rowOff>
    </xdr:from>
    <xdr:to xmlns:xdr="http://schemas.openxmlformats.org/drawingml/2006/spreadsheetDrawing">
      <xdr:col>36</xdr:col>
      <xdr:colOff>165100</xdr:colOff>
      <xdr:row>37</xdr:row>
      <xdr:rowOff>42545</xdr:rowOff>
    </xdr:to>
    <xdr:sp macro="" textlink="">
      <xdr:nvSpPr>
        <xdr:cNvPr id="315" name="楕円 314"/>
        <xdr:cNvSpPr/>
      </xdr:nvSpPr>
      <xdr:spPr>
        <a:xfrm>
          <a:off x="6350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33655</xdr:rowOff>
    </xdr:from>
    <xdr:ext cx="527050" cy="258445"/>
    <xdr:sp macro="" textlink="">
      <xdr:nvSpPr>
        <xdr:cNvPr id="316" name="テキスト ボックス 315"/>
        <xdr:cNvSpPr txBox="1"/>
      </xdr:nvSpPr>
      <xdr:spPr>
        <a:xfrm>
          <a:off x="6149340" y="63773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17805"/>
    <xdr:sp macro="" textlink="">
      <xdr:nvSpPr>
        <xdr:cNvPr id="325" name="テキスト ボックス 324"/>
        <xdr:cNvSpPr txBox="1"/>
      </xdr:nvSpPr>
      <xdr:spPr>
        <a:xfrm>
          <a:off x="6026150"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1935" cy="259080"/>
    <xdr:sp macro="" textlink="">
      <xdr:nvSpPr>
        <xdr:cNvPr id="328" name="テキスト ボックス 327"/>
        <xdr:cNvSpPr txBox="1"/>
      </xdr:nvSpPr>
      <xdr:spPr>
        <a:xfrm>
          <a:off x="5831205"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8645" cy="259080"/>
    <xdr:sp macro="" textlink="">
      <xdr:nvSpPr>
        <xdr:cNvPr id="330" name="テキスト ボックス 329"/>
        <xdr:cNvSpPr txBox="1"/>
      </xdr:nvSpPr>
      <xdr:spPr>
        <a:xfrm>
          <a:off x="5516245"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8645" cy="251460"/>
    <xdr:sp macro="" textlink="">
      <xdr:nvSpPr>
        <xdr:cNvPr id="332" name="テキスト ボックス 331"/>
        <xdr:cNvSpPr txBox="1"/>
      </xdr:nvSpPr>
      <xdr:spPr>
        <a:xfrm>
          <a:off x="5516245" y="9255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8645" cy="259080"/>
    <xdr:sp macro="" textlink="">
      <xdr:nvSpPr>
        <xdr:cNvPr id="334" name="テキスト ボックス 333"/>
        <xdr:cNvSpPr txBox="1"/>
      </xdr:nvSpPr>
      <xdr:spPr>
        <a:xfrm>
          <a:off x="5516245"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8645" cy="259080"/>
    <xdr:sp macro="" textlink="">
      <xdr:nvSpPr>
        <xdr:cNvPr id="336" name="テキスト ボックス 335"/>
        <xdr:cNvSpPr txBox="1"/>
      </xdr:nvSpPr>
      <xdr:spPr>
        <a:xfrm>
          <a:off x="5516245"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1460"/>
    <xdr:sp macro="" textlink="">
      <xdr:nvSpPr>
        <xdr:cNvPr id="338" name="テキスト ボックス 337"/>
        <xdr:cNvSpPr txBox="1"/>
      </xdr:nvSpPr>
      <xdr:spPr>
        <a:xfrm>
          <a:off x="5516245" y="8112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33655</xdr:rowOff>
    </xdr:from>
    <xdr:to xmlns:xdr="http://schemas.openxmlformats.org/drawingml/2006/spreadsheetDrawing">
      <xdr:col>54</xdr:col>
      <xdr:colOff>174625</xdr:colOff>
      <xdr:row>58</xdr:row>
      <xdr:rowOff>156210</xdr:rowOff>
    </xdr:to>
    <xdr:cxnSp macro="">
      <xdr:nvCxnSpPr>
        <xdr:cNvPr id="340" name="直線コネクタ 339"/>
        <xdr:cNvCxnSpPr/>
      </xdr:nvCxnSpPr>
      <xdr:spPr>
        <a:xfrm flipV="1">
          <a:off x="9604375" y="860615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160020</xdr:rowOff>
    </xdr:from>
    <xdr:ext cx="534670" cy="259080"/>
    <xdr:sp macro="" textlink="">
      <xdr:nvSpPr>
        <xdr:cNvPr id="341" name="普通建設事業費最小値テキスト"/>
        <xdr:cNvSpPr txBox="1"/>
      </xdr:nvSpPr>
      <xdr:spPr>
        <a:xfrm>
          <a:off x="9655175" y="1010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156210</xdr:rowOff>
    </xdr:from>
    <xdr:to xmlns:xdr="http://schemas.openxmlformats.org/drawingml/2006/spreadsheetDrawing">
      <xdr:col>55</xdr:col>
      <xdr:colOff>88900</xdr:colOff>
      <xdr:row>58</xdr:row>
      <xdr:rowOff>156210</xdr:rowOff>
    </xdr:to>
    <xdr:cxnSp macro="">
      <xdr:nvCxnSpPr>
        <xdr:cNvPr id="342" name="直線コネクタ 341"/>
        <xdr:cNvCxnSpPr/>
      </xdr:nvCxnSpPr>
      <xdr:spPr>
        <a:xfrm>
          <a:off x="9531350" y="10100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151765</xdr:rowOff>
    </xdr:from>
    <xdr:ext cx="598805" cy="259080"/>
    <xdr:sp macro="" textlink="">
      <xdr:nvSpPr>
        <xdr:cNvPr id="343" name="普通建設事業費最大値テキスト"/>
        <xdr:cNvSpPr txBox="1"/>
      </xdr:nvSpPr>
      <xdr:spPr>
        <a:xfrm>
          <a:off x="9655175" y="838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33655</xdr:rowOff>
    </xdr:from>
    <xdr:to xmlns:xdr="http://schemas.openxmlformats.org/drawingml/2006/spreadsheetDrawing">
      <xdr:col>55</xdr:col>
      <xdr:colOff>88900</xdr:colOff>
      <xdr:row>50</xdr:row>
      <xdr:rowOff>33655</xdr:rowOff>
    </xdr:to>
    <xdr:cxnSp macro="">
      <xdr:nvCxnSpPr>
        <xdr:cNvPr id="344" name="直線コネクタ 343"/>
        <xdr:cNvCxnSpPr/>
      </xdr:nvCxnSpPr>
      <xdr:spPr>
        <a:xfrm>
          <a:off x="9531350" y="8606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2540</xdr:rowOff>
    </xdr:from>
    <xdr:to xmlns:xdr="http://schemas.openxmlformats.org/drawingml/2006/spreadsheetDrawing">
      <xdr:col>55</xdr:col>
      <xdr:colOff>0</xdr:colOff>
      <xdr:row>56</xdr:row>
      <xdr:rowOff>5080</xdr:rowOff>
    </xdr:to>
    <xdr:cxnSp macro="">
      <xdr:nvCxnSpPr>
        <xdr:cNvPr id="345" name="直線コネクタ 344"/>
        <xdr:cNvCxnSpPr/>
      </xdr:nvCxnSpPr>
      <xdr:spPr>
        <a:xfrm flipV="1">
          <a:off x="8845550" y="960374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113665</xdr:rowOff>
    </xdr:from>
    <xdr:ext cx="534670" cy="258445"/>
    <xdr:sp macro="" textlink="">
      <xdr:nvSpPr>
        <xdr:cNvPr id="346" name="普通建設事業費平均値テキスト"/>
        <xdr:cNvSpPr txBox="1"/>
      </xdr:nvSpPr>
      <xdr:spPr>
        <a:xfrm>
          <a:off x="9655175" y="9714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135255</xdr:rowOff>
    </xdr:from>
    <xdr:to xmlns:xdr="http://schemas.openxmlformats.org/drawingml/2006/spreadsheetDrawing">
      <xdr:col>55</xdr:col>
      <xdr:colOff>50800</xdr:colOff>
      <xdr:row>57</xdr:row>
      <xdr:rowOff>65405</xdr:rowOff>
    </xdr:to>
    <xdr:sp macro="" textlink="">
      <xdr:nvSpPr>
        <xdr:cNvPr id="347" name="フローチャート: 判断 346"/>
        <xdr:cNvSpPr/>
      </xdr:nvSpPr>
      <xdr:spPr>
        <a:xfrm>
          <a:off x="9569450" y="9736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5080</xdr:rowOff>
    </xdr:from>
    <xdr:to xmlns:xdr="http://schemas.openxmlformats.org/drawingml/2006/spreadsheetDrawing">
      <xdr:col>50</xdr:col>
      <xdr:colOff>114300</xdr:colOff>
      <xdr:row>57</xdr:row>
      <xdr:rowOff>58420</xdr:rowOff>
    </xdr:to>
    <xdr:cxnSp macro="">
      <xdr:nvCxnSpPr>
        <xdr:cNvPr id="348" name="直線コネクタ 347"/>
        <xdr:cNvCxnSpPr/>
      </xdr:nvCxnSpPr>
      <xdr:spPr>
        <a:xfrm flipV="1">
          <a:off x="8032750" y="9606280"/>
          <a:ext cx="8128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61595</xdr:rowOff>
    </xdr:from>
    <xdr:to xmlns:xdr="http://schemas.openxmlformats.org/drawingml/2006/spreadsheetDrawing">
      <xdr:col>50</xdr:col>
      <xdr:colOff>165100</xdr:colOff>
      <xdr:row>56</xdr:row>
      <xdr:rowOff>163195</xdr:rowOff>
    </xdr:to>
    <xdr:sp macro="" textlink="">
      <xdr:nvSpPr>
        <xdr:cNvPr id="349" name="フローチャート: 判断 348"/>
        <xdr:cNvSpPr/>
      </xdr:nvSpPr>
      <xdr:spPr>
        <a:xfrm>
          <a:off x="879475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154940</xdr:rowOff>
    </xdr:from>
    <xdr:ext cx="591820" cy="251460"/>
    <xdr:sp macro="" textlink="">
      <xdr:nvSpPr>
        <xdr:cNvPr id="350" name="テキスト ボックス 349"/>
        <xdr:cNvSpPr txBox="1"/>
      </xdr:nvSpPr>
      <xdr:spPr>
        <a:xfrm>
          <a:off x="8561705" y="975614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58420</xdr:rowOff>
    </xdr:from>
    <xdr:to xmlns:xdr="http://schemas.openxmlformats.org/drawingml/2006/spreadsheetDrawing">
      <xdr:col>45</xdr:col>
      <xdr:colOff>174625</xdr:colOff>
      <xdr:row>57</xdr:row>
      <xdr:rowOff>130810</xdr:rowOff>
    </xdr:to>
    <xdr:cxnSp macro="">
      <xdr:nvCxnSpPr>
        <xdr:cNvPr id="351" name="直線コネクタ 350"/>
        <xdr:cNvCxnSpPr/>
      </xdr:nvCxnSpPr>
      <xdr:spPr>
        <a:xfrm flipV="1">
          <a:off x="7210425" y="9831070"/>
          <a:ext cx="8223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114300</xdr:rowOff>
    </xdr:from>
    <xdr:to xmlns:xdr="http://schemas.openxmlformats.org/drawingml/2006/spreadsheetDrawing">
      <xdr:col>46</xdr:col>
      <xdr:colOff>38100</xdr:colOff>
      <xdr:row>57</xdr:row>
      <xdr:rowOff>44450</xdr:rowOff>
    </xdr:to>
    <xdr:sp macro="" textlink="">
      <xdr:nvSpPr>
        <xdr:cNvPr id="352" name="フローチャート: 判断 351"/>
        <xdr:cNvSpPr/>
      </xdr:nvSpPr>
      <xdr:spPr>
        <a:xfrm>
          <a:off x="7985125" y="9715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60960</xdr:rowOff>
    </xdr:from>
    <xdr:ext cx="591820" cy="259080"/>
    <xdr:sp macro="" textlink="">
      <xdr:nvSpPr>
        <xdr:cNvPr id="353" name="テキスト ボックス 352"/>
        <xdr:cNvSpPr txBox="1"/>
      </xdr:nvSpPr>
      <xdr:spPr>
        <a:xfrm>
          <a:off x="7752080" y="94907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100330</xdr:rowOff>
    </xdr:from>
    <xdr:to xmlns:xdr="http://schemas.openxmlformats.org/drawingml/2006/spreadsheetDrawing">
      <xdr:col>41</xdr:col>
      <xdr:colOff>50800</xdr:colOff>
      <xdr:row>57</xdr:row>
      <xdr:rowOff>130810</xdr:rowOff>
    </xdr:to>
    <xdr:cxnSp macro="">
      <xdr:nvCxnSpPr>
        <xdr:cNvPr id="354" name="直線コネクタ 353"/>
        <xdr:cNvCxnSpPr/>
      </xdr:nvCxnSpPr>
      <xdr:spPr>
        <a:xfrm>
          <a:off x="6400800" y="987298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0</xdr:rowOff>
    </xdr:from>
    <xdr:to xmlns:xdr="http://schemas.openxmlformats.org/drawingml/2006/spreadsheetDrawing">
      <xdr:col>41</xdr:col>
      <xdr:colOff>101600</xdr:colOff>
      <xdr:row>57</xdr:row>
      <xdr:rowOff>101600</xdr:rowOff>
    </xdr:to>
    <xdr:sp macro="" textlink="">
      <xdr:nvSpPr>
        <xdr:cNvPr id="355" name="フローチャート: 判断 354"/>
        <xdr:cNvSpPr/>
      </xdr:nvSpPr>
      <xdr:spPr>
        <a:xfrm>
          <a:off x="7159625"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118110</xdr:rowOff>
    </xdr:from>
    <xdr:ext cx="527050" cy="259080"/>
    <xdr:sp macro="" textlink="">
      <xdr:nvSpPr>
        <xdr:cNvPr id="356" name="テキスト ボックス 355"/>
        <xdr:cNvSpPr txBox="1"/>
      </xdr:nvSpPr>
      <xdr:spPr>
        <a:xfrm>
          <a:off x="6974840" y="95478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165100</xdr:rowOff>
    </xdr:from>
    <xdr:to xmlns:xdr="http://schemas.openxmlformats.org/drawingml/2006/spreadsheetDrawing">
      <xdr:col>36</xdr:col>
      <xdr:colOff>165100</xdr:colOff>
      <xdr:row>57</xdr:row>
      <xdr:rowOff>95250</xdr:rowOff>
    </xdr:to>
    <xdr:sp macro="" textlink="">
      <xdr:nvSpPr>
        <xdr:cNvPr id="357" name="フローチャート: 判断 356"/>
        <xdr:cNvSpPr/>
      </xdr:nvSpPr>
      <xdr:spPr>
        <a:xfrm>
          <a:off x="635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111760</xdr:rowOff>
    </xdr:from>
    <xdr:ext cx="527050" cy="251460"/>
    <xdr:sp macro="" textlink="">
      <xdr:nvSpPr>
        <xdr:cNvPr id="358" name="テキスト ボックス 357"/>
        <xdr:cNvSpPr txBox="1"/>
      </xdr:nvSpPr>
      <xdr:spPr>
        <a:xfrm>
          <a:off x="6149340" y="95415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123190</xdr:rowOff>
    </xdr:from>
    <xdr:to xmlns:xdr="http://schemas.openxmlformats.org/drawingml/2006/spreadsheetDrawing">
      <xdr:col>55</xdr:col>
      <xdr:colOff>50800</xdr:colOff>
      <xdr:row>56</xdr:row>
      <xdr:rowOff>53340</xdr:rowOff>
    </xdr:to>
    <xdr:sp macro="" textlink="">
      <xdr:nvSpPr>
        <xdr:cNvPr id="364" name="楕円 363"/>
        <xdr:cNvSpPr/>
      </xdr:nvSpPr>
      <xdr:spPr>
        <a:xfrm>
          <a:off x="9569450" y="9552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146050</xdr:rowOff>
    </xdr:from>
    <xdr:ext cx="598805" cy="251460"/>
    <xdr:sp macro="" textlink="">
      <xdr:nvSpPr>
        <xdr:cNvPr id="365" name="普通建設事業費該当値テキスト"/>
        <xdr:cNvSpPr txBox="1"/>
      </xdr:nvSpPr>
      <xdr:spPr>
        <a:xfrm>
          <a:off x="9655175" y="94043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125730</xdr:rowOff>
    </xdr:from>
    <xdr:to xmlns:xdr="http://schemas.openxmlformats.org/drawingml/2006/spreadsheetDrawing">
      <xdr:col>50</xdr:col>
      <xdr:colOff>165100</xdr:colOff>
      <xdr:row>56</xdr:row>
      <xdr:rowOff>55880</xdr:rowOff>
    </xdr:to>
    <xdr:sp macro="" textlink="">
      <xdr:nvSpPr>
        <xdr:cNvPr id="366" name="楕円 365"/>
        <xdr:cNvSpPr/>
      </xdr:nvSpPr>
      <xdr:spPr>
        <a:xfrm>
          <a:off x="879475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72390</xdr:rowOff>
    </xdr:from>
    <xdr:ext cx="591820" cy="259080"/>
    <xdr:sp macro="" textlink="">
      <xdr:nvSpPr>
        <xdr:cNvPr id="367" name="テキスト ボックス 366"/>
        <xdr:cNvSpPr txBox="1"/>
      </xdr:nvSpPr>
      <xdr:spPr>
        <a:xfrm>
          <a:off x="8561705" y="93306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7620</xdr:rowOff>
    </xdr:from>
    <xdr:to xmlns:xdr="http://schemas.openxmlformats.org/drawingml/2006/spreadsheetDrawing">
      <xdr:col>46</xdr:col>
      <xdr:colOff>38100</xdr:colOff>
      <xdr:row>57</xdr:row>
      <xdr:rowOff>109220</xdr:rowOff>
    </xdr:to>
    <xdr:sp macro="" textlink="">
      <xdr:nvSpPr>
        <xdr:cNvPr id="368" name="楕円 367"/>
        <xdr:cNvSpPr/>
      </xdr:nvSpPr>
      <xdr:spPr>
        <a:xfrm>
          <a:off x="7985125" y="9780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100330</xdr:rowOff>
    </xdr:from>
    <xdr:ext cx="527050" cy="251460"/>
    <xdr:sp macro="" textlink="">
      <xdr:nvSpPr>
        <xdr:cNvPr id="369" name="テキスト ボックス 368"/>
        <xdr:cNvSpPr txBox="1"/>
      </xdr:nvSpPr>
      <xdr:spPr>
        <a:xfrm>
          <a:off x="7784465" y="9872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80010</xdr:rowOff>
    </xdr:from>
    <xdr:to xmlns:xdr="http://schemas.openxmlformats.org/drawingml/2006/spreadsheetDrawing">
      <xdr:col>41</xdr:col>
      <xdr:colOff>101600</xdr:colOff>
      <xdr:row>58</xdr:row>
      <xdr:rowOff>10160</xdr:rowOff>
    </xdr:to>
    <xdr:sp macro="" textlink="">
      <xdr:nvSpPr>
        <xdr:cNvPr id="370" name="楕円 369"/>
        <xdr:cNvSpPr/>
      </xdr:nvSpPr>
      <xdr:spPr>
        <a:xfrm>
          <a:off x="7159625"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1270</xdr:rowOff>
    </xdr:from>
    <xdr:ext cx="527050" cy="259080"/>
    <xdr:sp macro="" textlink="">
      <xdr:nvSpPr>
        <xdr:cNvPr id="371" name="テキスト ボックス 370"/>
        <xdr:cNvSpPr txBox="1"/>
      </xdr:nvSpPr>
      <xdr:spPr>
        <a:xfrm>
          <a:off x="6974840" y="9945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49530</xdr:rowOff>
    </xdr:from>
    <xdr:to xmlns:xdr="http://schemas.openxmlformats.org/drawingml/2006/spreadsheetDrawing">
      <xdr:col>36</xdr:col>
      <xdr:colOff>165100</xdr:colOff>
      <xdr:row>57</xdr:row>
      <xdr:rowOff>151130</xdr:rowOff>
    </xdr:to>
    <xdr:sp macro="" textlink="">
      <xdr:nvSpPr>
        <xdr:cNvPr id="372" name="楕円 371"/>
        <xdr:cNvSpPr/>
      </xdr:nvSpPr>
      <xdr:spPr>
        <a:xfrm>
          <a:off x="6350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142240</xdr:rowOff>
    </xdr:from>
    <xdr:ext cx="527050" cy="259080"/>
    <xdr:sp macro="" textlink="">
      <xdr:nvSpPr>
        <xdr:cNvPr id="373" name="テキスト ボックス 372"/>
        <xdr:cNvSpPr txBox="1"/>
      </xdr:nvSpPr>
      <xdr:spPr>
        <a:xfrm>
          <a:off x="6149340" y="9914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17805"/>
    <xdr:sp macro="" textlink="">
      <xdr:nvSpPr>
        <xdr:cNvPr id="382" name="テキスト ボックス 381"/>
        <xdr:cNvSpPr txBox="1"/>
      </xdr:nvSpPr>
      <xdr:spPr>
        <a:xfrm>
          <a:off x="6026150"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935" cy="251460"/>
    <xdr:sp macro="" textlink="">
      <xdr:nvSpPr>
        <xdr:cNvPr id="385" name="テキスト ボックス 384"/>
        <xdr:cNvSpPr txBox="1"/>
      </xdr:nvSpPr>
      <xdr:spPr>
        <a:xfrm>
          <a:off x="5831205" y="13370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645" cy="251460"/>
    <xdr:sp macro="" textlink="">
      <xdr:nvSpPr>
        <xdr:cNvPr id="387" name="テキスト ボックス 386"/>
        <xdr:cNvSpPr txBox="1"/>
      </xdr:nvSpPr>
      <xdr:spPr>
        <a:xfrm>
          <a:off x="5516245" y="129133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645" cy="251460"/>
    <xdr:sp macro="" textlink="">
      <xdr:nvSpPr>
        <xdr:cNvPr id="389" name="テキスト ボックス 388"/>
        <xdr:cNvSpPr txBox="1"/>
      </xdr:nvSpPr>
      <xdr:spPr>
        <a:xfrm>
          <a:off x="5516245" y="124561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645" cy="251460"/>
    <xdr:sp macro="" textlink="">
      <xdr:nvSpPr>
        <xdr:cNvPr id="391" name="テキスト ボックス 390"/>
        <xdr:cNvSpPr txBox="1"/>
      </xdr:nvSpPr>
      <xdr:spPr>
        <a:xfrm>
          <a:off x="5516245" y="119989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1460"/>
    <xdr:sp macro="" textlink="">
      <xdr:nvSpPr>
        <xdr:cNvPr id="393" name="テキスト ボックス 392"/>
        <xdr:cNvSpPr txBox="1"/>
      </xdr:nvSpPr>
      <xdr:spPr>
        <a:xfrm>
          <a:off x="5516245" y="11541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72</xdr:row>
      <xdr:rowOff>42545</xdr:rowOff>
    </xdr:from>
    <xdr:to xmlns:xdr="http://schemas.openxmlformats.org/drawingml/2006/spreadsheetDrawing">
      <xdr:col>54</xdr:col>
      <xdr:colOff>174625</xdr:colOff>
      <xdr:row>78</xdr:row>
      <xdr:rowOff>139700</xdr:rowOff>
    </xdr:to>
    <xdr:cxnSp macro="">
      <xdr:nvCxnSpPr>
        <xdr:cNvPr id="395" name="直線コネクタ 394"/>
        <xdr:cNvCxnSpPr/>
      </xdr:nvCxnSpPr>
      <xdr:spPr>
        <a:xfrm flipV="1">
          <a:off x="9604375" y="1238694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396" name="普通建設事業費 （ うち新規整備　）最小値テキスト"/>
        <xdr:cNvSpPr txBox="1"/>
      </xdr:nvSpPr>
      <xdr:spPr>
        <a:xfrm>
          <a:off x="9655175"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160655</xdr:rowOff>
    </xdr:from>
    <xdr:ext cx="598805" cy="259080"/>
    <xdr:sp macro="" textlink="">
      <xdr:nvSpPr>
        <xdr:cNvPr id="398" name="普通建設事業費 （ うち新規整備　）最大値テキスト"/>
        <xdr:cNvSpPr txBox="1"/>
      </xdr:nvSpPr>
      <xdr:spPr>
        <a:xfrm>
          <a:off x="9655175" y="1216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42545</xdr:rowOff>
    </xdr:from>
    <xdr:to xmlns:xdr="http://schemas.openxmlformats.org/drawingml/2006/spreadsheetDrawing">
      <xdr:col>55</xdr:col>
      <xdr:colOff>88900</xdr:colOff>
      <xdr:row>72</xdr:row>
      <xdr:rowOff>42545</xdr:rowOff>
    </xdr:to>
    <xdr:cxnSp macro="">
      <xdr:nvCxnSpPr>
        <xdr:cNvPr id="399" name="直線コネクタ 398"/>
        <xdr:cNvCxnSpPr/>
      </xdr:nvCxnSpPr>
      <xdr:spPr>
        <a:xfrm>
          <a:off x="9531350" y="12386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48895</xdr:rowOff>
    </xdr:from>
    <xdr:to xmlns:xdr="http://schemas.openxmlformats.org/drawingml/2006/spreadsheetDrawing">
      <xdr:col>55</xdr:col>
      <xdr:colOff>0</xdr:colOff>
      <xdr:row>78</xdr:row>
      <xdr:rowOff>77470</xdr:rowOff>
    </xdr:to>
    <xdr:cxnSp macro="">
      <xdr:nvCxnSpPr>
        <xdr:cNvPr id="400" name="直線コネクタ 399"/>
        <xdr:cNvCxnSpPr/>
      </xdr:nvCxnSpPr>
      <xdr:spPr>
        <a:xfrm>
          <a:off x="8845550" y="13421995"/>
          <a:ext cx="7588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130810</xdr:rowOff>
    </xdr:from>
    <xdr:ext cx="534670" cy="259080"/>
    <xdr:sp macro="" textlink="">
      <xdr:nvSpPr>
        <xdr:cNvPr id="401" name="普通建設事業費 （ うち新規整備　）平均値テキスト"/>
        <xdr:cNvSpPr txBox="1"/>
      </xdr:nvSpPr>
      <xdr:spPr>
        <a:xfrm>
          <a:off x="9655175"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107950</xdr:rowOff>
    </xdr:from>
    <xdr:to xmlns:xdr="http://schemas.openxmlformats.org/drawingml/2006/spreadsheetDrawing">
      <xdr:col>55</xdr:col>
      <xdr:colOff>50800</xdr:colOff>
      <xdr:row>78</xdr:row>
      <xdr:rowOff>38100</xdr:rowOff>
    </xdr:to>
    <xdr:sp macro="" textlink="">
      <xdr:nvSpPr>
        <xdr:cNvPr id="402" name="フローチャート: 判断 401"/>
        <xdr:cNvSpPr/>
      </xdr:nvSpPr>
      <xdr:spPr>
        <a:xfrm>
          <a:off x="9569450" y="13309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29210</xdr:rowOff>
    </xdr:from>
    <xdr:to xmlns:xdr="http://schemas.openxmlformats.org/drawingml/2006/spreadsheetDrawing">
      <xdr:col>50</xdr:col>
      <xdr:colOff>114300</xdr:colOff>
      <xdr:row>78</xdr:row>
      <xdr:rowOff>48895</xdr:rowOff>
    </xdr:to>
    <xdr:cxnSp macro="">
      <xdr:nvCxnSpPr>
        <xdr:cNvPr id="403" name="直線コネクタ 402"/>
        <xdr:cNvCxnSpPr/>
      </xdr:nvCxnSpPr>
      <xdr:spPr>
        <a:xfrm>
          <a:off x="8032750" y="13402310"/>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55245</xdr:rowOff>
    </xdr:from>
    <xdr:to xmlns:xdr="http://schemas.openxmlformats.org/drawingml/2006/spreadsheetDrawing">
      <xdr:col>50</xdr:col>
      <xdr:colOff>165100</xdr:colOff>
      <xdr:row>77</xdr:row>
      <xdr:rowOff>156845</xdr:rowOff>
    </xdr:to>
    <xdr:sp macro="" textlink="">
      <xdr:nvSpPr>
        <xdr:cNvPr id="404" name="フローチャート: 判断 403"/>
        <xdr:cNvSpPr/>
      </xdr:nvSpPr>
      <xdr:spPr>
        <a:xfrm>
          <a:off x="879475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xdr:rowOff>
    </xdr:from>
    <xdr:ext cx="527050" cy="259080"/>
    <xdr:sp macro="" textlink="">
      <xdr:nvSpPr>
        <xdr:cNvPr id="405" name="テキスト ボックス 404"/>
        <xdr:cNvSpPr txBox="1"/>
      </xdr:nvSpPr>
      <xdr:spPr>
        <a:xfrm>
          <a:off x="8594090" y="13032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29210</xdr:rowOff>
    </xdr:from>
    <xdr:to xmlns:xdr="http://schemas.openxmlformats.org/drawingml/2006/spreadsheetDrawing">
      <xdr:col>45</xdr:col>
      <xdr:colOff>174625</xdr:colOff>
      <xdr:row>78</xdr:row>
      <xdr:rowOff>63500</xdr:rowOff>
    </xdr:to>
    <xdr:cxnSp macro="">
      <xdr:nvCxnSpPr>
        <xdr:cNvPr id="406" name="直線コネクタ 405"/>
        <xdr:cNvCxnSpPr/>
      </xdr:nvCxnSpPr>
      <xdr:spPr>
        <a:xfrm flipV="1">
          <a:off x="7210425" y="1340231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88265</xdr:rowOff>
    </xdr:from>
    <xdr:to xmlns:xdr="http://schemas.openxmlformats.org/drawingml/2006/spreadsheetDrawing">
      <xdr:col>46</xdr:col>
      <xdr:colOff>38100</xdr:colOff>
      <xdr:row>78</xdr:row>
      <xdr:rowOff>18415</xdr:rowOff>
    </xdr:to>
    <xdr:sp macro="" textlink="">
      <xdr:nvSpPr>
        <xdr:cNvPr id="407" name="フローチャート: 判断 406"/>
        <xdr:cNvSpPr/>
      </xdr:nvSpPr>
      <xdr:spPr>
        <a:xfrm>
          <a:off x="7985125" y="132899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34925</xdr:rowOff>
    </xdr:from>
    <xdr:ext cx="527050" cy="259080"/>
    <xdr:sp macro="" textlink="">
      <xdr:nvSpPr>
        <xdr:cNvPr id="408" name="テキスト ボックス 407"/>
        <xdr:cNvSpPr txBox="1"/>
      </xdr:nvSpPr>
      <xdr:spPr>
        <a:xfrm>
          <a:off x="7784465" y="13065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1905</xdr:rowOff>
    </xdr:from>
    <xdr:to xmlns:xdr="http://schemas.openxmlformats.org/drawingml/2006/spreadsheetDrawing">
      <xdr:col>41</xdr:col>
      <xdr:colOff>50800</xdr:colOff>
      <xdr:row>78</xdr:row>
      <xdr:rowOff>63500</xdr:rowOff>
    </xdr:to>
    <xdr:cxnSp macro="">
      <xdr:nvCxnSpPr>
        <xdr:cNvPr id="409" name="直線コネクタ 408"/>
        <xdr:cNvCxnSpPr/>
      </xdr:nvCxnSpPr>
      <xdr:spPr>
        <a:xfrm>
          <a:off x="6400800" y="13375005"/>
          <a:ext cx="8096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140970</xdr:rowOff>
    </xdr:from>
    <xdr:to xmlns:xdr="http://schemas.openxmlformats.org/drawingml/2006/spreadsheetDrawing">
      <xdr:col>41</xdr:col>
      <xdr:colOff>101600</xdr:colOff>
      <xdr:row>78</xdr:row>
      <xdr:rowOff>71120</xdr:rowOff>
    </xdr:to>
    <xdr:sp macro="" textlink="">
      <xdr:nvSpPr>
        <xdr:cNvPr id="410" name="フローチャート: 判断 409"/>
        <xdr:cNvSpPr/>
      </xdr:nvSpPr>
      <xdr:spPr>
        <a:xfrm>
          <a:off x="7159625"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87630</xdr:rowOff>
    </xdr:from>
    <xdr:ext cx="527050" cy="251460"/>
    <xdr:sp macro="" textlink="">
      <xdr:nvSpPr>
        <xdr:cNvPr id="411" name="テキスト ボックス 410"/>
        <xdr:cNvSpPr txBox="1"/>
      </xdr:nvSpPr>
      <xdr:spPr>
        <a:xfrm>
          <a:off x="6974840" y="13117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142240</xdr:rowOff>
    </xdr:from>
    <xdr:to xmlns:xdr="http://schemas.openxmlformats.org/drawingml/2006/spreadsheetDrawing">
      <xdr:col>36</xdr:col>
      <xdr:colOff>165100</xdr:colOff>
      <xdr:row>78</xdr:row>
      <xdr:rowOff>72390</xdr:rowOff>
    </xdr:to>
    <xdr:sp macro="" textlink="">
      <xdr:nvSpPr>
        <xdr:cNvPr id="412" name="フローチャート: 判断 411"/>
        <xdr:cNvSpPr/>
      </xdr:nvSpPr>
      <xdr:spPr>
        <a:xfrm>
          <a:off x="6350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63500</xdr:rowOff>
    </xdr:from>
    <xdr:ext cx="527050" cy="251460"/>
    <xdr:sp macro="" textlink="">
      <xdr:nvSpPr>
        <xdr:cNvPr id="413" name="テキスト ボックス 412"/>
        <xdr:cNvSpPr txBox="1"/>
      </xdr:nvSpPr>
      <xdr:spPr>
        <a:xfrm>
          <a:off x="6149340" y="134366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6" name="テキスト ボックス 415"/>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26670</xdr:rowOff>
    </xdr:from>
    <xdr:to xmlns:xdr="http://schemas.openxmlformats.org/drawingml/2006/spreadsheetDrawing">
      <xdr:col>55</xdr:col>
      <xdr:colOff>50800</xdr:colOff>
      <xdr:row>78</xdr:row>
      <xdr:rowOff>128270</xdr:rowOff>
    </xdr:to>
    <xdr:sp macro="" textlink="">
      <xdr:nvSpPr>
        <xdr:cNvPr id="419" name="楕円 418"/>
        <xdr:cNvSpPr/>
      </xdr:nvSpPr>
      <xdr:spPr>
        <a:xfrm>
          <a:off x="9569450" y="13399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113030</xdr:rowOff>
    </xdr:from>
    <xdr:ext cx="534670" cy="259080"/>
    <xdr:sp macro="" textlink="">
      <xdr:nvSpPr>
        <xdr:cNvPr id="420" name="普通建設事業費 （ うち新規整備　）該当値テキスト"/>
        <xdr:cNvSpPr txBox="1"/>
      </xdr:nvSpPr>
      <xdr:spPr>
        <a:xfrm>
          <a:off x="9655175" y="13314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169545</xdr:rowOff>
    </xdr:from>
    <xdr:to xmlns:xdr="http://schemas.openxmlformats.org/drawingml/2006/spreadsheetDrawing">
      <xdr:col>50</xdr:col>
      <xdr:colOff>165100</xdr:colOff>
      <xdr:row>78</xdr:row>
      <xdr:rowOff>99695</xdr:rowOff>
    </xdr:to>
    <xdr:sp macro="" textlink="">
      <xdr:nvSpPr>
        <xdr:cNvPr id="421" name="楕円 420"/>
        <xdr:cNvSpPr/>
      </xdr:nvSpPr>
      <xdr:spPr>
        <a:xfrm>
          <a:off x="879475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90805</xdr:rowOff>
    </xdr:from>
    <xdr:ext cx="527050" cy="258445"/>
    <xdr:sp macro="" textlink="">
      <xdr:nvSpPr>
        <xdr:cNvPr id="422" name="テキスト ボックス 421"/>
        <xdr:cNvSpPr txBox="1"/>
      </xdr:nvSpPr>
      <xdr:spPr>
        <a:xfrm>
          <a:off x="8594090" y="134639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149225</xdr:rowOff>
    </xdr:from>
    <xdr:to xmlns:xdr="http://schemas.openxmlformats.org/drawingml/2006/spreadsheetDrawing">
      <xdr:col>46</xdr:col>
      <xdr:colOff>38100</xdr:colOff>
      <xdr:row>78</xdr:row>
      <xdr:rowOff>79375</xdr:rowOff>
    </xdr:to>
    <xdr:sp macro="" textlink="">
      <xdr:nvSpPr>
        <xdr:cNvPr id="423" name="楕円 422"/>
        <xdr:cNvSpPr/>
      </xdr:nvSpPr>
      <xdr:spPr>
        <a:xfrm>
          <a:off x="7985125" y="13350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70485</xdr:rowOff>
    </xdr:from>
    <xdr:ext cx="527050" cy="259080"/>
    <xdr:sp macro="" textlink="">
      <xdr:nvSpPr>
        <xdr:cNvPr id="424" name="テキスト ボックス 423"/>
        <xdr:cNvSpPr txBox="1"/>
      </xdr:nvSpPr>
      <xdr:spPr>
        <a:xfrm>
          <a:off x="7784465" y="13443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12700</xdr:rowOff>
    </xdr:from>
    <xdr:to xmlns:xdr="http://schemas.openxmlformats.org/drawingml/2006/spreadsheetDrawing">
      <xdr:col>41</xdr:col>
      <xdr:colOff>101600</xdr:colOff>
      <xdr:row>78</xdr:row>
      <xdr:rowOff>114300</xdr:rowOff>
    </xdr:to>
    <xdr:sp macro="" textlink="">
      <xdr:nvSpPr>
        <xdr:cNvPr id="425" name="楕円 424"/>
        <xdr:cNvSpPr/>
      </xdr:nvSpPr>
      <xdr:spPr>
        <a:xfrm>
          <a:off x="7159625"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105410</xdr:rowOff>
    </xdr:from>
    <xdr:ext cx="527050" cy="259080"/>
    <xdr:sp macro="" textlink="">
      <xdr:nvSpPr>
        <xdr:cNvPr id="426" name="テキスト ボックス 425"/>
        <xdr:cNvSpPr txBox="1"/>
      </xdr:nvSpPr>
      <xdr:spPr>
        <a:xfrm>
          <a:off x="6974840" y="13478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122555</xdr:rowOff>
    </xdr:from>
    <xdr:to xmlns:xdr="http://schemas.openxmlformats.org/drawingml/2006/spreadsheetDrawing">
      <xdr:col>36</xdr:col>
      <xdr:colOff>165100</xdr:colOff>
      <xdr:row>78</xdr:row>
      <xdr:rowOff>52705</xdr:rowOff>
    </xdr:to>
    <xdr:sp macro="" textlink="">
      <xdr:nvSpPr>
        <xdr:cNvPr id="427" name="楕円 426"/>
        <xdr:cNvSpPr/>
      </xdr:nvSpPr>
      <xdr:spPr>
        <a:xfrm>
          <a:off x="63500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69215</xdr:rowOff>
    </xdr:from>
    <xdr:ext cx="527050" cy="259080"/>
    <xdr:sp macro="" textlink="">
      <xdr:nvSpPr>
        <xdr:cNvPr id="428" name="テキスト ボックス 427"/>
        <xdr:cNvSpPr txBox="1"/>
      </xdr:nvSpPr>
      <xdr:spPr>
        <a:xfrm>
          <a:off x="6149340" y="130994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17805"/>
    <xdr:sp macro="" textlink="">
      <xdr:nvSpPr>
        <xdr:cNvPr id="437" name="テキスト ボックス 436"/>
        <xdr:cNvSpPr txBox="1"/>
      </xdr:nvSpPr>
      <xdr:spPr>
        <a:xfrm>
          <a:off x="6026150"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1935" cy="259080"/>
    <xdr:sp macro="" textlink="">
      <xdr:nvSpPr>
        <xdr:cNvPr id="440" name="テキスト ボックス 439"/>
        <xdr:cNvSpPr txBox="1"/>
      </xdr:nvSpPr>
      <xdr:spPr>
        <a:xfrm>
          <a:off x="5831205"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2" name="テキスト ボックス 441"/>
        <xdr:cNvSpPr txBox="1"/>
      </xdr:nvSpPr>
      <xdr:spPr>
        <a:xfrm>
          <a:off x="558038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645" cy="251460"/>
    <xdr:sp macro="" textlink="">
      <xdr:nvSpPr>
        <xdr:cNvPr id="444" name="テキスト ボックス 443"/>
        <xdr:cNvSpPr txBox="1"/>
      </xdr:nvSpPr>
      <xdr:spPr>
        <a:xfrm>
          <a:off x="5516245" y="1611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8645" cy="259080"/>
    <xdr:sp macro="" textlink="">
      <xdr:nvSpPr>
        <xdr:cNvPr id="446" name="テキスト ボックス 445"/>
        <xdr:cNvSpPr txBox="1"/>
      </xdr:nvSpPr>
      <xdr:spPr>
        <a:xfrm>
          <a:off x="5516245"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8645" cy="259080"/>
    <xdr:sp macro="" textlink="">
      <xdr:nvSpPr>
        <xdr:cNvPr id="448" name="テキスト ボックス 447"/>
        <xdr:cNvSpPr txBox="1"/>
      </xdr:nvSpPr>
      <xdr:spPr>
        <a:xfrm>
          <a:off x="5516245"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1460"/>
    <xdr:sp macro="" textlink="">
      <xdr:nvSpPr>
        <xdr:cNvPr id="450" name="テキスト ボックス 449"/>
        <xdr:cNvSpPr txBox="1"/>
      </xdr:nvSpPr>
      <xdr:spPr>
        <a:xfrm>
          <a:off x="5516245" y="14970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72390</xdr:rowOff>
    </xdr:from>
    <xdr:to xmlns:xdr="http://schemas.openxmlformats.org/drawingml/2006/spreadsheetDrawing">
      <xdr:col>54</xdr:col>
      <xdr:colOff>174625</xdr:colOff>
      <xdr:row>99</xdr:row>
      <xdr:rowOff>1270</xdr:rowOff>
    </xdr:to>
    <xdr:cxnSp macro="">
      <xdr:nvCxnSpPr>
        <xdr:cNvPr id="452" name="直線コネクタ 451"/>
        <xdr:cNvCxnSpPr/>
      </xdr:nvCxnSpPr>
      <xdr:spPr>
        <a:xfrm flipV="1">
          <a:off x="9604375" y="1550289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6350</xdr:rowOff>
    </xdr:from>
    <xdr:ext cx="469900" cy="251460"/>
    <xdr:sp macro="" textlink="">
      <xdr:nvSpPr>
        <xdr:cNvPr id="453" name="普通建設事業費 （ うち更新整備　）最小値テキスト"/>
        <xdr:cNvSpPr txBox="1"/>
      </xdr:nvSpPr>
      <xdr:spPr>
        <a:xfrm>
          <a:off x="9655175" y="16979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1270</xdr:rowOff>
    </xdr:from>
    <xdr:to xmlns:xdr="http://schemas.openxmlformats.org/drawingml/2006/spreadsheetDrawing">
      <xdr:col>55</xdr:col>
      <xdr:colOff>88900</xdr:colOff>
      <xdr:row>99</xdr:row>
      <xdr:rowOff>1270</xdr:rowOff>
    </xdr:to>
    <xdr:cxnSp macro="">
      <xdr:nvCxnSpPr>
        <xdr:cNvPr id="454" name="直線コネクタ 453"/>
        <xdr:cNvCxnSpPr/>
      </xdr:nvCxnSpPr>
      <xdr:spPr>
        <a:xfrm>
          <a:off x="9531350" y="16974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19050</xdr:rowOff>
    </xdr:from>
    <xdr:ext cx="598805" cy="251460"/>
    <xdr:sp macro="" textlink="">
      <xdr:nvSpPr>
        <xdr:cNvPr id="455" name="普通建設事業費 （ うち更新整備　）最大値テキスト"/>
        <xdr:cNvSpPr txBox="1"/>
      </xdr:nvSpPr>
      <xdr:spPr>
        <a:xfrm>
          <a:off x="9655175" y="152781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72390</xdr:rowOff>
    </xdr:from>
    <xdr:to xmlns:xdr="http://schemas.openxmlformats.org/drawingml/2006/spreadsheetDrawing">
      <xdr:col>55</xdr:col>
      <xdr:colOff>88900</xdr:colOff>
      <xdr:row>90</xdr:row>
      <xdr:rowOff>72390</xdr:rowOff>
    </xdr:to>
    <xdr:cxnSp macro="">
      <xdr:nvCxnSpPr>
        <xdr:cNvPr id="456" name="直線コネクタ 455"/>
        <xdr:cNvCxnSpPr/>
      </xdr:nvCxnSpPr>
      <xdr:spPr>
        <a:xfrm>
          <a:off x="9531350" y="1550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84455</xdr:rowOff>
    </xdr:from>
    <xdr:to xmlns:xdr="http://schemas.openxmlformats.org/drawingml/2006/spreadsheetDrawing">
      <xdr:col>55</xdr:col>
      <xdr:colOff>0</xdr:colOff>
      <xdr:row>94</xdr:row>
      <xdr:rowOff>99695</xdr:rowOff>
    </xdr:to>
    <xdr:cxnSp macro="">
      <xdr:nvCxnSpPr>
        <xdr:cNvPr id="457" name="直線コネクタ 456"/>
        <xdr:cNvCxnSpPr/>
      </xdr:nvCxnSpPr>
      <xdr:spPr>
        <a:xfrm flipV="1">
          <a:off x="8845550" y="1620075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71755</xdr:rowOff>
    </xdr:from>
    <xdr:ext cx="534670" cy="259080"/>
    <xdr:sp macro="" textlink="">
      <xdr:nvSpPr>
        <xdr:cNvPr id="458" name="普通建設事業費 （ うち更新整備　）平均値テキスト"/>
        <xdr:cNvSpPr txBox="1"/>
      </xdr:nvSpPr>
      <xdr:spPr>
        <a:xfrm>
          <a:off x="9655175" y="16530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59" name="フローチャート: 判断 458"/>
        <xdr:cNvSpPr/>
      </xdr:nvSpPr>
      <xdr:spPr>
        <a:xfrm>
          <a:off x="9569450" y="165525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94</xdr:row>
      <xdr:rowOff>99695</xdr:rowOff>
    </xdr:from>
    <xdr:to xmlns:xdr="http://schemas.openxmlformats.org/drawingml/2006/spreadsheetDrawing">
      <xdr:col>50</xdr:col>
      <xdr:colOff>114300</xdr:colOff>
      <xdr:row>96</xdr:row>
      <xdr:rowOff>167005</xdr:rowOff>
    </xdr:to>
    <xdr:cxnSp macro="">
      <xdr:nvCxnSpPr>
        <xdr:cNvPr id="460" name="直線コネクタ 459"/>
        <xdr:cNvCxnSpPr/>
      </xdr:nvCxnSpPr>
      <xdr:spPr>
        <a:xfrm flipV="1">
          <a:off x="8032750" y="16215995"/>
          <a:ext cx="8128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36195</xdr:rowOff>
    </xdr:from>
    <xdr:to xmlns:xdr="http://schemas.openxmlformats.org/drawingml/2006/spreadsheetDrawing">
      <xdr:col>50</xdr:col>
      <xdr:colOff>165100</xdr:colOff>
      <xdr:row>96</xdr:row>
      <xdr:rowOff>137795</xdr:rowOff>
    </xdr:to>
    <xdr:sp macro="" textlink="">
      <xdr:nvSpPr>
        <xdr:cNvPr id="461" name="フローチャート: 判断 460"/>
        <xdr:cNvSpPr/>
      </xdr:nvSpPr>
      <xdr:spPr>
        <a:xfrm>
          <a:off x="879475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128905</xdr:rowOff>
    </xdr:from>
    <xdr:ext cx="527050" cy="259080"/>
    <xdr:sp macro="" textlink="">
      <xdr:nvSpPr>
        <xdr:cNvPr id="462" name="テキスト ボックス 461"/>
        <xdr:cNvSpPr txBox="1"/>
      </xdr:nvSpPr>
      <xdr:spPr>
        <a:xfrm>
          <a:off x="8594090" y="16588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167005</xdr:rowOff>
    </xdr:from>
    <xdr:to xmlns:xdr="http://schemas.openxmlformats.org/drawingml/2006/spreadsheetDrawing">
      <xdr:col>45</xdr:col>
      <xdr:colOff>174625</xdr:colOff>
      <xdr:row>97</xdr:row>
      <xdr:rowOff>92075</xdr:rowOff>
    </xdr:to>
    <xdr:cxnSp macro="">
      <xdr:nvCxnSpPr>
        <xdr:cNvPr id="463" name="直線コネクタ 462"/>
        <xdr:cNvCxnSpPr/>
      </xdr:nvCxnSpPr>
      <xdr:spPr>
        <a:xfrm flipV="1">
          <a:off x="7210425" y="16626205"/>
          <a:ext cx="82232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86360</xdr:rowOff>
    </xdr:from>
    <xdr:to xmlns:xdr="http://schemas.openxmlformats.org/drawingml/2006/spreadsheetDrawing">
      <xdr:col>46</xdr:col>
      <xdr:colOff>38100</xdr:colOff>
      <xdr:row>97</xdr:row>
      <xdr:rowOff>16510</xdr:rowOff>
    </xdr:to>
    <xdr:sp macro="" textlink="">
      <xdr:nvSpPr>
        <xdr:cNvPr id="464" name="フローチャート: 判断 463"/>
        <xdr:cNvSpPr/>
      </xdr:nvSpPr>
      <xdr:spPr>
        <a:xfrm>
          <a:off x="7985125" y="16545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33020</xdr:rowOff>
    </xdr:from>
    <xdr:ext cx="527050" cy="259080"/>
    <xdr:sp macro="" textlink="">
      <xdr:nvSpPr>
        <xdr:cNvPr id="465" name="テキスト ボックス 464"/>
        <xdr:cNvSpPr txBox="1"/>
      </xdr:nvSpPr>
      <xdr:spPr>
        <a:xfrm>
          <a:off x="7784465" y="16320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92075</xdr:rowOff>
    </xdr:from>
    <xdr:to xmlns:xdr="http://schemas.openxmlformats.org/drawingml/2006/spreadsheetDrawing">
      <xdr:col>41</xdr:col>
      <xdr:colOff>50800</xdr:colOff>
      <xdr:row>97</xdr:row>
      <xdr:rowOff>138430</xdr:rowOff>
    </xdr:to>
    <xdr:cxnSp macro="">
      <xdr:nvCxnSpPr>
        <xdr:cNvPr id="466" name="直線コネクタ 465"/>
        <xdr:cNvCxnSpPr/>
      </xdr:nvCxnSpPr>
      <xdr:spPr>
        <a:xfrm flipV="1">
          <a:off x="6400800" y="16722725"/>
          <a:ext cx="8096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129540</xdr:rowOff>
    </xdr:from>
    <xdr:to xmlns:xdr="http://schemas.openxmlformats.org/drawingml/2006/spreadsheetDrawing">
      <xdr:col>41</xdr:col>
      <xdr:colOff>101600</xdr:colOff>
      <xdr:row>97</xdr:row>
      <xdr:rowOff>59690</xdr:rowOff>
    </xdr:to>
    <xdr:sp macro="" textlink="">
      <xdr:nvSpPr>
        <xdr:cNvPr id="467" name="フローチャート: 判断 466"/>
        <xdr:cNvSpPr/>
      </xdr:nvSpPr>
      <xdr:spPr>
        <a:xfrm>
          <a:off x="7159625"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76200</xdr:rowOff>
    </xdr:from>
    <xdr:ext cx="527050" cy="251460"/>
    <xdr:sp macro="" textlink="">
      <xdr:nvSpPr>
        <xdr:cNvPr id="468" name="テキスト ボックス 467"/>
        <xdr:cNvSpPr txBox="1"/>
      </xdr:nvSpPr>
      <xdr:spPr>
        <a:xfrm>
          <a:off x="6974840" y="16363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120650</xdr:rowOff>
    </xdr:from>
    <xdr:to xmlns:xdr="http://schemas.openxmlformats.org/drawingml/2006/spreadsheetDrawing">
      <xdr:col>36</xdr:col>
      <xdr:colOff>165100</xdr:colOff>
      <xdr:row>97</xdr:row>
      <xdr:rowOff>50165</xdr:rowOff>
    </xdr:to>
    <xdr:sp macro="" textlink="">
      <xdr:nvSpPr>
        <xdr:cNvPr id="469" name="フローチャート: 判断 468"/>
        <xdr:cNvSpPr/>
      </xdr:nvSpPr>
      <xdr:spPr>
        <a:xfrm>
          <a:off x="63500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66675</xdr:rowOff>
    </xdr:from>
    <xdr:ext cx="527050" cy="251460"/>
    <xdr:sp macro="" textlink="">
      <xdr:nvSpPr>
        <xdr:cNvPr id="470" name="テキスト ボックス 469"/>
        <xdr:cNvSpPr txBox="1"/>
      </xdr:nvSpPr>
      <xdr:spPr>
        <a:xfrm>
          <a:off x="6149340" y="163544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3" name="テキスト ボックス 472"/>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33655</xdr:rowOff>
    </xdr:from>
    <xdr:to xmlns:xdr="http://schemas.openxmlformats.org/drawingml/2006/spreadsheetDrawing">
      <xdr:col>55</xdr:col>
      <xdr:colOff>50800</xdr:colOff>
      <xdr:row>94</xdr:row>
      <xdr:rowOff>135255</xdr:rowOff>
    </xdr:to>
    <xdr:sp macro="" textlink="">
      <xdr:nvSpPr>
        <xdr:cNvPr id="476" name="楕円 475"/>
        <xdr:cNvSpPr/>
      </xdr:nvSpPr>
      <xdr:spPr>
        <a:xfrm>
          <a:off x="9569450" y="16149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56515</xdr:rowOff>
    </xdr:from>
    <xdr:ext cx="598805" cy="258445"/>
    <xdr:sp macro="" textlink="">
      <xdr:nvSpPr>
        <xdr:cNvPr id="477" name="普通建設事業費 （ うち更新整備　）該当値テキスト"/>
        <xdr:cNvSpPr txBox="1"/>
      </xdr:nvSpPr>
      <xdr:spPr>
        <a:xfrm>
          <a:off x="9655175" y="16001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48895</xdr:rowOff>
    </xdr:from>
    <xdr:to xmlns:xdr="http://schemas.openxmlformats.org/drawingml/2006/spreadsheetDrawing">
      <xdr:col>50</xdr:col>
      <xdr:colOff>165100</xdr:colOff>
      <xdr:row>94</xdr:row>
      <xdr:rowOff>150495</xdr:rowOff>
    </xdr:to>
    <xdr:sp macro="" textlink="">
      <xdr:nvSpPr>
        <xdr:cNvPr id="478" name="楕円 477"/>
        <xdr:cNvSpPr/>
      </xdr:nvSpPr>
      <xdr:spPr>
        <a:xfrm>
          <a:off x="8794750" y="161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92</xdr:row>
      <xdr:rowOff>167005</xdr:rowOff>
    </xdr:from>
    <xdr:ext cx="591820" cy="251460"/>
    <xdr:sp macro="" textlink="">
      <xdr:nvSpPr>
        <xdr:cNvPr id="479" name="テキスト ボックス 478"/>
        <xdr:cNvSpPr txBox="1"/>
      </xdr:nvSpPr>
      <xdr:spPr>
        <a:xfrm>
          <a:off x="8561705" y="15940405"/>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116205</xdr:rowOff>
    </xdr:from>
    <xdr:to xmlns:xdr="http://schemas.openxmlformats.org/drawingml/2006/spreadsheetDrawing">
      <xdr:col>46</xdr:col>
      <xdr:colOff>38100</xdr:colOff>
      <xdr:row>97</xdr:row>
      <xdr:rowOff>46355</xdr:rowOff>
    </xdr:to>
    <xdr:sp macro="" textlink="">
      <xdr:nvSpPr>
        <xdr:cNvPr id="480" name="楕円 479"/>
        <xdr:cNvSpPr/>
      </xdr:nvSpPr>
      <xdr:spPr>
        <a:xfrm>
          <a:off x="7985125" y="16575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37465</xdr:rowOff>
    </xdr:from>
    <xdr:ext cx="527050" cy="259080"/>
    <xdr:sp macro="" textlink="">
      <xdr:nvSpPr>
        <xdr:cNvPr id="481" name="テキスト ボックス 480"/>
        <xdr:cNvSpPr txBox="1"/>
      </xdr:nvSpPr>
      <xdr:spPr>
        <a:xfrm>
          <a:off x="7784465" y="16668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41275</xdr:rowOff>
    </xdr:from>
    <xdr:to xmlns:xdr="http://schemas.openxmlformats.org/drawingml/2006/spreadsheetDrawing">
      <xdr:col>41</xdr:col>
      <xdr:colOff>101600</xdr:colOff>
      <xdr:row>97</xdr:row>
      <xdr:rowOff>143510</xdr:rowOff>
    </xdr:to>
    <xdr:sp macro="" textlink="">
      <xdr:nvSpPr>
        <xdr:cNvPr id="482" name="楕円 481"/>
        <xdr:cNvSpPr/>
      </xdr:nvSpPr>
      <xdr:spPr>
        <a:xfrm>
          <a:off x="7159625"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133985</xdr:rowOff>
    </xdr:from>
    <xdr:ext cx="527050" cy="251460"/>
    <xdr:sp macro="" textlink="">
      <xdr:nvSpPr>
        <xdr:cNvPr id="483" name="テキスト ボックス 482"/>
        <xdr:cNvSpPr txBox="1"/>
      </xdr:nvSpPr>
      <xdr:spPr>
        <a:xfrm>
          <a:off x="6974840" y="167646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87630</xdr:rowOff>
    </xdr:from>
    <xdr:to xmlns:xdr="http://schemas.openxmlformats.org/drawingml/2006/spreadsheetDrawing">
      <xdr:col>36</xdr:col>
      <xdr:colOff>165100</xdr:colOff>
      <xdr:row>98</xdr:row>
      <xdr:rowOff>17780</xdr:rowOff>
    </xdr:to>
    <xdr:sp macro="" textlink="">
      <xdr:nvSpPr>
        <xdr:cNvPr id="484" name="楕円 483"/>
        <xdr:cNvSpPr/>
      </xdr:nvSpPr>
      <xdr:spPr>
        <a:xfrm>
          <a:off x="63500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8890</xdr:rowOff>
    </xdr:from>
    <xdr:ext cx="527050" cy="251460"/>
    <xdr:sp macro="" textlink="">
      <xdr:nvSpPr>
        <xdr:cNvPr id="485" name="テキスト ボックス 484"/>
        <xdr:cNvSpPr txBox="1"/>
      </xdr:nvSpPr>
      <xdr:spPr>
        <a:xfrm>
          <a:off x="6149340" y="16810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6" name="正方形/長方形 485"/>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3" name="正方形/長方形 492"/>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17805"/>
    <xdr:sp macro="" textlink="">
      <xdr:nvSpPr>
        <xdr:cNvPr id="494" name="テキスト ボックス 493"/>
        <xdr:cNvSpPr txBox="1"/>
      </xdr:nvSpPr>
      <xdr:spPr>
        <a:xfrm>
          <a:off x="11376025"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5" name="直線コネクタ 494"/>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6" name="直線コネクタ 495"/>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935" cy="259080"/>
    <xdr:sp macro="" textlink="">
      <xdr:nvSpPr>
        <xdr:cNvPr id="497" name="テキスト ボックス 496"/>
        <xdr:cNvSpPr txBox="1"/>
      </xdr:nvSpPr>
      <xdr:spPr>
        <a:xfrm>
          <a:off x="11181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8" name="直線コネクタ 497"/>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9" name="テキスト ボックス 498"/>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0" name="直線コネクタ 499"/>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1460"/>
    <xdr:sp macro="" textlink="">
      <xdr:nvSpPr>
        <xdr:cNvPr id="501" name="テキスト ボックス 500"/>
        <xdr:cNvSpPr txBox="1"/>
      </xdr:nvSpPr>
      <xdr:spPr>
        <a:xfrm>
          <a:off x="10930255" y="5826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2" name="直線コネクタ 501"/>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03" name="テキスト ボックス 502"/>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4" name="直線コネクタ 503"/>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05" name="テキスト ボックス 504"/>
        <xdr:cNvSpPr txBox="1"/>
      </xdr:nvSpPr>
      <xdr:spPr>
        <a:xfrm>
          <a:off x="109302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6" name="直線コネクタ 505"/>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645" cy="251460"/>
    <xdr:sp macro="" textlink="">
      <xdr:nvSpPr>
        <xdr:cNvPr id="507" name="テキスト ボックス 506"/>
        <xdr:cNvSpPr txBox="1"/>
      </xdr:nvSpPr>
      <xdr:spPr>
        <a:xfrm>
          <a:off x="10866120" y="468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8"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135255</xdr:rowOff>
    </xdr:from>
    <xdr:to xmlns:xdr="http://schemas.openxmlformats.org/drawingml/2006/spreadsheetDrawing">
      <xdr:col>85</xdr:col>
      <xdr:colOff>126365</xdr:colOff>
      <xdr:row>39</xdr:row>
      <xdr:rowOff>44450</xdr:rowOff>
    </xdr:to>
    <xdr:cxnSp macro="">
      <xdr:nvCxnSpPr>
        <xdr:cNvPr id="509" name="直線コネクタ 508"/>
        <xdr:cNvCxnSpPr/>
      </xdr:nvCxnSpPr>
      <xdr:spPr>
        <a:xfrm flipV="1">
          <a:off x="14968220"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48260</xdr:rowOff>
    </xdr:from>
    <xdr:ext cx="249555" cy="259080"/>
    <xdr:sp macro="" textlink="">
      <xdr:nvSpPr>
        <xdr:cNvPr id="510" name="災害復旧事業費最小値テキスト"/>
        <xdr:cNvSpPr txBox="1"/>
      </xdr:nvSpPr>
      <xdr:spPr>
        <a:xfrm>
          <a:off x="1501775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1" name="直線コネクタ 510"/>
        <xdr:cNvCxnSpPr/>
      </xdr:nvCxnSpPr>
      <xdr:spPr>
        <a:xfrm>
          <a:off x="1488122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81915</xdr:rowOff>
    </xdr:from>
    <xdr:ext cx="534670" cy="259080"/>
    <xdr:sp macro="" textlink="">
      <xdr:nvSpPr>
        <xdr:cNvPr id="512" name="災害復旧事業費最大値テキスト"/>
        <xdr:cNvSpPr txBox="1"/>
      </xdr:nvSpPr>
      <xdr:spPr>
        <a:xfrm>
          <a:off x="15017750" y="505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135255</xdr:rowOff>
    </xdr:from>
    <xdr:to xmlns:xdr="http://schemas.openxmlformats.org/drawingml/2006/spreadsheetDrawing">
      <xdr:col>86</xdr:col>
      <xdr:colOff>25400</xdr:colOff>
      <xdr:row>30</xdr:row>
      <xdr:rowOff>135255</xdr:rowOff>
    </xdr:to>
    <xdr:cxnSp macro="">
      <xdr:nvCxnSpPr>
        <xdr:cNvPr id="513" name="直線コネクタ 512"/>
        <xdr:cNvCxnSpPr/>
      </xdr:nvCxnSpPr>
      <xdr:spPr>
        <a:xfrm>
          <a:off x="14881225" y="5278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30480</xdr:rowOff>
    </xdr:from>
    <xdr:to xmlns:xdr="http://schemas.openxmlformats.org/drawingml/2006/spreadsheetDrawing">
      <xdr:col>85</xdr:col>
      <xdr:colOff>127000</xdr:colOff>
      <xdr:row>38</xdr:row>
      <xdr:rowOff>167005</xdr:rowOff>
    </xdr:to>
    <xdr:cxnSp macro="">
      <xdr:nvCxnSpPr>
        <xdr:cNvPr id="514" name="直線コネクタ 513"/>
        <xdr:cNvCxnSpPr/>
      </xdr:nvCxnSpPr>
      <xdr:spPr>
        <a:xfrm>
          <a:off x="14195425" y="6545580"/>
          <a:ext cx="7747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56515</xdr:rowOff>
    </xdr:from>
    <xdr:ext cx="469900" cy="258445"/>
    <xdr:sp macro="" textlink="">
      <xdr:nvSpPr>
        <xdr:cNvPr id="515" name="災害復旧事業費平均値テキスト"/>
        <xdr:cNvSpPr txBox="1"/>
      </xdr:nvSpPr>
      <xdr:spPr>
        <a:xfrm>
          <a:off x="15017750" y="6400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33655</xdr:rowOff>
    </xdr:from>
    <xdr:to xmlns:xdr="http://schemas.openxmlformats.org/drawingml/2006/spreadsheetDrawing">
      <xdr:col>85</xdr:col>
      <xdr:colOff>174625</xdr:colOff>
      <xdr:row>38</xdr:row>
      <xdr:rowOff>135255</xdr:rowOff>
    </xdr:to>
    <xdr:sp macro="" textlink="">
      <xdr:nvSpPr>
        <xdr:cNvPr id="516" name="フローチャート: 判断 515"/>
        <xdr:cNvSpPr/>
      </xdr:nvSpPr>
      <xdr:spPr>
        <a:xfrm>
          <a:off x="14919325" y="65487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30480</xdr:rowOff>
    </xdr:from>
    <xdr:to xmlns:xdr="http://schemas.openxmlformats.org/drawingml/2006/spreadsheetDrawing">
      <xdr:col>81</xdr:col>
      <xdr:colOff>50800</xdr:colOff>
      <xdr:row>38</xdr:row>
      <xdr:rowOff>79375</xdr:rowOff>
    </xdr:to>
    <xdr:cxnSp macro="">
      <xdr:nvCxnSpPr>
        <xdr:cNvPr id="517" name="直線コネクタ 516"/>
        <xdr:cNvCxnSpPr/>
      </xdr:nvCxnSpPr>
      <xdr:spPr>
        <a:xfrm flipV="1">
          <a:off x="13385800" y="6545580"/>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65405</xdr:rowOff>
    </xdr:from>
    <xdr:to xmlns:xdr="http://schemas.openxmlformats.org/drawingml/2006/spreadsheetDrawing">
      <xdr:col>81</xdr:col>
      <xdr:colOff>101600</xdr:colOff>
      <xdr:row>38</xdr:row>
      <xdr:rowOff>167005</xdr:rowOff>
    </xdr:to>
    <xdr:sp macro="" textlink="">
      <xdr:nvSpPr>
        <xdr:cNvPr id="518" name="フローチャート: 判断 517"/>
        <xdr:cNvSpPr/>
      </xdr:nvSpPr>
      <xdr:spPr>
        <a:xfrm>
          <a:off x="14144625"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158115</xdr:rowOff>
    </xdr:from>
    <xdr:ext cx="462280" cy="251460"/>
    <xdr:sp macro="" textlink="">
      <xdr:nvSpPr>
        <xdr:cNvPr id="519" name="テキスト ボックス 518"/>
        <xdr:cNvSpPr txBox="1"/>
      </xdr:nvSpPr>
      <xdr:spPr>
        <a:xfrm>
          <a:off x="13976350" y="66732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74930</xdr:rowOff>
    </xdr:from>
    <xdr:to xmlns:xdr="http://schemas.openxmlformats.org/drawingml/2006/spreadsheetDrawing">
      <xdr:col>76</xdr:col>
      <xdr:colOff>114300</xdr:colOff>
      <xdr:row>38</xdr:row>
      <xdr:rowOff>79375</xdr:rowOff>
    </xdr:to>
    <xdr:cxnSp macro="">
      <xdr:nvCxnSpPr>
        <xdr:cNvPr id="520" name="直線コネクタ 519"/>
        <xdr:cNvCxnSpPr/>
      </xdr:nvCxnSpPr>
      <xdr:spPr>
        <a:xfrm>
          <a:off x="12573000" y="659003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40640</xdr:rowOff>
    </xdr:from>
    <xdr:to xmlns:xdr="http://schemas.openxmlformats.org/drawingml/2006/spreadsheetDrawing">
      <xdr:col>76</xdr:col>
      <xdr:colOff>165100</xdr:colOff>
      <xdr:row>38</xdr:row>
      <xdr:rowOff>142240</xdr:rowOff>
    </xdr:to>
    <xdr:sp macro="" textlink="">
      <xdr:nvSpPr>
        <xdr:cNvPr id="521" name="フローチャート: 判断 520"/>
        <xdr:cNvSpPr/>
      </xdr:nvSpPr>
      <xdr:spPr>
        <a:xfrm>
          <a:off x="133350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133350</xdr:rowOff>
    </xdr:from>
    <xdr:ext cx="462280" cy="251460"/>
    <xdr:sp macro="" textlink="">
      <xdr:nvSpPr>
        <xdr:cNvPr id="522" name="テキスト ボックス 521"/>
        <xdr:cNvSpPr txBox="1"/>
      </xdr:nvSpPr>
      <xdr:spPr>
        <a:xfrm>
          <a:off x="13166725" y="66484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74930</xdr:rowOff>
    </xdr:from>
    <xdr:to xmlns:xdr="http://schemas.openxmlformats.org/drawingml/2006/spreadsheetDrawing">
      <xdr:col>71</xdr:col>
      <xdr:colOff>174625</xdr:colOff>
      <xdr:row>38</xdr:row>
      <xdr:rowOff>122555</xdr:rowOff>
    </xdr:to>
    <xdr:cxnSp macro="">
      <xdr:nvCxnSpPr>
        <xdr:cNvPr id="523" name="直線コネクタ 522"/>
        <xdr:cNvCxnSpPr/>
      </xdr:nvCxnSpPr>
      <xdr:spPr>
        <a:xfrm flipV="1">
          <a:off x="11750675" y="6590030"/>
          <a:ext cx="8223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75565</xdr:rowOff>
    </xdr:from>
    <xdr:to xmlns:xdr="http://schemas.openxmlformats.org/drawingml/2006/spreadsheetDrawing">
      <xdr:col>72</xdr:col>
      <xdr:colOff>38100</xdr:colOff>
      <xdr:row>39</xdr:row>
      <xdr:rowOff>6350</xdr:rowOff>
    </xdr:to>
    <xdr:sp macro="" textlink="">
      <xdr:nvSpPr>
        <xdr:cNvPr id="524" name="フローチャート: 判断 523"/>
        <xdr:cNvSpPr/>
      </xdr:nvSpPr>
      <xdr:spPr>
        <a:xfrm>
          <a:off x="12525375"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168275</xdr:rowOff>
    </xdr:from>
    <xdr:ext cx="462280" cy="251460"/>
    <xdr:sp macro="" textlink="">
      <xdr:nvSpPr>
        <xdr:cNvPr id="525" name="テキスト ボックス 524"/>
        <xdr:cNvSpPr txBox="1"/>
      </xdr:nvSpPr>
      <xdr:spPr>
        <a:xfrm>
          <a:off x="12357100" y="66833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135890</xdr:rowOff>
    </xdr:from>
    <xdr:to xmlns:xdr="http://schemas.openxmlformats.org/drawingml/2006/spreadsheetDrawing">
      <xdr:col>67</xdr:col>
      <xdr:colOff>101600</xdr:colOff>
      <xdr:row>39</xdr:row>
      <xdr:rowOff>66040</xdr:rowOff>
    </xdr:to>
    <xdr:sp macro="" textlink="">
      <xdr:nvSpPr>
        <xdr:cNvPr id="526" name="フローチャート: 判断 525"/>
        <xdr:cNvSpPr/>
      </xdr:nvSpPr>
      <xdr:spPr>
        <a:xfrm>
          <a:off x="11699875"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57150</xdr:rowOff>
    </xdr:from>
    <xdr:ext cx="462280" cy="259080"/>
    <xdr:sp macro="" textlink="">
      <xdr:nvSpPr>
        <xdr:cNvPr id="527" name="テキスト ボックス 526"/>
        <xdr:cNvSpPr txBox="1"/>
      </xdr:nvSpPr>
      <xdr:spPr>
        <a:xfrm>
          <a:off x="11531600" y="67437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1" name="テキスト ボックス 530"/>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116205</xdr:rowOff>
    </xdr:from>
    <xdr:to xmlns:xdr="http://schemas.openxmlformats.org/drawingml/2006/spreadsheetDrawing">
      <xdr:col>85</xdr:col>
      <xdr:colOff>174625</xdr:colOff>
      <xdr:row>39</xdr:row>
      <xdr:rowOff>46355</xdr:rowOff>
    </xdr:to>
    <xdr:sp macro="" textlink="">
      <xdr:nvSpPr>
        <xdr:cNvPr id="533" name="楕円 532"/>
        <xdr:cNvSpPr/>
      </xdr:nvSpPr>
      <xdr:spPr>
        <a:xfrm>
          <a:off x="14919325" y="66313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31115</xdr:rowOff>
    </xdr:from>
    <xdr:ext cx="469900" cy="251460"/>
    <xdr:sp macro="" textlink="">
      <xdr:nvSpPr>
        <xdr:cNvPr id="534" name="災害復旧事業費該当値テキスト"/>
        <xdr:cNvSpPr txBox="1"/>
      </xdr:nvSpPr>
      <xdr:spPr>
        <a:xfrm>
          <a:off x="15017750" y="65462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151130</xdr:rowOff>
    </xdr:from>
    <xdr:to xmlns:xdr="http://schemas.openxmlformats.org/drawingml/2006/spreadsheetDrawing">
      <xdr:col>81</xdr:col>
      <xdr:colOff>101600</xdr:colOff>
      <xdr:row>38</xdr:row>
      <xdr:rowOff>81280</xdr:rowOff>
    </xdr:to>
    <xdr:sp macro="" textlink="">
      <xdr:nvSpPr>
        <xdr:cNvPr id="535" name="楕円 534"/>
        <xdr:cNvSpPr/>
      </xdr:nvSpPr>
      <xdr:spPr>
        <a:xfrm>
          <a:off x="14144625"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97790</xdr:rowOff>
    </xdr:from>
    <xdr:ext cx="462280" cy="251460"/>
    <xdr:sp macro="" textlink="">
      <xdr:nvSpPr>
        <xdr:cNvPr id="536" name="テキスト ボックス 535"/>
        <xdr:cNvSpPr txBox="1"/>
      </xdr:nvSpPr>
      <xdr:spPr>
        <a:xfrm>
          <a:off x="13976350" y="62699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130175</xdr:rowOff>
    </xdr:to>
    <xdr:sp macro="" textlink="">
      <xdr:nvSpPr>
        <xdr:cNvPr id="537" name="楕円 536"/>
        <xdr:cNvSpPr/>
      </xdr:nvSpPr>
      <xdr:spPr>
        <a:xfrm>
          <a:off x="133350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146685</xdr:rowOff>
    </xdr:from>
    <xdr:ext cx="462280" cy="251460"/>
    <xdr:sp macro="" textlink="">
      <xdr:nvSpPr>
        <xdr:cNvPr id="538" name="テキスト ボックス 537"/>
        <xdr:cNvSpPr txBox="1"/>
      </xdr:nvSpPr>
      <xdr:spPr>
        <a:xfrm>
          <a:off x="13166725" y="63188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24130</xdr:rowOff>
    </xdr:from>
    <xdr:to xmlns:xdr="http://schemas.openxmlformats.org/drawingml/2006/spreadsheetDrawing">
      <xdr:col>72</xdr:col>
      <xdr:colOff>38100</xdr:colOff>
      <xdr:row>38</xdr:row>
      <xdr:rowOff>125730</xdr:rowOff>
    </xdr:to>
    <xdr:sp macro="" textlink="">
      <xdr:nvSpPr>
        <xdr:cNvPr id="539" name="楕円 538"/>
        <xdr:cNvSpPr/>
      </xdr:nvSpPr>
      <xdr:spPr>
        <a:xfrm>
          <a:off x="12525375" y="6539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142240</xdr:rowOff>
    </xdr:from>
    <xdr:ext cx="462280" cy="259080"/>
    <xdr:sp macro="" textlink="">
      <xdr:nvSpPr>
        <xdr:cNvPr id="540" name="テキスト ボックス 539"/>
        <xdr:cNvSpPr txBox="1"/>
      </xdr:nvSpPr>
      <xdr:spPr>
        <a:xfrm>
          <a:off x="12357100" y="6314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71755</xdr:rowOff>
    </xdr:from>
    <xdr:to xmlns:xdr="http://schemas.openxmlformats.org/drawingml/2006/spreadsheetDrawing">
      <xdr:col>67</xdr:col>
      <xdr:colOff>101600</xdr:colOff>
      <xdr:row>39</xdr:row>
      <xdr:rowOff>1905</xdr:rowOff>
    </xdr:to>
    <xdr:sp macro="" textlink="">
      <xdr:nvSpPr>
        <xdr:cNvPr id="541" name="楕円 540"/>
        <xdr:cNvSpPr/>
      </xdr:nvSpPr>
      <xdr:spPr>
        <a:xfrm>
          <a:off x="11699875"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18415</xdr:rowOff>
    </xdr:from>
    <xdr:ext cx="462280" cy="251460"/>
    <xdr:sp macro="" textlink="">
      <xdr:nvSpPr>
        <xdr:cNvPr id="542" name="テキスト ボックス 541"/>
        <xdr:cNvSpPr txBox="1"/>
      </xdr:nvSpPr>
      <xdr:spPr>
        <a:xfrm>
          <a:off x="11531600" y="63620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3" name="正方形/長方形 542"/>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0" name="正方形/長方形 549"/>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17805"/>
    <xdr:sp macro="" textlink="">
      <xdr:nvSpPr>
        <xdr:cNvPr id="551" name="テキスト ボックス 550"/>
        <xdr:cNvSpPr txBox="1"/>
      </xdr:nvSpPr>
      <xdr:spPr>
        <a:xfrm>
          <a:off x="11376025"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2" name="直線コネクタ 551"/>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3" name="直線コネクタ 552"/>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1935" cy="251460"/>
    <xdr:sp macro="" textlink="">
      <xdr:nvSpPr>
        <xdr:cNvPr id="554" name="テキスト ボックス 553"/>
        <xdr:cNvSpPr txBox="1"/>
      </xdr:nvSpPr>
      <xdr:spPr>
        <a:xfrm>
          <a:off x="11181080" y="9255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5" name="直線コネクタ 554"/>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935" cy="251460"/>
    <xdr:sp macro="" textlink="">
      <xdr:nvSpPr>
        <xdr:cNvPr id="556" name="テキスト ボックス 555"/>
        <xdr:cNvSpPr txBox="1"/>
      </xdr:nvSpPr>
      <xdr:spPr>
        <a:xfrm>
          <a:off x="11181080" y="8112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7"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8" name="直線コネクタ 557"/>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59"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0" name="直線コネクタ 559"/>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61"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3" name="直線コネクタ 562"/>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64"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65" name="フローチャート: 判断 564"/>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6" name="直線コネクタ 565"/>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7" name="フローチャート: 判断 566"/>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935" cy="259080"/>
    <xdr:sp macro="" textlink="">
      <xdr:nvSpPr>
        <xdr:cNvPr id="568" name="テキスト ボックス 567"/>
        <xdr:cNvSpPr txBox="1"/>
      </xdr:nvSpPr>
      <xdr:spPr>
        <a:xfrm>
          <a:off x="1408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69" name="直線コネクタ 568"/>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0" name="フローチャート: 判断 569"/>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2570" cy="259080"/>
    <xdr:sp macro="" textlink="">
      <xdr:nvSpPr>
        <xdr:cNvPr id="571" name="テキスト ボックス 570"/>
        <xdr:cNvSpPr txBox="1"/>
      </xdr:nvSpPr>
      <xdr:spPr>
        <a:xfrm>
          <a:off x="1327150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72" name="直線コネクタ 571"/>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フローチャート: 判断 572"/>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935" cy="259080"/>
    <xdr:sp macro="" textlink="">
      <xdr:nvSpPr>
        <xdr:cNvPr id="574" name="テキスト ボックス 573"/>
        <xdr:cNvSpPr txBox="1"/>
      </xdr:nvSpPr>
      <xdr:spPr>
        <a:xfrm>
          <a:off x="12451715"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5" name="フローチャート: 判断 574"/>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935" cy="259080"/>
    <xdr:sp macro="" textlink="">
      <xdr:nvSpPr>
        <xdr:cNvPr id="576" name="テキスト ボックス 575"/>
        <xdr:cNvSpPr txBox="1"/>
      </xdr:nvSpPr>
      <xdr:spPr>
        <a:xfrm>
          <a:off x="1164209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0" name="テキスト ボックス 579"/>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82" name="楕円 581"/>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83"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楕円 583"/>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935" cy="259080"/>
    <xdr:sp macro="" textlink="">
      <xdr:nvSpPr>
        <xdr:cNvPr id="585" name="テキスト ボックス 584"/>
        <xdr:cNvSpPr txBox="1"/>
      </xdr:nvSpPr>
      <xdr:spPr>
        <a:xfrm>
          <a:off x="1408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楕円 585"/>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2570" cy="259080"/>
    <xdr:sp macro="" textlink="">
      <xdr:nvSpPr>
        <xdr:cNvPr id="587" name="テキスト ボックス 586"/>
        <xdr:cNvSpPr txBox="1"/>
      </xdr:nvSpPr>
      <xdr:spPr>
        <a:xfrm>
          <a:off x="1327150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8" name="楕円 587"/>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935" cy="259080"/>
    <xdr:sp macro="" textlink="">
      <xdr:nvSpPr>
        <xdr:cNvPr id="589" name="テキスト ボックス 588"/>
        <xdr:cNvSpPr txBox="1"/>
      </xdr:nvSpPr>
      <xdr:spPr>
        <a:xfrm>
          <a:off x="12451715"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0" name="楕円 589"/>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935" cy="259080"/>
    <xdr:sp macro="" textlink="">
      <xdr:nvSpPr>
        <xdr:cNvPr id="591" name="テキスト ボックス 590"/>
        <xdr:cNvSpPr txBox="1"/>
      </xdr:nvSpPr>
      <xdr:spPr>
        <a:xfrm>
          <a:off x="1164209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2" name="正方形/長方形 591"/>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9" name="正方形/長方形 598"/>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17805"/>
    <xdr:sp macro="" textlink="">
      <xdr:nvSpPr>
        <xdr:cNvPr id="600" name="テキスト ボックス 599"/>
        <xdr:cNvSpPr txBox="1"/>
      </xdr:nvSpPr>
      <xdr:spPr>
        <a:xfrm>
          <a:off x="11376025"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1" name="直線コネクタ 600"/>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2" name="直線コネクタ 601"/>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935" cy="251460"/>
    <xdr:sp macro="" textlink="">
      <xdr:nvSpPr>
        <xdr:cNvPr id="603" name="テキスト ボックス 602"/>
        <xdr:cNvSpPr txBox="1"/>
      </xdr:nvSpPr>
      <xdr:spPr>
        <a:xfrm>
          <a:off x="11181080" y="13370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4" name="直線コネクタ 603"/>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1460"/>
    <xdr:sp macro="" textlink="">
      <xdr:nvSpPr>
        <xdr:cNvPr id="605" name="テキスト ボックス 604"/>
        <xdr:cNvSpPr txBox="1"/>
      </xdr:nvSpPr>
      <xdr:spPr>
        <a:xfrm>
          <a:off x="10930255" y="129133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06" name="直線コネクタ 605"/>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8645" cy="251460"/>
    <xdr:sp macro="" textlink="">
      <xdr:nvSpPr>
        <xdr:cNvPr id="607" name="テキスト ボックス 606"/>
        <xdr:cNvSpPr txBox="1"/>
      </xdr:nvSpPr>
      <xdr:spPr>
        <a:xfrm>
          <a:off x="10866120" y="124561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08" name="直線コネクタ 607"/>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8645" cy="251460"/>
    <xdr:sp macro="" textlink="">
      <xdr:nvSpPr>
        <xdr:cNvPr id="609" name="テキスト ボックス 608"/>
        <xdr:cNvSpPr txBox="1"/>
      </xdr:nvSpPr>
      <xdr:spPr>
        <a:xfrm>
          <a:off x="10866120" y="119989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0" name="直線コネクタ 609"/>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1460"/>
    <xdr:sp macro="" textlink="">
      <xdr:nvSpPr>
        <xdr:cNvPr id="611" name="テキスト ボックス 610"/>
        <xdr:cNvSpPr txBox="1"/>
      </xdr:nvSpPr>
      <xdr:spPr>
        <a:xfrm>
          <a:off x="10866120" y="11541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2"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xdr:rowOff>
    </xdr:from>
    <xdr:to xmlns:xdr="http://schemas.openxmlformats.org/drawingml/2006/spreadsheetDrawing">
      <xdr:col>85</xdr:col>
      <xdr:colOff>126365</xdr:colOff>
      <xdr:row>78</xdr:row>
      <xdr:rowOff>105410</xdr:rowOff>
    </xdr:to>
    <xdr:cxnSp macro="">
      <xdr:nvCxnSpPr>
        <xdr:cNvPr id="613" name="直線コネクタ 612"/>
        <xdr:cNvCxnSpPr/>
      </xdr:nvCxnSpPr>
      <xdr:spPr>
        <a:xfrm flipV="1">
          <a:off x="14968220" y="12007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109220</xdr:rowOff>
    </xdr:from>
    <xdr:ext cx="469900" cy="251460"/>
    <xdr:sp macro="" textlink="">
      <xdr:nvSpPr>
        <xdr:cNvPr id="614" name="公債費最小値テキスト"/>
        <xdr:cNvSpPr txBox="1"/>
      </xdr:nvSpPr>
      <xdr:spPr>
        <a:xfrm>
          <a:off x="15017750" y="134823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105410</xdr:rowOff>
    </xdr:from>
    <xdr:to xmlns:xdr="http://schemas.openxmlformats.org/drawingml/2006/spreadsheetDrawing">
      <xdr:col>86</xdr:col>
      <xdr:colOff>25400</xdr:colOff>
      <xdr:row>78</xdr:row>
      <xdr:rowOff>105410</xdr:rowOff>
    </xdr:to>
    <xdr:cxnSp macro="">
      <xdr:nvCxnSpPr>
        <xdr:cNvPr id="615" name="直線コネクタ 614"/>
        <xdr:cNvCxnSpPr/>
      </xdr:nvCxnSpPr>
      <xdr:spPr>
        <a:xfrm>
          <a:off x="14881225" y="13478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124460</xdr:rowOff>
    </xdr:from>
    <xdr:ext cx="598805" cy="259080"/>
    <xdr:sp macro="" textlink="">
      <xdr:nvSpPr>
        <xdr:cNvPr id="616" name="公債費最大値テキスト"/>
        <xdr:cNvSpPr txBox="1"/>
      </xdr:nvSpPr>
      <xdr:spPr>
        <a:xfrm>
          <a:off x="1501775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6350</xdr:rowOff>
    </xdr:from>
    <xdr:to xmlns:xdr="http://schemas.openxmlformats.org/drawingml/2006/spreadsheetDrawing">
      <xdr:col>86</xdr:col>
      <xdr:colOff>25400</xdr:colOff>
      <xdr:row>70</xdr:row>
      <xdr:rowOff>6350</xdr:rowOff>
    </xdr:to>
    <xdr:cxnSp macro="">
      <xdr:nvCxnSpPr>
        <xdr:cNvPr id="617" name="直線コネクタ 616"/>
        <xdr:cNvCxnSpPr/>
      </xdr:nvCxnSpPr>
      <xdr:spPr>
        <a:xfrm>
          <a:off x="14881225" y="12007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167005</xdr:rowOff>
    </xdr:from>
    <xdr:to xmlns:xdr="http://schemas.openxmlformats.org/drawingml/2006/spreadsheetDrawing">
      <xdr:col>85</xdr:col>
      <xdr:colOff>127000</xdr:colOff>
      <xdr:row>77</xdr:row>
      <xdr:rowOff>15875</xdr:rowOff>
    </xdr:to>
    <xdr:cxnSp macro="">
      <xdr:nvCxnSpPr>
        <xdr:cNvPr id="618" name="直線コネクタ 617"/>
        <xdr:cNvCxnSpPr/>
      </xdr:nvCxnSpPr>
      <xdr:spPr>
        <a:xfrm flipV="1">
          <a:off x="14195425" y="13197205"/>
          <a:ext cx="7747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74</xdr:row>
      <xdr:rowOff>79375</xdr:rowOff>
    </xdr:from>
    <xdr:ext cx="534670" cy="258445"/>
    <xdr:sp macro="" textlink="">
      <xdr:nvSpPr>
        <xdr:cNvPr id="619" name="公債費平均値テキスト"/>
        <xdr:cNvSpPr txBox="1"/>
      </xdr:nvSpPr>
      <xdr:spPr>
        <a:xfrm>
          <a:off x="15017750" y="12766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56515</xdr:rowOff>
    </xdr:from>
    <xdr:to xmlns:xdr="http://schemas.openxmlformats.org/drawingml/2006/spreadsheetDrawing">
      <xdr:col>85</xdr:col>
      <xdr:colOff>174625</xdr:colOff>
      <xdr:row>75</xdr:row>
      <xdr:rowOff>158115</xdr:rowOff>
    </xdr:to>
    <xdr:sp macro="" textlink="">
      <xdr:nvSpPr>
        <xdr:cNvPr id="620" name="フローチャート: 判断 619"/>
        <xdr:cNvSpPr/>
      </xdr:nvSpPr>
      <xdr:spPr>
        <a:xfrm>
          <a:off x="14919325" y="129152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15875</xdr:rowOff>
    </xdr:from>
    <xdr:to xmlns:xdr="http://schemas.openxmlformats.org/drawingml/2006/spreadsheetDrawing">
      <xdr:col>81</xdr:col>
      <xdr:colOff>50800</xdr:colOff>
      <xdr:row>77</xdr:row>
      <xdr:rowOff>20955</xdr:rowOff>
    </xdr:to>
    <xdr:cxnSp macro="">
      <xdr:nvCxnSpPr>
        <xdr:cNvPr id="621" name="直線コネクタ 620"/>
        <xdr:cNvCxnSpPr/>
      </xdr:nvCxnSpPr>
      <xdr:spPr>
        <a:xfrm flipV="1">
          <a:off x="13385800" y="1321752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73660</xdr:rowOff>
    </xdr:from>
    <xdr:to xmlns:xdr="http://schemas.openxmlformats.org/drawingml/2006/spreadsheetDrawing">
      <xdr:col>81</xdr:col>
      <xdr:colOff>101600</xdr:colOff>
      <xdr:row>76</xdr:row>
      <xdr:rowOff>3810</xdr:rowOff>
    </xdr:to>
    <xdr:sp macro="" textlink="">
      <xdr:nvSpPr>
        <xdr:cNvPr id="622" name="フローチャート: 判断 621"/>
        <xdr:cNvSpPr/>
      </xdr:nvSpPr>
      <xdr:spPr>
        <a:xfrm>
          <a:off x="14144625"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20320</xdr:rowOff>
    </xdr:from>
    <xdr:ext cx="527050" cy="251460"/>
    <xdr:sp macro="" textlink="">
      <xdr:nvSpPr>
        <xdr:cNvPr id="623" name="テキスト ボックス 622"/>
        <xdr:cNvSpPr txBox="1"/>
      </xdr:nvSpPr>
      <xdr:spPr>
        <a:xfrm>
          <a:off x="13959840" y="12707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76</xdr:row>
      <xdr:rowOff>148590</xdr:rowOff>
    </xdr:from>
    <xdr:to xmlns:xdr="http://schemas.openxmlformats.org/drawingml/2006/spreadsheetDrawing">
      <xdr:col>76</xdr:col>
      <xdr:colOff>114300</xdr:colOff>
      <xdr:row>77</xdr:row>
      <xdr:rowOff>20955</xdr:rowOff>
    </xdr:to>
    <xdr:cxnSp macro="">
      <xdr:nvCxnSpPr>
        <xdr:cNvPr id="624" name="直線コネクタ 623"/>
        <xdr:cNvCxnSpPr/>
      </xdr:nvCxnSpPr>
      <xdr:spPr>
        <a:xfrm>
          <a:off x="12573000" y="1317879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109220</xdr:rowOff>
    </xdr:from>
    <xdr:to xmlns:xdr="http://schemas.openxmlformats.org/drawingml/2006/spreadsheetDrawing">
      <xdr:col>76</xdr:col>
      <xdr:colOff>165100</xdr:colOff>
      <xdr:row>76</xdr:row>
      <xdr:rowOff>39370</xdr:rowOff>
    </xdr:to>
    <xdr:sp macro="" textlink="">
      <xdr:nvSpPr>
        <xdr:cNvPr id="625" name="フローチャート: 判断 624"/>
        <xdr:cNvSpPr/>
      </xdr:nvSpPr>
      <xdr:spPr>
        <a:xfrm>
          <a:off x="133350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55880</xdr:rowOff>
    </xdr:from>
    <xdr:ext cx="527050" cy="259080"/>
    <xdr:sp macro="" textlink="">
      <xdr:nvSpPr>
        <xdr:cNvPr id="626" name="テキスト ボックス 625"/>
        <xdr:cNvSpPr txBox="1"/>
      </xdr:nvSpPr>
      <xdr:spPr>
        <a:xfrm>
          <a:off x="13134340" y="12743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117475</xdr:rowOff>
    </xdr:from>
    <xdr:to xmlns:xdr="http://schemas.openxmlformats.org/drawingml/2006/spreadsheetDrawing">
      <xdr:col>71</xdr:col>
      <xdr:colOff>174625</xdr:colOff>
      <xdr:row>76</xdr:row>
      <xdr:rowOff>148590</xdr:rowOff>
    </xdr:to>
    <xdr:cxnSp macro="">
      <xdr:nvCxnSpPr>
        <xdr:cNvPr id="627" name="直線コネクタ 626"/>
        <xdr:cNvCxnSpPr/>
      </xdr:nvCxnSpPr>
      <xdr:spPr>
        <a:xfrm>
          <a:off x="11750675" y="1314767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124460</xdr:rowOff>
    </xdr:from>
    <xdr:to xmlns:xdr="http://schemas.openxmlformats.org/drawingml/2006/spreadsheetDrawing">
      <xdr:col>72</xdr:col>
      <xdr:colOff>38100</xdr:colOff>
      <xdr:row>76</xdr:row>
      <xdr:rowOff>54610</xdr:rowOff>
    </xdr:to>
    <xdr:sp macro="" textlink="">
      <xdr:nvSpPr>
        <xdr:cNvPr id="628" name="フローチャート: 判断 627"/>
        <xdr:cNvSpPr/>
      </xdr:nvSpPr>
      <xdr:spPr>
        <a:xfrm>
          <a:off x="12525375" y="12983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71120</xdr:rowOff>
    </xdr:from>
    <xdr:ext cx="527050" cy="259080"/>
    <xdr:sp macro="" textlink="">
      <xdr:nvSpPr>
        <xdr:cNvPr id="629" name="テキスト ボックス 628"/>
        <xdr:cNvSpPr txBox="1"/>
      </xdr:nvSpPr>
      <xdr:spPr>
        <a:xfrm>
          <a:off x="12324715" y="12758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126365</xdr:rowOff>
    </xdr:from>
    <xdr:to xmlns:xdr="http://schemas.openxmlformats.org/drawingml/2006/spreadsheetDrawing">
      <xdr:col>67</xdr:col>
      <xdr:colOff>101600</xdr:colOff>
      <xdr:row>76</xdr:row>
      <xdr:rowOff>56515</xdr:rowOff>
    </xdr:to>
    <xdr:sp macro="" textlink="">
      <xdr:nvSpPr>
        <xdr:cNvPr id="630" name="フローチャート: 判断 629"/>
        <xdr:cNvSpPr/>
      </xdr:nvSpPr>
      <xdr:spPr>
        <a:xfrm>
          <a:off x="11699875"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73025</xdr:rowOff>
    </xdr:from>
    <xdr:ext cx="527050" cy="259080"/>
    <xdr:sp macro="" textlink="">
      <xdr:nvSpPr>
        <xdr:cNvPr id="631" name="テキスト ボックス 630"/>
        <xdr:cNvSpPr txBox="1"/>
      </xdr:nvSpPr>
      <xdr:spPr>
        <a:xfrm>
          <a:off x="11515090" y="127603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2" name="テキスト ボックス 631"/>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3" name="テキスト ボックス 632"/>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4" name="テキスト ボックス 633"/>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5" name="テキスト ボックス 634"/>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6" name="テキスト ボックス 635"/>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116205</xdr:rowOff>
    </xdr:from>
    <xdr:to xmlns:xdr="http://schemas.openxmlformats.org/drawingml/2006/spreadsheetDrawing">
      <xdr:col>85</xdr:col>
      <xdr:colOff>174625</xdr:colOff>
      <xdr:row>77</xdr:row>
      <xdr:rowOff>46355</xdr:rowOff>
    </xdr:to>
    <xdr:sp macro="" textlink="">
      <xdr:nvSpPr>
        <xdr:cNvPr id="637" name="楕円 636"/>
        <xdr:cNvSpPr/>
      </xdr:nvSpPr>
      <xdr:spPr>
        <a:xfrm>
          <a:off x="14919325" y="131464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94615</xdr:rowOff>
    </xdr:from>
    <xdr:ext cx="534670" cy="259080"/>
    <xdr:sp macro="" textlink="">
      <xdr:nvSpPr>
        <xdr:cNvPr id="638" name="公債費該当値テキスト"/>
        <xdr:cNvSpPr txBox="1"/>
      </xdr:nvSpPr>
      <xdr:spPr>
        <a:xfrm>
          <a:off x="15017750" y="1312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136525</xdr:rowOff>
    </xdr:from>
    <xdr:to xmlns:xdr="http://schemas.openxmlformats.org/drawingml/2006/spreadsheetDrawing">
      <xdr:col>81</xdr:col>
      <xdr:colOff>101600</xdr:colOff>
      <xdr:row>77</xdr:row>
      <xdr:rowOff>66675</xdr:rowOff>
    </xdr:to>
    <xdr:sp macro="" textlink="">
      <xdr:nvSpPr>
        <xdr:cNvPr id="639" name="楕円 638"/>
        <xdr:cNvSpPr/>
      </xdr:nvSpPr>
      <xdr:spPr>
        <a:xfrm>
          <a:off x="14144625"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57785</xdr:rowOff>
    </xdr:from>
    <xdr:ext cx="527050" cy="259080"/>
    <xdr:sp macro="" textlink="">
      <xdr:nvSpPr>
        <xdr:cNvPr id="640" name="テキスト ボックス 639"/>
        <xdr:cNvSpPr txBox="1"/>
      </xdr:nvSpPr>
      <xdr:spPr>
        <a:xfrm>
          <a:off x="13959840" y="132594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141605</xdr:rowOff>
    </xdr:from>
    <xdr:to xmlns:xdr="http://schemas.openxmlformats.org/drawingml/2006/spreadsheetDrawing">
      <xdr:col>76</xdr:col>
      <xdr:colOff>165100</xdr:colOff>
      <xdr:row>77</xdr:row>
      <xdr:rowOff>71755</xdr:rowOff>
    </xdr:to>
    <xdr:sp macro="" textlink="">
      <xdr:nvSpPr>
        <xdr:cNvPr id="641" name="楕円 640"/>
        <xdr:cNvSpPr/>
      </xdr:nvSpPr>
      <xdr:spPr>
        <a:xfrm>
          <a:off x="133350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63500</xdr:rowOff>
    </xdr:from>
    <xdr:ext cx="527050" cy="251460"/>
    <xdr:sp macro="" textlink="">
      <xdr:nvSpPr>
        <xdr:cNvPr id="642" name="テキスト ボックス 641"/>
        <xdr:cNvSpPr txBox="1"/>
      </xdr:nvSpPr>
      <xdr:spPr>
        <a:xfrm>
          <a:off x="13134340" y="13265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97790</xdr:rowOff>
    </xdr:from>
    <xdr:to xmlns:xdr="http://schemas.openxmlformats.org/drawingml/2006/spreadsheetDrawing">
      <xdr:col>72</xdr:col>
      <xdr:colOff>38100</xdr:colOff>
      <xdr:row>77</xdr:row>
      <xdr:rowOff>27940</xdr:rowOff>
    </xdr:to>
    <xdr:sp macro="" textlink="">
      <xdr:nvSpPr>
        <xdr:cNvPr id="643" name="楕円 642"/>
        <xdr:cNvSpPr/>
      </xdr:nvSpPr>
      <xdr:spPr>
        <a:xfrm>
          <a:off x="12525375" y="13127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19050</xdr:rowOff>
    </xdr:from>
    <xdr:ext cx="527050" cy="251460"/>
    <xdr:sp macro="" textlink="">
      <xdr:nvSpPr>
        <xdr:cNvPr id="644" name="テキスト ボックス 643"/>
        <xdr:cNvSpPr txBox="1"/>
      </xdr:nvSpPr>
      <xdr:spPr>
        <a:xfrm>
          <a:off x="12324715" y="132207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66675</xdr:rowOff>
    </xdr:from>
    <xdr:to xmlns:xdr="http://schemas.openxmlformats.org/drawingml/2006/spreadsheetDrawing">
      <xdr:col>67</xdr:col>
      <xdr:colOff>101600</xdr:colOff>
      <xdr:row>76</xdr:row>
      <xdr:rowOff>168275</xdr:rowOff>
    </xdr:to>
    <xdr:sp macro="" textlink="">
      <xdr:nvSpPr>
        <xdr:cNvPr id="645" name="楕円 644"/>
        <xdr:cNvSpPr/>
      </xdr:nvSpPr>
      <xdr:spPr>
        <a:xfrm>
          <a:off x="11699875"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159385</xdr:rowOff>
    </xdr:from>
    <xdr:ext cx="527050" cy="258445"/>
    <xdr:sp macro="" textlink="">
      <xdr:nvSpPr>
        <xdr:cNvPr id="646" name="テキスト ボックス 645"/>
        <xdr:cNvSpPr txBox="1"/>
      </xdr:nvSpPr>
      <xdr:spPr>
        <a:xfrm>
          <a:off x="11515090" y="131895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7" name="正方形/長方形 646"/>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8" name="正方形/長方形 647"/>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9" name="正方形/長方形 648"/>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0" name="正方形/長方形 649"/>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1" name="正方形/長方形 650"/>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2" name="正方形/長方形 651"/>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3" name="正方形/長方形 652"/>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4" name="正方形/長方形 653"/>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17805"/>
    <xdr:sp macro="" textlink="">
      <xdr:nvSpPr>
        <xdr:cNvPr id="655" name="テキスト ボックス 654"/>
        <xdr:cNvSpPr txBox="1"/>
      </xdr:nvSpPr>
      <xdr:spPr>
        <a:xfrm>
          <a:off x="11376025"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6" name="直線コネクタ 655"/>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57" name="直線コネクタ 656"/>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935" cy="259080"/>
    <xdr:sp macro="" textlink="">
      <xdr:nvSpPr>
        <xdr:cNvPr id="658" name="テキスト ボックス 657"/>
        <xdr:cNvSpPr txBox="1"/>
      </xdr:nvSpPr>
      <xdr:spPr>
        <a:xfrm>
          <a:off x="11181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59" name="直線コネクタ 658"/>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0" name="テキスト ボックス 659"/>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1" name="直線コネクタ 660"/>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645" cy="251460"/>
    <xdr:sp macro="" textlink="">
      <xdr:nvSpPr>
        <xdr:cNvPr id="662" name="テキスト ボックス 661"/>
        <xdr:cNvSpPr txBox="1"/>
      </xdr:nvSpPr>
      <xdr:spPr>
        <a:xfrm>
          <a:off x="10866120" y="1611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3" name="直線コネクタ 662"/>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645" cy="259080"/>
    <xdr:sp macro="" textlink="">
      <xdr:nvSpPr>
        <xdr:cNvPr id="664" name="テキスト ボックス 663"/>
        <xdr:cNvSpPr txBox="1"/>
      </xdr:nvSpPr>
      <xdr:spPr>
        <a:xfrm>
          <a:off x="1086612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5" name="直線コネクタ 664"/>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645" cy="259080"/>
    <xdr:sp macro="" textlink="">
      <xdr:nvSpPr>
        <xdr:cNvPr id="666" name="テキスト ボックス 665"/>
        <xdr:cNvSpPr txBox="1"/>
      </xdr:nvSpPr>
      <xdr:spPr>
        <a:xfrm>
          <a:off x="1086612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7" name="直線コネクタ 666"/>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1460"/>
    <xdr:sp macro="" textlink="">
      <xdr:nvSpPr>
        <xdr:cNvPr id="668" name="テキスト ボックス 667"/>
        <xdr:cNvSpPr txBox="1"/>
      </xdr:nvSpPr>
      <xdr:spPr>
        <a:xfrm>
          <a:off x="10866120" y="14970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9"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78105</xdr:rowOff>
    </xdr:from>
    <xdr:to xmlns:xdr="http://schemas.openxmlformats.org/drawingml/2006/spreadsheetDrawing">
      <xdr:col>85</xdr:col>
      <xdr:colOff>126365</xdr:colOff>
      <xdr:row>99</xdr:row>
      <xdr:rowOff>33655</xdr:rowOff>
    </xdr:to>
    <xdr:cxnSp macro="">
      <xdr:nvCxnSpPr>
        <xdr:cNvPr id="670" name="直線コネクタ 669"/>
        <xdr:cNvCxnSpPr/>
      </xdr:nvCxnSpPr>
      <xdr:spPr>
        <a:xfrm flipV="1">
          <a:off x="14968220" y="1550860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37465</xdr:rowOff>
    </xdr:from>
    <xdr:ext cx="469900" cy="259080"/>
    <xdr:sp macro="" textlink="">
      <xdr:nvSpPr>
        <xdr:cNvPr id="671" name="積立金最小値テキスト"/>
        <xdr:cNvSpPr txBox="1"/>
      </xdr:nvSpPr>
      <xdr:spPr>
        <a:xfrm>
          <a:off x="15017750" y="1701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33655</xdr:rowOff>
    </xdr:from>
    <xdr:to xmlns:xdr="http://schemas.openxmlformats.org/drawingml/2006/spreadsheetDrawing">
      <xdr:col>86</xdr:col>
      <xdr:colOff>25400</xdr:colOff>
      <xdr:row>99</xdr:row>
      <xdr:rowOff>33655</xdr:rowOff>
    </xdr:to>
    <xdr:cxnSp macro="">
      <xdr:nvCxnSpPr>
        <xdr:cNvPr id="672" name="直線コネクタ 671"/>
        <xdr:cNvCxnSpPr/>
      </xdr:nvCxnSpPr>
      <xdr:spPr>
        <a:xfrm>
          <a:off x="14881225" y="17007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24765</xdr:rowOff>
    </xdr:from>
    <xdr:ext cx="598805" cy="259080"/>
    <xdr:sp macro="" textlink="">
      <xdr:nvSpPr>
        <xdr:cNvPr id="673" name="積立金最大値テキスト"/>
        <xdr:cNvSpPr txBox="1"/>
      </xdr:nvSpPr>
      <xdr:spPr>
        <a:xfrm>
          <a:off x="1501775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78105</xdr:rowOff>
    </xdr:from>
    <xdr:to xmlns:xdr="http://schemas.openxmlformats.org/drawingml/2006/spreadsheetDrawing">
      <xdr:col>86</xdr:col>
      <xdr:colOff>25400</xdr:colOff>
      <xdr:row>90</xdr:row>
      <xdr:rowOff>78105</xdr:rowOff>
    </xdr:to>
    <xdr:cxnSp macro="">
      <xdr:nvCxnSpPr>
        <xdr:cNvPr id="674" name="直線コネクタ 673"/>
        <xdr:cNvCxnSpPr/>
      </xdr:nvCxnSpPr>
      <xdr:spPr>
        <a:xfrm>
          <a:off x="14881225" y="15508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52070</xdr:rowOff>
    </xdr:from>
    <xdr:to xmlns:xdr="http://schemas.openxmlformats.org/drawingml/2006/spreadsheetDrawing">
      <xdr:col>85</xdr:col>
      <xdr:colOff>127000</xdr:colOff>
      <xdr:row>97</xdr:row>
      <xdr:rowOff>158750</xdr:rowOff>
    </xdr:to>
    <xdr:cxnSp macro="">
      <xdr:nvCxnSpPr>
        <xdr:cNvPr id="675" name="直線コネクタ 674"/>
        <xdr:cNvCxnSpPr/>
      </xdr:nvCxnSpPr>
      <xdr:spPr>
        <a:xfrm flipV="1">
          <a:off x="14195425" y="16339820"/>
          <a:ext cx="7747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135255</xdr:rowOff>
    </xdr:from>
    <xdr:ext cx="534670" cy="251460"/>
    <xdr:sp macro="" textlink="">
      <xdr:nvSpPr>
        <xdr:cNvPr id="676" name="積立金平均値テキスト"/>
        <xdr:cNvSpPr txBox="1"/>
      </xdr:nvSpPr>
      <xdr:spPr>
        <a:xfrm>
          <a:off x="15017750" y="165944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156845</xdr:rowOff>
    </xdr:from>
    <xdr:to xmlns:xdr="http://schemas.openxmlformats.org/drawingml/2006/spreadsheetDrawing">
      <xdr:col>85</xdr:col>
      <xdr:colOff>174625</xdr:colOff>
      <xdr:row>97</xdr:row>
      <xdr:rowOff>86995</xdr:rowOff>
    </xdr:to>
    <xdr:sp macro="" textlink="">
      <xdr:nvSpPr>
        <xdr:cNvPr id="677" name="フローチャート: 判断 676"/>
        <xdr:cNvSpPr/>
      </xdr:nvSpPr>
      <xdr:spPr>
        <a:xfrm>
          <a:off x="14919325" y="16616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158750</xdr:rowOff>
    </xdr:from>
    <xdr:to xmlns:xdr="http://schemas.openxmlformats.org/drawingml/2006/spreadsheetDrawing">
      <xdr:col>81</xdr:col>
      <xdr:colOff>50800</xdr:colOff>
      <xdr:row>98</xdr:row>
      <xdr:rowOff>97790</xdr:rowOff>
    </xdr:to>
    <xdr:cxnSp macro="">
      <xdr:nvCxnSpPr>
        <xdr:cNvPr id="678" name="直線コネクタ 677"/>
        <xdr:cNvCxnSpPr/>
      </xdr:nvCxnSpPr>
      <xdr:spPr>
        <a:xfrm flipV="1">
          <a:off x="13385800" y="16789400"/>
          <a:ext cx="80962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128270</xdr:rowOff>
    </xdr:from>
    <xdr:to xmlns:xdr="http://schemas.openxmlformats.org/drawingml/2006/spreadsheetDrawing">
      <xdr:col>81</xdr:col>
      <xdr:colOff>101600</xdr:colOff>
      <xdr:row>98</xdr:row>
      <xdr:rowOff>58420</xdr:rowOff>
    </xdr:to>
    <xdr:sp macro="" textlink="">
      <xdr:nvSpPr>
        <xdr:cNvPr id="679" name="フローチャート: 判断 678"/>
        <xdr:cNvSpPr/>
      </xdr:nvSpPr>
      <xdr:spPr>
        <a:xfrm>
          <a:off x="14144625"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49530</xdr:rowOff>
    </xdr:from>
    <xdr:ext cx="527050" cy="259080"/>
    <xdr:sp macro="" textlink="">
      <xdr:nvSpPr>
        <xdr:cNvPr id="680" name="テキスト ボックス 679"/>
        <xdr:cNvSpPr txBox="1"/>
      </xdr:nvSpPr>
      <xdr:spPr>
        <a:xfrm>
          <a:off x="13959840" y="16851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97790</xdr:rowOff>
    </xdr:from>
    <xdr:to xmlns:xdr="http://schemas.openxmlformats.org/drawingml/2006/spreadsheetDrawing">
      <xdr:col>76</xdr:col>
      <xdr:colOff>114300</xdr:colOff>
      <xdr:row>98</xdr:row>
      <xdr:rowOff>160020</xdr:rowOff>
    </xdr:to>
    <xdr:cxnSp macro="">
      <xdr:nvCxnSpPr>
        <xdr:cNvPr id="681" name="直線コネクタ 680"/>
        <xdr:cNvCxnSpPr/>
      </xdr:nvCxnSpPr>
      <xdr:spPr>
        <a:xfrm flipV="1">
          <a:off x="12573000" y="16899890"/>
          <a:ext cx="8128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140970</xdr:rowOff>
    </xdr:from>
    <xdr:to xmlns:xdr="http://schemas.openxmlformats.org/drawingml/2006/spreadsheetDrawing">
      <xdr:col>76</xdr:col>
      <xdr:colOff>165100</xdr:colOff>
      <xdr:row>98</xdr:row>
      <xdr:rowOff>71120</xdr:rowOff>
    </xdr:to>
    <xdr:sp macro="" textlink="">
      <xdr:nvSpPr>
        <xdr:cNvPr id="682" name="フローチャート: 判断 681"/>
        <xdr:cNvSpPr/>
      </xdr:nvSpPr>
      <xdr:spPr>
        <a:xfrm>
          <a:off x="133350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87630</xdr:rowOff>
    </xdr:from>
    <xdr:ext cx="527050" cy="251460"/>
    <xdr:sp macro="" textlink="">
      <xdr:nvSpPr>
        <xdr:cNvPr id="683" name="テキスト ボックス 682"/>
        <xdr:cNvSpPr txBox="1"/>
      </xdr:nvSpPr>
      <xdr:spPr>
        <a:xfrm>
          <a:off x="13134340" y="16546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160020</xdr:rowOff>
    </xdr:from>
    <xdr:to xmlns:xdr="http://schemas.openxmlformats.org/drawingml/2006/spreadsheetDrawing">
      <xdr:col>71</xdr:col>
      <xdr:colOff>174625</xdr:colOff>
      <xdr:row>99</xdr:row>
      <xdr:rowOff>3810</xdr:rowOff>
    </xdr:to>
    <xdr:cxnSp macro="">
      <xdr:nvCxnSpPr>
        <xdr:cNvPr id="684" name="直線コネクタ 683"/>
        <xdr:cNvCxnSpPr/>
      </xdr:nvCxnSpPr>
      <xdr:spPr>
        <a:xfrm flipV="1">
          <a:off x="11750675" y="1696212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685" name="フローチャート: 判断 684"/>
        <xdr:cNvSpPr/>
      </xdr:nvSpPr>
      <xdr:spPr>
        <a:xfrm>
          <a:off x="12525375" y="16772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88900</xdr:rowOff>
    </xdr:from>
    <xdr:ext cx="527050" cy="251460"/>
    <xdr:sp macro="" textlink="">
      <xdr:nvSpPr>
        <xdr:cNvPr id="686" name="テキスト ボックス 685"/>
        <xdr:cNvSpPr txBox="1"/>
      </xdr:nvSpPr>
      <xdr:spPr>
        <a:xfrm>
          <a:off x="12324715" y="16548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156210</xdr:rowOff>
    </xdr:from>
    <xdr:to xmlns:xdr="http://schemas.openxmlformats.org/drawingml/2006/spreadsheetDrawing">
      <xdr:col>67</xdr:col>
      <xdr:colOff>101600</xdr:colOff>
      <xdr:row>98</xdr:row>
      <xdr:rowOff>86360</xdr:rowOff>
    </xdr:to>
    <xdr:sp macro="" textlink="">
      <xdr:nvSpPr>
        <xdr:cNvPr id="687" name="フローチャート: 判断 686"/>
        <xdr:cNvSpPr/>
      </xdr:nvSpPr>
      <xdr:spPr>
        <a:xfrm>
          <a:off x="11699875"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102870</xdr:rowOff>
    </xdr:from>
    <xdr:ext cx="527050" cy="259080"/>
    <xdr:sp macro="" textlink="">
      <xdr:nvSpPr>
        <xdr:cNvPr id="688" name="テキスト ボックス 687"/>
        <xdr:cNvSpPr txBox="1"/>
      </xdr:nvSpPr>
      <xdr:spPr>
        <a:xfrm>
          <a:off x="11515090" y="16562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2" name="テキスト ボックス 691"/>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635</xdr:rowOff>
    </xdr:from>
    <xdr:to xmlns:xdr="http://schemas.openxmlformats.org/drawingml/2006/spreadsheetDrawing">
      <xdr:col>85</xdr:col>
      <xdr:colOff>174625</xdr:colOff>
      <xdr:row>95</xdr:row>
      <xdr:rowOff>102235</xdr:rowOff>
    </xdr:to>
    <xdr:sp macro="" textlink="">
      <xdr:nvSpPr>
        <xdr:cNvPr id="694" name="楕円 693"/>
        <xdr:cNvSpPr/>
      </xdr:nvSpPr>
      <xdr:spPr>
        <a:xfrm>
          <a:off x="14919325" y="162883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94</xdr:row>
      <xdr:rowOff>23495</xdr:rowOff>
    </xdr:from>
    <xdr:ext cx="534670" cy="259080"/>
    <xdr:sp macro="" textlink="">
      <xdr:nvSpPr>
        <xdr:cNvPr id="695" name="積立金該当値テキスト"/>
        <xdr:cNvSpPr txBox="1"/>
      </xdr:nvSpPr>
      <xdr:spPr>
        <a:xfrm>
          <a:off x="15017750" y="16139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107950</xdr:rowOff>
    </xdr:from>
    <xdr:to xmlns:xdr="http://schemas.openxmlformats.org/drawingml/2006/spreadsheetDrawing">
      <xdr:col>81</xdr:col>
      <xdr:colOff>101600</xdr:colOff>
      <xdr:row>98</xdr:row>
      <xdr:rowOff>38100</xdr:rowOff>
    </xdr:to>
    <xdr:sp macro="" textlink="">
      <xdr:nvSpPr>
        <xdr:cNvPr id="696" name="楕円 695"/>
        <xdr:cNvSpPr/>
      </xdr:nvSpPr>
      <xdr:spPr>
        <a:xfrm>
          <a:off x="14144625"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54610</xdr:rowOff>
    </xdr:from>
    <xdr:ext cx="527050" cy="251460"/>
    <xdr:sp macro="" textlink="">
      <xdr:nvSpPr>
        <xdr:cNvPr id="697" name="テキスト ボックス 696"/>
        <xdr:cNvSpPr txBox="1"/>
      </xdr:nvSpPr>
      <xdr:spPr>
        <a:xfrm>
          <a:off x="13959840" y="165138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46355</xdr:rowOff>
    </xdr:from>
    <xdr:to xmlns:xdr="http://schemas.openxmlformats.org/drawingml/2006/spreadsheetDrawing">
      <xdr:col>76</xdr:col>
      <xdr:colOff>165100</xdr:colOff>
      <xdr:row>98</xdr:row>
      <xdr:rowOff>147955</xdr:rowOff>
    </xdr:to>
    <xdr:sp macro="" textlink="">
      <xdr:nvSpPr>
        <xdr:cNvPr id="698" name="楕円 697"/>
        <xdr:cNvSpPr/>
      </xdr:nvSpPr>
      <xdr:spPr>
        <a:xfrm>
          <a:off x="133350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139065</xdr:rowOff>
    </xdr:from>
    <xdr:ext cx="527050" cy="259080"/>
    <xdr:sp macro="" textlink="">
      <xdr:nvSpPr>
        <xdr:cNvPr id="699" name="テキスト ボックス 698"/>
        <xdr:cNvSpPr txBox="1"/>
      </xdr:nvSpPr>
      <xdr:spPr>
        <a:xfrm>
          <a:off x="13134340" y="169411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109220</xdr:rowOff>
    </xdr:from>
    <xdr:to xmlns:xdr="http://schemas.openxmlformats.org/drawingml/2006/spreadsheetDrawing">
      <xdr:col>72</xdr:col>
      <xdr:colOff>38100</xdr:colOff>
      <xdr:row>99</xdr:row>
      <xdr:rowOff>39370</xdr:rowOff>
    </xdr:to>
    <xdr:sp macro="" textlink="">
      <xdr:nvSpPr>
        <xdr:cNvPr id="700" name="楕円 699"/>
        <xdr:cNvSpPr/>
      </xdr:nvSpPr>
      <xdr:spPr>
        <a:xfrm>
          <a:off x="12525375" y="16911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30480</xdr:rowOff>
    </xdr:from>
    <xdr:ext cx="462280" cy="251460"/>
    <xdr:sp macro="" textlink="">
      <xdr:nvSpPr>
        <xdr:cNvPr id="701" name="テキスト ボックス 700"/>
        <xdr:cNvSpPr txBox="1"/>
      </xdr:nvSpPr>
      <xdr:spPr>
        <a:xfrm>
          <a:off x="12357100" y="170040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124460</xdr:rowOff>
    </xdr:from>
    <xdr:to xmlns:xdr="http://schemas.openxmlformats.org/drawingml/2006/spreadsheetDrawing">
      <xdr:col>67</xdr:col>
      <xdr:colOff>101600</xdr:colOff>
      <xdr:row>99</xdr:row>
      <xdr:rowOff>54610</xdr:rowOff>
    </xdr:to>
    <xdr:sp macro="" textlink="">
      <xdr:nvSpPr>
        <xdr:cNvPr id="702" name="楕円 701"/>
        <xdr:cNvSpPr/>
      </xdr:nvSpPr>
      <xdr:spPr>
        <a:xfrm>
          <a:off x="11699875"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45720</xdr:rowOff>
    </xdr:from>
    <xdr:ext cx="462280" cy="259080"/>
    <xdr:sp macro="" textlink="">
      <xdr:nvSpPr>
        <xdr:cNvPr id="703" name="テキスト ボックス 702"/>
        <xdr:cNvSpPr txBox="1"/>
      </xdr:nvSpPr>
      <xdr:spPr>
        <a:xfrm>
          <a:off x="11531600" y="170192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7805"/>
    <xdr:sp macro="" textlink="">
      <xdr:nvSpPr>
        <xdr:cNvPr id="712" name="テキスト ボックス 711"/>
        <xdr:cNvSpPr txBox="1"/>
      </xdr:nvSpPr>
      <xdr:spPr>
        <a:xfrm>
          <a:off x="16741775"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935" cy="251460"/>
    <xdr:sp macro="" textlink="">
      <xdr:nvSpPr>
        <xdr:cNvPr id="715" name="テキスト ボックス 714"/>
        <xdr:cNvSpPr txBox="1"/>
      </xdr:nvSpPr>
      <xdr:spPr>
        <a:xfrm>
          <a:off x="16546830" y="6512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860" cy="251460"/>
    <xdr:sp macro="" textlink="">
      <xdr:nvSpPr>
        <xdr:cNvPr id="717" name="テキスト ボックス 716"/>
        <xdr:cNvSpPr txBox="1"/>
      </xdr:nvSpPr>
      <xdr:spPr>
        <a:xfrm>
          <a:off x="16280130" y="60553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860" cy="251460"/>
    <xdr:sp macro="" textlink="">
      <xdr:nvSpPr>
        <xdr:cNvPr id="719" name="テキスト ボックス 718"/>
        <xdr:cNvSpPr txBox="1"/>
      </xdr:nvSpPr>
      <xdr:spPr>
        <a:xfrm>
          <a:off x="16280130" y="55981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860" cy="251460"/>
    <xdr:sp macro="" textlink="">
      <xdr:nvSpPr>
        <xdr:cNvPr id="721" name="テキスト ボックス 720"/>
        <xdr:cNvSpPr txBox="1"/>
      </xdr:nvSpPr>
      <xdr:spPr>
        <a:xfrm>
          <a:off x="16280130" y="51409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1460"/>
    <xdr:sp macro="" textlink="">
      <xdr:nvSpPr>
        <xdr:cNvPr id="723" name="テキスト ボックス 722"/>
        <xdr:cNvSpPr txBox="1"/>
      </xdr:nvSpPr>
      <xdr:spPr>
        <a:xfrm>
          <a:off x="16280130" y="4683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22860</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03180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26" name="投資及び出資金最小値テキスト"/>
        <xdr:cNvSpPr txBox="1"/>
      </xdr:nvSpPr>
      <xdr:spPr>
        <a:xfrm>
          <a:off x="203708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140970</xdr:rowOff>
    </xdr:from>
    <xdr:ext cx="534670" cy="259080"/>
    <xdr:sp macro="" textlink="">
      <xdr:nvSpPr>
        <xdr:cNvPr id="728" name="投資及び出資金最大値テキスト"/>
        <xdr:cNvSpPr txBox="1"/>
      </xdr:nvSpPr>
      <xdr:spPr>
        <a:xfrm>
          <a:off x="203708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22860</xdr:rowOff>
    </xdr:from>
    <xdr:to xmlns:xdr="http://schemas.openxmlformats.org/drawingml/2006/spreadsheetDrawing">
      <xdr:col>116</xdr:col>
      <xdr:colOff>152400</xdr:colOff>
      <xdr:row>31</xdr:row>
      <xdr:rowOff>22860</xdr:rowOff>
    </xdr:to>
    <xdr:cxnSp macro="">
      <xdr:nvCxnSpPr>
        <xdr:cNvPr id="729" name="直線コネクタ 728"/>
        <xdr:cNvCxnSpPr/>
      </xdr:nvCxnSpPr>
      <xdr:spPr>
        <a:xfrm>
          <a:off x="20246975" y="5337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37</xdr:row>
      <xdr:rowOff>27940</xdr:rowOff>
    </xdr:from>
    <xdr:to xmlns:xdr="http://schemas.openxmlformats.org/drawingml/2006/spreadsheetDrawing">
      <xdr:col>116</xdr:col>
      <xdr:colOff>63500</xdr:colOff>
      <xdr:row>37</xdr:row>
      <xdr:rowOff>109220</xdr:rowOff>
    </xdr:to>
    <xdr:cxnSp macro="">
      <xdr:nvCxnSpPr>
        <xdr:cNvPr id="730" name="直線コネクタ 729"/>
        <xdr:cNvCxnSpPr/>
      </xdr:nvCxnSpPr>
      <xdr:spPr>
        <a:xfrm flipV="1">
          <a:off x="19558000" y="6371590"/>
          <a:ext cx="762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149860</xdr:rowOff>
    </xdr:from>
    <xdr:ext cx="469900" cy="259080"/>
    <xdr:sp macro="" textlink="">
      <xdr:nvSpPr>
        <xdr:cNvPr id="731" name="投資及び出資金平均値テキスト"/>
        <xdr:cNvSpPr txBox="1"/>
      </xdr:nvSpPr>
      <xdr:spPr>
        <a:xfrm>
          <a:off x="20370800" y="6493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171450</xdr:rowOff>
    </xdr:from>
    <xdr:to xmlns:xdr="http://schemas.openxmlformats.org/drawingml/2006/spreadsheetDrawing">
      <xdr:col>116</xdr:col>
      <xdr:colOff>114300</xdr:colOff>
      <xdr:row>38</xdr:row>
      <xdr:rowOff>101600</xdr:rowOff>
    </xdr:to>
    <xdr:sp macro="" textlink="">
      <xdr:nvSpPr>
        <xdr:cNvPr id="732" name="フローチャート: 判断 731"/>
        <xdr:cNvSpPr/>
      </xdr:nvSpPr>
      <xdr:spPr>
        <a:xfrm>
          <a:off x="2026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97790</xdr:rowOff>
    </xdr:from>
    <xdr:to xmlns:xdr="http://schemas.openxmlformats.org/drawingml/2006/spreadsheetDrawing">
      <xdr:col>111</xdr:col>
      <xdr:colOff>174625</xdr:colOff>
      <xdr:row>37</xdr:row>
      <xdr:rowOff>109220</xdr:rowOff>
    </xdr:to>
    <xdr:cxnSp macro="">
      <xdr:nvCxnSpPr>
        <xdr:cNvPr id="733" name="直線コネクタ 732"/>
        <xdr:cNvCxnSpPr/>
      </xdr:nvCxnSpPr>
      <xdr:spPr>
        <a:xfrm>
          <a:off x="18735675" y="644144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161925</xdr:rowOff>
    </xdr:from>
    <xdr:to xmlns:xdr="http://schemas.openxmlformats.org/drawingml/2006/spreadsheetDrawing">
      <xdr:col>112</xdr:col>
      <xdr:colOff>38100</xdr:colOff>
      <xdr:row>38</xdr:row>
      <xdr:rowOff>92075</xdr:rowOff>
    </xdr:to>
    <xdr:sp macro="" textlink="">
      <xdr:nvSpPr>
        <xdr:cNvPr id="734" name="フローチャート: 判断 733"/>
        <xdr:cNvSpPr/>
      </xdr:nvSpPr>
      <xdr:spPr>
        <a:xfrm>
          <a:off x="19510375" y="65055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83185</xdr:rowOff>
    </xdr:from>
    <xdr:ext cx="462280" cy="259080"/>
    <xdr:sp macro="" textlink="">
      <xdr:nvSpPr>
        <xdr:cNvPr id="735" name="テキスト ボックス 734"/>
        <xdr:cNvSpPr txBox="1"/>
      </xdr:nvSpPr>
      <xdr:spPr>
        <a:xfrm>
          <a:off x="19342100" y="65982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97790</xdr:rowOff>
    </xdr:from>
    <xdr:to xmlns:xdr="http://schemas.openxmlformats.org/drawingml/2006/spreadsheetDrawing">
      <xdr:col>107</xdr:col>
      <xdr:colOff>50800</xdr:colOff>
      <xdr:row>37</xdr:row>
      <xdr:rowOff>127635</xdr:rowOff>
    </xdr:to>
    <xdr:cxnSp macro="">
      <xdr:nvCxnSpPr>
        <xdr:cNvPr id="736" name="直線コネクタ 735"/>
        <xdr:cNvCxnSpPr/>
      </xdr:nvCxnSpPr>
      <xdr:spPr>
        <a:xfrm flipV="1">
          <a:off x="17926050" y="644144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155575</xdr:rowOff>
    </xdr:from>
    <xdr:to xmlns:xdr="http://schemas.openxmlformats.org/drawingml/2006/spreadsheetDrawing">
      <xdr:col>107</xdr:col>
      <xdr:colOff>101600</xdr:colOff>
      <xdr:row>38</xdr:row>
      <xdr:rowOff>86360</xdr:rowOff>
    </xdr:to>
    <xdr:sp macro="" textlink="">
      <xdr:nvSpPr>
        <xdr:cNvPr id="737" name="フローチャート: 判断 736"/>
        <xdr:cNvSpPr/>
      </xdr:nvSpPr>
      <xdr:spPr>
        <a:xfrm>
          <a:off x="18684875"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76835</xdr:rowOff>
    </xdr:from>
    <xdr:ext cx="462280" cy="251460"/>
    <xdr:sp macro="" textlink="">
      <xdr:nvSpPr>
        <xdr:cNvPr id="738" name="テキスト ボックス 737"/>
        <xdr:cNvSpPr txBox="1"/>
      </xdr:nvSpPr>
      <xdr:spPr>
        <a:xfrm>
          <a:off x="18516600" y="65919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37</xdr:row>
      <xdr:rowOff>127635</xdr:rowOff>
    </xdr:from>
    <xdr:to xmlns:xdr="http://schemas.openxmlformats.org/drawingml/2006/spreadsheetDrawing">
      <xdr:col>102</xdr:col>
      <xdr:colOff>114300</xdr:colOff>
      <xdr:row>37</xdr:row>
      <xdr:rowOff>165100</xdr:rowOff>
    </xdr:to>
    <xdr:cxnSp macro="">
      <xdr:nvCxnSpPr>
        <xdr:cNvPr id="739" name="直線コネクタ 738"/>
        <xdr:cNvCxnSpPr/>
      </xdr:nvCxnSpPr>
      <xdr:spPr>
        <a:xfrm flipV="1">
          <a:off x="17113250" y="6471285"/>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132715</xdr:rowOff>
    </xdr:from>
    <xdr:to xmlns:xdr="http://schemas.openxmlformats.org/drawingml/2006/spreadsheetDrawing">
      <xdr:col>102</xdr:col>
      <xdr:colOff>165100</xdr:colOff>
      <xdr:row>38</xdr:row>
      <xdr:rowOff>63500</xdr:rowOff>
    </xdr:to>
    <xdr:sp macro="" textlink="">
      <xdr:nvSpPr>
        <xdr:cNvPr id="740" name="フローチャート: 判断 739"/>
        <xdr:cNvSpPr/>
      </xdr:nvSpPr>
      <xdr:spPr>
        <a:xfrm>
          <a:off x="1787525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53975</xdr:rowOff>
    </xdr:from>
    <xdr:ext cx="462280" cy="251460"/>
    <xdr:sp macro="" textlink="">
      <xdr:nvSpPr>
        <xdr:cNvPr id="741" name="テキスト ボックス 740"/>
        <xdr:cNvSpPr txBox="1"/>
      </xdr:nvSpPr>
      <xdr:spPr>
        <a:xfrm>
          <a:off x="17706975" y="65690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6985</xdr:rowOff>
    </xdr:from>
    <xdr:to xmlns:xdr="http://schemas.openxmlformats.org/drawingml/2006/spreadsheetDrawing">
      <xdr:col>98</xdr:col>
      <xdr:colOff>38100</xdr:colOff>
      <xdr:row>38</xdr:row>
      <xdr:rowOff>109220</xdr:rowOff>
    </xdr:to>
    <xdr:sp macro="" textlink="">
      <xdr:nvSpPr>
        <xdr:cNvPr id="742" name="フローチャート: 判断 741"/>
        <xdr:cNvSpPr/>
      </xdr:nvSpPr>
      <xdr:spPr>
        <a:xfrm>
          <a:off x="17065625" y="65220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99695</xdr:rowOff>
    </xdr:from>
    <xdr:ext cx="462280" cy="251460"/>
    <xdr:sp macro="" textlink="">
      <xdr:nvSpPr>
        <xdr:cNvPr id="743" name="テキスト ボックス 742"/>
        <xdr:cNvSpPr txBox="1"/>
      </xdr:nvSpPr>
      <xdr:spPr>
        <a:xfrm>
          <a:off x="16897350" y="66147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5" name="テキスト ボックス 744"/>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8" name="テキスト ボックス 747"/>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148590</xdr:rowOff>
    </xdr:from>
    <xdr:to xmlns:xdr="http://schemas.openxmlformats.org/drawingml/2006/spreadsheetDrawing">
      <xdr:col>116</xdr:col>
      <xdr:colOff>114300</xdr:colOff>
      <xdr:row>37</xdr:row>
      <xdr:rowOff>78740</xdr:rowOff>
    </xdr:to>
    <xdr:sp macro="" textlink="">
      <xdr:nvSpPr>
        <xdr:cNvPr id="749" name="楕円 748"/>
        <xdr:cNvSpPr/>
      </xdr:nvSpPr>
      <xdr:spPr>
        <a:xfrm>
          <a:off x="20269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171450</xdr:rowOff>
    </xdr:from>
    <xdr:ext cx="469900" cy="259080"/>
    <xdr:sp macro="" textlink="">
      <xdr:nvSpPr>
        <xdr:cNvPr id="750" name="投資及び出資金該当値テキスト"/>
        <xdr:cNvSpPr txBox="1"/>
      </xdr:nvSpPr>
      <xdr:spPr>
        <a:xfrm>
          <a:off x="20370800" y="6172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57785</xdr:rowOff>
    </xdr:from>
    <xdr:to xmlns:xdr="http://schemas.openxmlformats.org/drawingml/2006/spreadsheetDrawing">
      <xdr:col>112</xdr:col>
      <xdr:colOff>38100</xdr:colOff>
      <xdr:row>37</xdr:row>
      <xdr:rowOff>159385</xdr:rowOff>
    </xdr:to>
    <xdr:sp macro="" textlink="">
      <xdr:nvSpPr>
        <xdr:cNvPr id="751" name="楕円 750"/>
        <xdr:cNvSpPr/>
      </xdr:nvSpPr>
      <xdr:spPr>
        <a:xfrm>
          <a:off x="19510375" y="64014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4445</xdr:rowOff>
    </xdr:from>
    <xdr:ext cx="462280" cy="259080"/>
    <xdr:sp macro="" textlink="">
      <xdr:nvSpPr>
        <xdr:cNvPr id="752" name="テキスト ボックス 751"/>
        <xdr:cNvSpPr txBox="1"/>
      </xdr:nvSpPr>
      <xdr:spPr>
        <a:xfrm>
          <a:off x="19342100" y="61766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46990</xdr:rowOff>
    </xdr:from>
    <xdr:to xmlns:xdr="http://schemas.openxmlformats.org/drawingml/2006/spreadsheetDrawing">
      <xdr:col>107</xdr:col>
      <xdr:colOff>101600</xdr:colOff>
      <xdr:row>37</xdr:row>
      <xdr:rowOff>148590</xdr:rowOff>
    </xdr:to>
    <xdr:sp macro="" textlink="">
      <xdr:nvSpPr>
        <xdr:cNvPr id="753" name="楕円 752"/>
        <xdr:cNvSpPr/>
      </xdr:nvSpPr>
      <xdr:spPr>
        <a:xfrm>
          <a:off x="18684875"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165100</xdr:rowOff>
    </xdr:from>
    <xdr:ext cx="462280" cy="259080"/>
    <xdr:sp macro="" textlink="">
      <xdr:nvSpPr>
        <xdr:cNvPr id="754" name="テキスト ボックス 753"/>
        <xdr:cNvSpPr txBox="1"/>
      </xdr:nvSpPr>
      <xdr:spPr>
        <a:xfrm>
          <a:off x="18516600" y="61658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76835</xdr:rowOff>
    </xdr:from>
    <xdr:to xmlns:xdr="http://schemas.openxmlformats.org/drawingml/2006/spreadsheetDrawing">
      <xdr:col>102</xdr:col>
      <xdr:colOff>165100</xdr:colOff>
      <xdr:row>38</xdr:row>
      <xdr:rowOff>6985</xdr:rowOff>
    </xdr:to>
    <xdr:sp macro="" textlink="">
      <xdr:nvSpPr>
        <xdr:cNvPr id="755" name="楕円 754"/>
        <xdr:cNvSpPr/>
      </xdr:nvSpPr>
      <xdr:spPr>
        <a:xfrm>
          <a:off x="1787525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23495</xdr:rowOff>
    </xdr:from>
    <xdr:ext cx="462280" cy="259080"/>
    <xdr:sp macro="" textlink="">
      <xdr:nvSpPr>
        <xdr:cNvPr id="756" name="テキスト ボックス 755"/>
        <xdr:cNvSpPr txBox="1"/>
      </xdr:nvSpPr>
      <xdr:spPr>
        <a:xfrm>
          <a:off x="17706975" y="61956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114300</xdr:rowOff>
    </xdr:from>
    <xdr:to xmlns:xdr="http://schemas.openxmlformats.org/drawingml/2006/spreadsheetDrawing">
      <xdr:col>98</xdr:col>
      <xdr:colOff>38100</xdr:colOff>
      <xdr:row>38</xdr:row>
      <xdr:rowOff>44450</xdr:rowOff>
    </xdr:to>
    <xdr:sp macro="" textlink="">
      <xdr:nvSpPr>
        <xdr:cNvPr id="757" name="楕円 756"/>
        <xdr:cNvSpPr/>
      </xdr:nvSpPr>
      <xdr:spPr>
        <a:xfrm>
          <a:off x="17065625" y="6457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60960</xdr:rowOff>
    </xdr:from>
    <xdr:ext cx="462280" cy="259080"/>
    <xdr:sp macro="" textlink="">
      <xdr:nvSpPr>
        <xdr:cNvPr id="758" name="テキスト ボックス 757"/>
        <xdr:cNvSpPr txBox="1"/>
      </xdr:nvSpPr>
      <xdr:spPr>
        <a:xfrm>
          <a:off x="16897350" y="6233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7805"/>
    <xdr:sp macro="" textlink="">
      <xdr:nvSpPr>
        <xdr:cNvPr id="767" name="テキスト ボックス 766"/>
        <xdr:cNvSpPr txBox="1"/>
      </xdr:nvSpPr>
      <xdr:spPr>
        <a:xfrm>
          <a:off x="16741775"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935" cy="259080"/>
    <xdr:sp macro="" textlink="">
      <xdr:nvSpPr>
        <xdr:cNvPr id="770" name="テキスト ボックス 769"/>
        <xdr:cNvSpPr txBox="1"/>
      </xdr:nvSpPr>
      <xdr:spPr>
        <a:xfrm>
          <a:off x="1654683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1460"/>
    <xdr:sp macro="" textlink="">
      <xdr:nvSpPr>
        <xdr:cNvPr id="772" name="テキスト ボックス 771"/>
        <xdr:cNvSpPr txBox="1"/>
      </xdr:nvSpPr>
      <xdr:spPr>
        <a:xfrm>
          <a:off x="16280130" y="9745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74" name="テキスト ボックス 773"/>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1460"/>
    <xdr:sp macro="" textlink="">
      <xdr:nvSpPr>
        <xdr:cNvPr id="776" name="テキスト ボックス 775"/>
        <xdr:cNvSpPr txBox="1"/>
      </xdr:nvSpPr>
      <xdr:spPr>
        <a:xfrm>
          <a:off x="16280130" y="9093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78" name="テキスト ボックス 777"/>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0860" cy="259080"/>
    <xdr:sp macro="" textlink="">
      <xdr:nvSpPr>
        <xdr:cNvPr id="780" name="テキスト ボックス 779"/>
        <xdr:cNvSpPr txBox="1"/>
      </xdr:nvSpPr>
      <xdr:spPr>
        <a:xfrm>
          <a:off x="16280130"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1460"/>
    <xdr:sp macro="" textlink="">
      <xdr:nvSpPr>
        <xdr:cNvPr id="782" name="テキスト ボックス 781"/>
        <xdr:cNvSpPr txBox="1"/>
      </xdr:nvSpPr>
      <xdr:spPr>
        <a:xfrm>
          <a:off x="16280130" y="8112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0318095" y="87439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5"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118110</xdr:rowOff>
    </xdr:from>
    <xdr:ext cx="534670" cy="259080"/>
    <xdr:sp macro="" textlink="">
      <xdr:nvSpPr>
        <xdr:cNvPr id="787" name="貸付金最大値テキスト"/>
        <xdr:cNvSpPr txBox="1"/>
      </xdr:nvSpPr>
      <xdr:spPr>
        <a:xfrm>
          <a:off x="20370800" y="851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0</xdr:rowOff>
    </xdr:from>
    <xdr:to xmlns:xdr="http://schemas.openxmlformats.org/drawingml/2006/spreadsheetDrawing">
      <xdr:col>116</xdr:col>
      <xdr:colOff>152400</xdr:colOff>
      <xdr:row>51</xdr:row>
      <xdr:rowOff>0</xdr:rowOff>
    </xdr:to>
    <xdr:cxnSp macro="">
      <xdr:nvCxnSpPr>
        <xdr:cNvPr id="788" name="直線コネクタ 787"/>
        <xdr:cNvCxnSpPr/>
      </xdr:nvCxnSpPr>
      <xdr:spPr>
        <a:xfrm>
          <a:off x="20246975" y="8743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99060</xdr:rowOff>
    </xdr:from>
    <xdr:to xmlns:xdr="http://schemas.openxmlformats.org/drawingml/2006/spreadsheetDrawing">
      <xdr:col>116</xdr:col>
      <xdr:colOff>63500</xdr:colOff>
      <xdr:row>59</xdr:row>
      <xdr:rowOff>99060</xdr:rowOff>
    </xdr:to>
    <xdr:cxnSp macro="">
      <xdr:nvCxnSpPr>
        <xdr:cNvPr id="789" name="直線コネクタ 788"/>
        <xdr:cNvCxnSpPr/>
      </xdr:nvCxnSpPr>
      <xdr:spPr>
        <a:xfrm>
          <a:off x="19558000" y="10214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148590</xdr:rowOff>
    </xdr:from>
    <xdr:ext cx="469900" cy="259080"/>
    <xdr:sp macro="" textlink="">
      <xdr:nvSpPr>
        <xdr:cNvPr id="790" name="貸付金平均値テキスト"/>
        <xdr:cNvSpPr txBox="1"/>
      </xdr:nvSpPr>
      <xdr:spPr>
        <a:xfrm>
          <a:off x="20370800" y="9921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125730</xdr:rowOff>
    </xdr:from>
    <xdr:to xmlns:xdr="http://schemas.openxmlformats.org/drawingml/2006/spreadsheetDrawing">
      <xdr:col>116</xdr:col>
      <xdr:colOff>114300</xdr:colOff>
      <xdr:row>59</xdr:row>
      <xdr:rowOff>55880</xdr:rowOff>
    </xdr:to>
    <xdr:sp macro="" textlink="">
      <xdr:nvSpPr>
        <xdr:cNvPr id="791" name="フローチャート: 判断 790"/>
        <xdr:cNvSpPr/>
      </xdr:nvSpPr>
      <xdr:spPr>
        <a:xfrm>
          <a:off x="202692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174625</xdr:colOff>
      <xdr:row>59</xdr:row>
      <xdr:rowOff>99060</xdr:rowOff>
    </xdr:to>
    <xdr:cxnSp macro="">
      <xdr:nvCxnSpPr>
        <xdr:cNvPr id="792" name="直線コネクタ 791"/>
        <xdr:cNvCxnSpPr/>
      </xdr:nvCxnSpPr>
      <xdr:spPr>
        <a:xfrm>
          <a:off x="18735675" y="10214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128270</xdr:rowOff>
    </xdr:from>
    <xdr:to xmlns:xdr="http://schemas.openxmlformats.org/drawingml/2006/spreadsheetDrawing">
      <xdr:col>112</xdr:col>
      <xdr:colOff>38100</xdr:colOff>
      <xdr:row>59</xdr:row>
      <xdr:rowOff>58420</xdr:rowOff>
    </xdr:to>
    <xdr:sp macro="" textlink="">
      <xdr:nvSpPr>
        <xdr:cNvPr id="793" name="フローチャート: 判断 792"/>
        <xdr:cNvSpPr/>
      </xdr:nvSpPr>
      <xdr:spPr>
        <a:xfrm>
          <a:off x="19510375" y="10072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74930</xdr:rowOff>
    </xdr:from>
    <xdr:ext cx="462280" cy="251460"/>
    <xdr:sp macro="" textlink="">
      <xdr:nvSpPr>
        <xdr:cNvPr id="794" name="テキスト ボックス 793"/>
        <xdr:cNvSpPr txBox="1"/>
      </xdr:nvSpPr>
      <xdr:spPr>
        <a:xfrm>
          <a:off x="19342100" y="98475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5" name="直線コネクタ 794"/>
        <xdr:cNvCxnSpPr/>
      </xdr:nvCxnSpPr>
      <xdr:spPr>
        <a:xfrm>
          <a:off x="17926050" y="10214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143510</xdr:rowOff>
    </xdr:from>
    <xdr:to xmlns:xdr="http://schemas.openxmlformats.org/drawingml/2006/spreadsheetDrawing">
      <xdr:col>107</xdr:col>
      <xdr:colOff>101600</xdr:colOff>
      <xdr:row>59</xdr:row>
      <xdr:rowOff>73025</xdr:rowOff>
    </xdr:to>
    <xdr:sp macro="" textlink="">
      <xdr:nvSpPr>
        <xdr:cNvPr id="796" name="フローチャート: 判断 795"/>
        <xdr:cNvSpPr/>
      </xdr:nvSpPr>
      <xdr:spPr>
        <a:xfrm>
          <a:off x="18684875" y="10087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89535</xdr:rowOff>
    </xdr:from>
    <xdr:ext cx="462280" cy="251460"/>
    <xdr:sp macro="" textlink="">
      <xdr:nvSpPr>
        <xdr:cNvPr id="797" name="テキスト ボックス 796"/>
        <xdr:cNvSpPr txBox="1"/>
      </xdr:nvSpPr>
      <xdr:spPr>
        <a:xfrm>
          <a:off x="18516600" y="98621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99060</xdr:rowOff>
    </xdr:from>
    <xdr:to xmlns:xdr="http://schemas.openxmlformats.org/drawingml/2006/spreadsheetDrawing">
      <xdr:col>102</xdr:col>
      <xdr:colOff>114300</xdr:colOff>
      <xdr:row>59</xdr:row>
      <xdr:rowOff>99060</xdr:rowOff>
    </xdr:to>
    <xdr:cxnSp macro="">
      <xdr:nvCxnSpPr>
        <xdr:cNvPr id="798" name="直線コネクタ 797"/>
        <xdr:cNvCxnSpPr/>
      </xdr:nvCxnSpPr>
      <xdr:spPr>
        <a:xfrm>
          <a:off x="17113250" y="10214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149225</xdr:rowOff>
    </xdr:from>
    <xdr:to xmlns:xdr="http://schemas.openxmlformats.org/drawingml/2006/spreadsheetDrawing">
      <xdr:col>102</xdr:col>
      <xdr:colOff>165100</xdr:colOff>
      <xdr:row>59</xdr:row>
      <xdr:rowOff>79375</xdr:rowOff>
    </xdr:to>
    <xdr:sp macro="" textlink="">
      <xdr:nvSpPr>
        <xdr:cNvPr id="799" name="フローチャート: 判断 798"/>
        <xdr:cNvSpPr/>
      </xdr:nvSpPr>
      <xdr:spPr>
        <a:xfrm>
          <a:off x="1787525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95885</xdr:rowOff>
    </xdr:from>
    <xdr:ext cx="462280" cy="259080"/>
    <xdr:sp macro="" textlink="">
      <xdr:nvSpPr>
        <xdr:cNvPr id="800" name="テキスト ボックス 799"/>
        <xdr:cNvSpPr txBox="1"/>
      </xdr:nvSpPr>
      <xdr:spPr>
        <a:xfrm>
          <a:off x="17706975" y="98685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150495</xdr:rowOff>
    </xdr:from>
    <xdr:to xmlns:xdr="http://schemas.openxmlformats.org/drawingml/2006/spreadsheetDrawing">
      <xdr:col>98</xdr:col>
      <xdr:colOff>38100</xdr:colOff>
      <xdr:row>59</xdr:row>
      <xdr:rowOff>80645</xdr:rowOff>
    </xdr:to>
    <xdr:sp macro="" textlink="">
      <xdr:nvSpPr>
        <xdr:cNvPr id="801" name="フローチャート: 判断 800"/>
        <xdr:cNvSpPr/>
      </xdr:nvSpPr>
      <xdr:spPr>
        <a:xfrm>
          <a:off x="17065625" y="100945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97790</xdr:rowOff>
    </xdr:from>
    <xdr:ext cx="462280" cy="251460"/>
    <xdr:sp macro="" textlink="">
      <xdr:nvSpPr>
        <xdr:cNvPr id="802" name="テキスト ボックス 801"/>
        <xdr:cNvSpPr txBox="1"/>
      </xdr:nvSpPr>
      <xdr:spPr>
        <a:xfrm>
          <a:off x="16897350" y="98704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4" name="テキスト ボックス 803"/>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7" name="テキスト ボックス 806"/>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08" name="楕円 807"/>
        <xdr:cNvSpPr/>
      </xdr:nvSpPr>
      <xdr:spPr>
        <a:xfrm>
          <a:off x="202692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1460"/>
    <xdr:sp macro="" textlink="">
      <xdr:nvSpPr>
        <xdr:cNvPr id="809" name="貸付金該当値テキスト"/>
        <xdr:cNvSpPr txBox="1"/>
      </xdr:nvSpPr>
      <xdr:spPr>
        <a:xfrm>
          <a:off x="20370800" y="100787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0" name="楕円 809"/>
        <xdr:cNvSpPr/>
      </xdr:nvSpPr>
      <xdr:spPr>
        <a:xfrm>
          <a:off x="19510375" y="10163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1935" cy="259080"/>
    <xdr:sp macro="" textlink="">
      <xdr:nvSpPr>
        <xdr:cNvPr id="811" name="テキスト ボックス 810"/>
        <xdr:cNvSpPr txBox="1"/>
      </xdr:nvSpPr>
      <xdr:spPr>
        <a:xfrm>
          <a:off x="19436715"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2" name="楕円 811"/>
        <xdr:cNvSpPr/>
      </xdr:nvSpPr>
      <xdr:spPr>
        <a:xfrm>
          <a:off x="18684875"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1935" cy="259080"/>
    <xdr:sp macro="" textlink="">
      <xdr:nvSpPr>
        <xdr:cNvPr id="813" name="テキスト ボックス 812"/>
        <xdr:cNvSpPr txBox="1"/>
      </xdr:nvSpPr>
      <xdr:spPr>
        <a:xfrm>
          <a:off x="1862709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4" name="楕円 813"/>
        <xdr:cNvSpPr/>
      </xdr:nvSpPr>
      <xdr:spPr>
        <a:xfrm>
          <a:off x="178752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140970</xdr:rowOff>
    </xdr:from>
    <xdr:ext cx="242570" cy="259080"/>
    <xdr:sp macro="" textlink="">
      <xdr:nvSpPr>
        <xdr:cNvPr id="815" name="テキスト ボックス 814"/>
        <xdr:cNvSpPr txBox="1"/>
      </xdr:nvSpPr>
      <xdr:spPr>
        <a:xfrm>
          <a:off x="1781175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6" name="楕円 815"/>
        <xdr:cNvSpPr/>
      </xdr:nvSpPr>
      <xdr:spPr>
        <a:xfrm>
          <a:off x="17065625" y="10163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1935" cy="259080"/>
    <xdr:sp macro="" textlink="">
      <xdr:nvSpPr>
        <xdr:cNvPr id="817" name="テキスト ボックス 816"/>
        <xdr:cNvSpPr txBox="1"/>
      </xdr:nvSpPr>
      <xdr:spPr>
        <a:xfrm>
          <a:off x="16991965"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900" cy="217805"/>
    <xdr:sp macro="" textlink="">
      <xdr:nvSpPr>
        <xdr:cNvPr id="826" name="テキスト ボックス 825"/>
        <xdr:cNvSpPr txBox="1"/>
      </xdr:nvSpPr>
      <xdr:spPr>
        <a:xfrm>
          <a:off x="16741775"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8" name="直線コネクタ 827"/>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1935" cy="259080"/>
    <xdr:sp macro="" textlink="">
      <xdr:nvSpPr>
        <xdr:cNvPr id="829" name="テキスト ボックス 828"/>
        <xdr:cNvSpPr txBox="1"/>
      </xdr:nvSpPr>
      <xdr:spPr>
        <a:xfrm>
          <a:off x="1654683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0" name="直線コネクタ 829"/>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1460"/>
    <xdr:sp macro="" textlink="">
      <xdr:nvSpPr>
        <xdr:cNvPr id="831" name="テキスト ボックス 830"/>
        <xdr:cNvSpPr txBox="1"/>
      </xdr:nvSpPr>
      <xdr:spPr>
        <a:xfrm>
          <a:off x="16280130" y="13174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2" name="直線コネクタ 831"/>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3" name="テキスト ボックス 832"/>
        <xdr:cNvSpPr txBox="1"/>
      </xdr:nvSpPr>
      <xdr:spPr>
        <a:xfrm>
          <a:off x="162801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4" name="直線コネクタ 833"/>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860" cy="251460"/>
    <xdr:sp macro="" textlink="">
      <xdr:nvSpPr>
        <xdr:cNvPr id="835" name="テキスト ボックス 834"/>
        <xdr:cNvSpPr txBox="1"/>
      </xdr:nvSpPr>
      <xdr:spPr>
        <a:xfrm>
          <a:off x="16280130" y="12522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6" name="直線コネクタ 835"/>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645" cy="258445"/>
    <xdr:sp macro="" textlink="">
      <xdr:nvSpPr>
        <xdr:cNvPr id="837" name="テキスト ボックス 836"/>
        <xdr:cNvSpPr txBox="1"/>
      </xdr:nvSpPr>
      <xdr:spPr>
        <a:xfrm>
          <a:off x="162318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8" name="直線コネクタ 837"/>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645" cy="259080"/>
    <xdr:sp macro="" textlink="">
      <xdr:nvSpPr>
        <xdr:cNvPr id="839" name="テキスト ボックス 838"/>
        <xdr:cNvSpPr txBox="1"/>
      </xdr:nvSpPr>
      <xdr:spPr>
        <a:xfrm>
          <a:off x="162318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645" cy="251460"/>
    <xdr:sp macro="" textlink="">
      <xdr:nvSpPr>
        <xdr:cNvPr id="841" name="テキスト ボックス 840"/>
        <xdr:cNvSpPr txBox="1"/>
      </xdr:nvSpPr>
      <xdr:spPr>
        <a:xfrm>
          <a:off x="16231870" y="11541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29845</xdr:rowOff>
    </xdr:from>
    <xdr:to xmlns:xdr="http://schemas.openxmlformats.org/drawingml/2006/spreadsheetDrawing">
      <xdr:col>116</xdr:col>
      <xdr:colOff>62865</xdr:colOff>
      <xdr:row>79</xdr:row>
      <xdr:rowOff>70485</xdr:rowOff>
    </xdr:to>
    <xdr:cxnSp macro="">
      <xdr:nvCxnSpPr>
        <xdr:cNvPr id="843" name="直線コネクタ 842"/>
        <xdr:cNvCxnSpPr/>
      </xdr:nvCxnSpPr>
      <xdr:spPr>
        <a:xfrm flipV="1">
          <a:off x="20318095" y="1220279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74930</xdr:rowOff>
    </xdr:from>
    <xdr:ext cx="469900" cy="251460"/>
    <xdr:sp macro="" textlink="">
      <xdr:nvSpPr>
        <xdr:cNvPr id="844" name="繰出金最小値テキスト"/>
        <xdr:cNvSpPr txBox="1"/>
      </xdr:nvSpPr>
      <xdr:spPr>
        <a:xfrm>
          <a:off x="20370800" y="13619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70485</xdr:rowOff>
    </xdr:from>
    <xdr:to xmlns:xdr="http://schemas.openxmlformats.org/drawingml/2006/spreadsheetDrawing">
      <xdr:col>116</xdr:col>
      <xdr:colOff>152400</xdr:colOff>
      <xdr:row>79</xdr:row>
      <xdr:rowOff>70485</xdr:rowOff>
    </xdr:to>
    <xdr:cxnSp macro="">
      <xdr:nvCxnSpPr>
        <xdr:cNvPr id="845" name="直線コネクタ 844"/>
        <xdr:cNvCxnSpPr/>
      </xdr:nvCxnSpPr>
      <xdr:spPr>
        <a:xfrm>
          <a:off x="20246975" y="13615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147955</xdr:rowOff>
    </xdr:from>
    <xdr:ext cx="598805" cy="258445"/>
    <xdr:sp macro="" textlink="">
      <xdr:nvSpPr>
        <xdr:cNvPr id="846" name="繰出金最大値テキスト"/>
        <xdr:cNvSpPr txBox="1"/>
      </xdr:nvSpPr>
      <xdr:spPr>
        <a:xfrm>
          <a:off x="203708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29845</xdr:rowOff>
    </xdr:from>
    <xdr:to xmlns:xdr="http://schemas.openxmlformats.org/drawingml/2006/spreadsheetDrawing">
      <xdr:col>116</xdr:col>
      <xdr:colOff>152400</xdr:colOff>
      <xdr:row>71</xdr:row>
      <xdr:rowOff>29845</xdr:rowOff>
    </xdr:to>
    <xdr:cxnSp macro="">
      <xdr:nvCxnSpPr>
        <xdr:cNvPr id="847" name="直線コネクタ 846"/>
        <xdr:cNvCxnSpPr/>
      </xdr:nvCxnSpPr>
      <xdr:spPr>
        <a:xfrm>
          <a:off x="20246975" y="12202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75</xdr:row>
      <xdr:rowOff>93345</xdr:rowOff>
    </xdr:from>
    <xdr:to xmlns:xdr="http://schemas.openxmlformats.org/drawingml/2006/spreadsheetDrawing">
      <xdr:col>116</xdr:col>
      <xdr:colOff>63500</xdr:colOff>
      <xdr:row>75</xdr:row>
      <xdr:rowOff>94615</xdr:rowOff>
    </xdr:to>
    <xdr:cxnSp macro="">
      <xdr:nvCxnSpPr>
        <xdr:cNvPr id="848" name="直線コネクタ 847"/>
        <xdr:cNvCxnSpPr/>
      </xdr:nvCxnSpPr>
      <xdr:spPr>
        <a:xfrm flipV="1">
          <a:off x="19558000" y="1295209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54610</xdr:rowOff>
    </xdr:from>
    <xdr:ext cx="534670" cy="251460"/>
    <xdr:sp macro="" textlink="">
      <xdr:nvSpPr>
        <xdr:cNvPr id="849" name="繰出金平均値テキスト"/>
        <xdr:cNvSpPr txBox="1"/>
      </xdr:nvSpPr>
      <xdr:spPr>
        <a:xfrm>
          <a:off x="20370800" y="129133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76200</xdr:rowOff>
    </xdr:from>
    <xdr:to xmlns:xdr="http://schemas.openxmlformats.org/drawingml/2006/spreadsheetDrawing">
      <xdr:col>116</xdr:col>
      <xdr:colOff>114300</xdr:colOff>
      <xdr:row>76</xdr:row>
      <xdr:rowOff>6350</xdr:rowOff>
    </xdr:to>
    <xdr:sp macro="" textlink="">
      <xdr:nvSpPr>
        <xdr:cNvPr id="850" name="フローチャート: 判断 849"/>
        <xdr:cNvSpPr/>
      </xdr:nvSpPr>
      <xdr:spPr>
        <a:xfrm>
          <a:off x="202692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94615</xdr:rowOff>
    </xdr:from>
    <xdr:to xmlns:xdr="http://schemas.openxmlformats.org/drawingml/2006/spreadsheetDrawing">
      <xdr:col>111</xdr:col>
      <xdr:colOff>174625</xdr:colOff>
      <xdr:row>75</xdr:row>
      <xdr:rowOff>113665</xdr:rowOff>
    </xdr:to>
    <xdr:cxnSp macro="">
      <xdr:nvCxnSpPr>
        <xdr:cNvPr id="851" name="直線コネクタ 850"/>
        <xdr:cNvCxnSpPr/>
      </xdr:nvCxnSpPr>
      <xdr:spPr>
        <a:xfrm flipV="1">
          <a:off x="18735675" y="1295336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73660</xdr:rowOff>
    </xdr:from>
    <xdr:to xmlns:xdr="http://schemas.openxmlformats.org/drawingml/2006/spreadsheetDrawing">
      <xdr:col>112</xdr:col>
      <xdr:colOff>38100</xdr:colOff>
      <xdr:row>76</xdr:row>
      <xdr:rowOff>3810</xdr:rowOff>
    </xdr:to>
    <xdr:sp macro="" textlink="">
      <xdr:nvSpPr>
        <xdr:cNvPr id="852" name="フローチャート: 判断 851"/>
        <xdr:cNvSpPr/>
      </xdr:nvSpPr>
      <xdr:spPr>
        <a:xfrm>
          <a:off x="19510375" y="12932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166370</xdr:rowOff>
    </xdr:from>
    <xdr:ext cx="527050" cy="251460"/>
    <xdr:sp macro="" textlink="">
      <xdr:nvSpPr>
        <xdr:cNvPr id="853" name="テキスト ボックス 852"/>
        <xdr:cNvSpPr txBox="1"/>
      </xdr:nvSpPr>
      <xdr:spPr>
        <a:xfrm>
          <a:off x="19309715" y="13025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113665</xdr:rowOff>
    </xdr:from>
    <xdr:to xmlns:xdr="http://schemas.openxmlformats.org/drawingml/2006/spreadsheetDrawing">
      <xdr:col>107</xdr:col>
      <xdr:colOff>50800</xdr:colOff>
      <xdr:row>75</xdr:row>
      <xdr:rowOff>147955</xdr:rowOff>
    </xdr:to>
    <xdr:cxnSp macro="">
      <xdr:nvCxnSpPr>
        <xdr:cNvPr id="854" name="直線コネクタ 853"/>
        <xdr:cNvCxnSpPr/>
      </xdr:nvCxnSpPr>
      <xdr:spPr>
        <a:xfrm flipV="1">
          <a:off x="17926050" y="12972415"/>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103505</xdr:rowOff>
    </xdr:from>
    <xdr:to xmlns:xdr="http://schemas.openxmlformats.org/drawingml/2006/spreadsheetDrawing">
      <xdr:col>107</xdr:col>
      <xdr:colOff>101600</xdr:colOff>
      <xdr:row>76</xdr:row>
      <xdr:rowOff>33655</xdr:rowOff>
    </xdr:to>
    <xdr:sp macro="" textlink="">
      <xdr:nvSpPr>
        <xdr:cNvPr id="855" name="フローチャート: 判断 854"/>
        <xdr:cNvSpPr/>
      </xdr:nvSpPr>
      <xdr:spPr>
        <a:xfrm>
          <a:off x="18684875"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24765</xdr:rowOff>
    </xdr:from>
    <xdr:ext cx="527050" cy="259080"/>
    <xdr:sp macro="" textlink="">
      <xdr:nvSpPr>
        <xdr:cNvPr id="856" name="テキスト ボックス 855"/>
        <xdr:cNvSpPr txBox="1"/>
      </xdr:nvSpPr>
      <xdr:spPr>
        <a:xfrm>
          <a:off x="18500090" y="130549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147955</xdr:rowOff>
    </xdr:from>
    <xdr:to xmlns:xdr="http://schemas.openxmlformats.org/drawingml/2006/spreadsheetDrawing">
      <xdr:col>102</xdr:col>
      <xdr:colOff>114300</xdr:colOff>
      <xdr:row>75</xdr:row>
      <xdr:rowOff>160655</xdr:rowOff>
    </xdr:to>
    <xdr:cxnSp macro="">
      <xdr:nvCxnSpPr>
        <xdr:cNvPr id="857" name="直線コネクタ 856"/>
        <xdr:cNvCxnSpPr/>
      </xdr:nvCxnSpPr>
      <xdr:spPr>
        <a:xfrm flipV="1">
          <a:off x="17113250" y="1300670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97790</xdr:rowOff>
    </xdr:from>
    <xdr:to xmlns:xdr="http://schemas.openxmlformats.org/drawingml/2006/spreadsheetDrawing">
      <xdr:col>102</xdr:col>
      <xdr:colOff>165100</xdr:colOff>
      <xdr:row>76</xdr:row>
      <xdr:rowOff>27305</xdr:rowOff>
    </xdr:to>
    <xdr:sp macro="" textlink="">
      <xdr:nvSpPr>
        <xdr:cNvPr id="858" name="フローチャート: 判断 857"/>
        <xdr:cNvSpPr/>
      </xdr:nvSpPr>
      <xdr:spPr>
        <a:xfrm>
          <a:off x="1787525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18415</xdr:rowOff>
    </xdr:from>
    <xdr:ext cx="527050" cy="251460"/>
    <xdr:sp macro="" textlink="">
      <xdr:nvSpPr>
        <xdr:cNvPr id="859" name="テキスト ボックス 858"/>
        <xdr:cNvSpPr txBox="1"/>
      </xdr:nvSpPr>
      <xdr:spPr>
        <a:xfrm>
          <a:off x="17674590" y="13048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90805</xdr:rowOff>
    </xdr:from>
    <xdr:to xmlns:xdr="http://schemas.openxmlformats.org/drawingml/2006/spreadsheetDrawing">
      <xdr:col>98</xdr:col>
      <xdr:colOff>38100</xdr:colOff>
      <xdr:row>76</xdr:row>
      <xdr:rowOff>20955</xdr:rowOff>
    </xdr:to>
    <xdr:sp macro="" textlink="">
      <xdr:nvSpPr>
        <xdr:cNvPr id="860" name="フローチャート: 判断 859"/>
        <xdr:cNvSpPr/>
      </xdr:nvSpPr>
      <xdr:spPr>
        <a:xfrm>
          <a:off x="17065625" y="12949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37465</xdr:rowOff>
    </xdr:from>
    <xdr:ext cx="527050" cy="259080"/>
    <xdr:sp macro="" textlink="">
      <xdr:nvSpPr>
        <xdr:cNvPr id="861" name="テキスト ボックス 860"/>
        <xdr:cNvSpPr txBox="1"/>
      </xdr:nvSpPr>
      <xdr:spPr>
        <a:xfrm>
          <a:off x="16864965" y="127247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3" name="テキスト ボックス 862"/>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6" name="テキスト ボックス 865"/>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42545</xdr:rowOff>
    </xdr:from>
    <xdr:to xmlns:xdr="http://schemas.openxmlformats.org/drawingml/2006/spreadsheetDrawing">
      <xdr:col>116</xdr:col>
      <xdr:colOff>114300</xdr:colOff>
      <xdr:row>75</xdr:row>
      <xdr:rowOff>144145</xdr:rowOff>
    </xdr:to>
    <xdr:sp macro="" textlink="">
      <xdr:nvSpPr>
        <xdr:cNvPr id="867" name="楕円 866"/>
        <xdr:cNvSpPr/>
      </xdr:nvSpPr>
      <xdr:spPr>
        <a:xfrm>
          <a:off x="202692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65405</xdr:rowOff>
    </xdr:from>
    <xdr:ext cx="534670" cy="251460"/>
    <xdr:sp macro="" textlink="">
      <xdr:nvSpPr>
        <xdr:cNvPr id="868" name="繰出金該当値テキスト"/>
        <xdr:cNvSpPr txBox="1"/>
      </xdr:nvSpPr>
      <xdr:spPr>
        <a:xfrm>
          <a:off x="20370800" y="127527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43815</xdr:rowOff>
    </xdr:from>
    <xdr:to xmlns:xdr="http://schemas.openxmlformats.org/drawingml/2006/spreadsheetDrawing">
      <xdr:col>112</xdr:col>
      <xdr:colOff>38100</xdr:colOff>
      <xdr:row>75</xdr:row>
      <xdr:rowOff>145415</xdr:rowOff>
    </xdr:to>
    <xdr:sp macro="" textlink="">
      <xdr:nvSpPr>
        <xdr:cNvPr id="869" name="楕円 868"/>
        <xdr:cNvSpPr/>
      </xdr:nvSpPr>
      <xdr:spPr>
        <a:xfrm>
          <a:off x="19510375" y="12902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161925</xdr:rowOff>
    </xdr:from>
    <xdr:ext cx="527050" cy="259080"/>
    <xdr:sp macro="" textlink="">
      <xdr:nvSpPr>
        <xdr:cNvPr id="870" name="テキスト ボックス 869"/>
        <xdr:cNvSpPr txBox="1"/>
      </xdr:nvSpPr>
      <xdr:spPr>
        <a:xfrm>
          <a:off x="19309715" y="12677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63500</xdr:rowOff>
    </xdr:from>
    <xdr:to xmlns:xdr="http://schemas.openxmlformats.org/drawingml/2006/spreadsheetDrawing">
      <xdr:col>107</xdr:col>
      <xdr:colOff>101600</xdr:colOff>
      <xdr:row>75</xdr:row>
      <xdr:rowOff>164465</xdr:rowOff>
    </xdr:to>
    <xdr:sp macro="" textlink="">
      <xdr:nvSpPr>
        <xdr:cNvPr id="871" name="楕円 870"/>
        <xdr:cNvSpPr/>
      </xdr:nvSpPr>
      <xdr:spPr>
        <a:xfrm>
          <a:off x="18684875"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9525</xdr:rowOff>
    </xdr:from>
    <xdr:ext cx="527050" cy="251460"/>
    <xdr:sp macro="" textlink="">
      <xdr:nvSpPr>
        <xdr:cNvPr id="872" name="テキスト ボックス 871"/>
        <xdr:cNvSpPr txBox="1"/>
      </xdr:nvSpPr>
      <xdr:spPr>
        <a:xfrm>
          <a:off x="18500090" y="126968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97790</xdr:rowOff>
    </xdr:from>
    <xdr:to xmlns:xdr="http://schemas.openxmlformats.org/drawingml/2006/spreadsheetDrawing">
      <xdr:col>102</xdr:col>
      <xdr:colOff>165100</xdr:colOff>
      <xdr:row>76</xdr:row>
      <xdr:rowOff>27305</xdr:rowOff>
    </xdr:to>
    <xdr:sp macro="" textlink="">
      <xdr:nvSpPr>
        <xdr:cNvPr id="873" name="楕円 872"/>
        <xdr:cNvSpPr/>
      </xdr:nvSpPr>
      <xdr:spPr>
        <a:xfrm>
          <a:off x="1787525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43815</xdr:rowOff>
    </xdr:from>
    <xdr:ext cx="527050" cy="251460"/>
    <xdr:sp macro="" textlink="">
      <xdr:nvSpPr>
        <xdr:cNvPr id="874" name="テキスト ボックス 873"/>
        <xdr:cNvSpPr txBox="1"/>
      </xdr:nvSpPr>
      <xdr:spPr>
        <a:xfrm>
          <a:off x="17674590" y="127311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109855</xdr:rowOff>
    </xdr:from>
    <xdr:to xmlns:xdr="http://schemas.openxmlformats.org/drawingml/2006/spreadsheetDrawing">
      <xdr:col>98</xdr:col>
      <xdr:colOff>38100</xdr:colOff>
      <xdr:row>76</xdr:row>
      <xdr:rowOff>40640</xdr:rowOff>
    </xdr:to>
    <xdr:sp macro="" textlink="">
      <xdr:nvSpPr>
        <xdr:cNvPr id="875" name="楕円 874"/>
        <xdr:cNvSpPr/>
      </xdr:nvSpPr>
      <xdr:spPr>
        <a:xfrm>
          <a:off x="17065625" y="129686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31115</xdr:rowOff>
    </xdr:from>
    <xdr:ext cx="527050" cy="251460"/>
    <xdr:sp macro="" textlink="">
      <xdr:nvSpPr>
        <xdr:cNvPr id="876" name="テキスト ボックス 875"/>
        <xdr:cNvSpPr txBox="1"/>
      </xdr:nvSpPr>
      <xdr:spPr>
        <a:xfrm>
          <a:off x="16864965" y="130613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900" cy="217805"/>
    <xdr:sp macro="" textlink="">
      <xdr:nvSpPr>
        <xdr:cNvPr id="885" name="テキスト ボックス 884"/>
        <xdr:cNvSpPr txBox="1"/>
      </xdr:nvSpPr>
      <xdr:spPr>
        <a:xfrm>
          <a:off x="16741775"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51460"/>
    <xdr:sp macro="" textlink="">
      <xdr:nvSpPr>
        <xdr:cNvPr id="888" name="テキスト ボックス 887"/>
        <xdr:cNvSpPr txBox="1"/>
      </xdr:nvSpPr>
      <xdr:spPr>
        <a:xfrm>
          <a:off x="16546830" y="16113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935" cy="251460"/>
    <xdr:sp macro="" textlink="">
      <xdr:nvSpPr>
        <xdr:cNvPr id="890" name="テキスト ボックス 889"/>
        <xdr:cNvSpPr txBox="1"/>
      </xdr:nvSpPr>
      <xdr:spPr>
        <a:xfrm>
          <a:off x="16546830" y="14970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0" name="直線コネクタ 899"/>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902" name="テキスト ボックス 901"/>
        <xdr:cNvSpPr txBox="1"/>
      </xdr:nvSpPr>
      <xdr:spPr>
        <a:xfrm>
          <a:off x="19436715"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05" name="テキスト ボックス 904"/>
        <xdr:cNvSpPr txBox="1"/>
      </xdr:nvSpPr>
      <xdr:spPr>
        <a:xfrm>
          <a:off x="1862709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2570" cy="259080"/>
    <xdr:sp macro="" textlink="">
      <xdr:nvSpPr>
        <xdr:cNvPr id="908" name="テキスト ボックス 907"/>
        <xdr:cNvSpPr txBox="1"/>
      </xdr:nvSpPr>
      <xdr:spPr>
        <a:xfrm>
          <a:off x="1781175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10" name="テキスト ボックス 909"/>
        <xdr:cNvSpPr txBox="1"/>
      </xdr:nvSpPr>
      <xdr:spPr>
        <a:xfrm>
          <a:off x="16991965"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2" name="テキスト ボックス 911"/>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5" name="テキスト ボックス 914"/>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19" name="テキスト ボックス 918"/>
        <xdr:cNvSpPr txBox="1"/>
      </xdr:nvSpPr>
      <xdr:spPr>
        <a:xfrm>
          <a:off x="19436715"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21" name="テキスト ボックス 920"/>
        <xdr:cNvSpPr txBox="1"/>
      </xdr:nvSpPr>
      <xdr:spPr>
        <a:xfrm>
          <a:off x="1862709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2570" cy="259080"/>
    <xdr:sp macro="" textlink="">
      <xdr:nvSpPr>
        <xdr:cNvPr id="923" name="テキスト ボックス 922"/>
        <xdr:cNvSpPr txBox="1"/>
      </xdr:nvSpPr>
      <xdr:spPr>
        <a:xfrm>
          <a:off x="1781175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25" name="テキスト ボックス 924"/>
        <xdr:cNvSpPr txBox="1"/>
      </xdr:nvSpPr>
      <xdr:spPr>
        <a:xfrm>
          <a:off x="16991965"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歳出決算総額は、住民一人当たり744,466円となっている</a:t>
          </a:r>
          <a:r>
            <a:rPr kumimoji="1" lang="ja-JP" altLang="en-US" sz="1200">
              <a:latin typeface="ＭＳ Ｐゴシック"/>
              <a:ea typeface="ＭＳ Ｐゴシック"/>
            </a:rPr>
            <a:t>。主な構成項目のうち</a:t>
          </a:r>
          <a:r>
            <a:rPr kumimoji="1" lang="ja-JP" altLang="en-US" sz="1200">
              <a:latin typeface="ＭＳ Ｐゴシック"/>
              <a:ea typeface="ＭＳ Ｐゴシック"/>
            </a:rPr>
            <a:t>普通建設事業費は、住民一人当たりのコストが</a:t>
          </a:r>
          <a:r>
            <a:rPr kumimoji="1" lang="ja-JP" altLang="en-US" sz="1200">
              <a:latin typeface="ＭＳ Ｐゴシック"/>
              <a:ea typeface="ＭＳ Ｐゴシック"/>
            </a:rPr>
            <a:t>類似団体・全国・県平均を上回っており、</a:t>
          </a:r>
          <a:r>
            <a:rPr kumimoji="1" lang="ja-JP" altLang="en-US" sz="1200">
              <a:latin typeface="ＭＳ Ｐゴシック"/>
              <a:ea typeface="ＭＳ Ｐゴシック"/>
            </a:rPr>
            <a:t>前年度比0.4ポイント増の146,0187円となっている。今後数年間は大型建設事業が予定されていることから、取捨選択により</a:t>
          </a:r>
          <a:r>
            <a:rPr kumimoji="1" lang="ja-JP" altLang="en-US" sz="1200">
              <a:latin typeface="ＭＳ Ｐゴシック"/>
              <a:ea typeface="ＭＳ Ｐゴシック"/>
            </a:rPr>
            <a:t>事業費の抑制を図り優先順位を付</a:t>
          </a:r>
          <a:r>
            <a:rPr kumimoji="1" lang="ja-JP" altLang="en-US" sz="1200">
              <a:latin typeface="ＭＳ Ｐゴシック"/>
              <a:ea typeface="ＭＳ Ｐゴシック"/>
            </a:rPr>
            <a:t>けて実施していくことが必要となる。</a:t>
          </a:r>
          <a:r>
            <a:rPr kumimoji="1" lang="ja-JP" altLang="en-US" sz="1200">
              <a:latin typeface="ＭＳ Ｐゴシック"/>
              <a:ea typeface="ＭＳ Ｐゴシック"/>
            </a:rPr>
            <a:t>補助費等は、臨時特別定額給付金事業の減により大幅に減少した。</a:t>
          </a:r>
          <a:r>
            <a:rPr kumimoji="1" lang="ja-JP" altLang="en-US" sz="1200">
              <a:latin typeface="ＭＳ Ｐゴシック"/>
              <a:ea typeface="ＭＳ Ｐゴシック"/>
            </a:rPr>
            <a:t>人件費は、住民一人当たり4.1％増の106,9275円であるが、依然として類似団体平均と比べると低い水準となっている。これは、一般職の職員数が</a:t>
          </a:r>
          <a:r>
            <a:rPr kumimoji="1" lang="ja-JP" altLang="en-US" sz="1200">
              <a:latin typeface="ＭＳ Ｐゴシック"/>
              <a:ea typeface="ＭＳ Ｐゴシック"/>
            </a:rPr>
            <a:t>他の団体と比べて少ないこと、初任給を抑制していることが主な要因である。扶助費は、住民税非課税世帯等に対する臨時特別給付金事業や子育て世帯への臨時特別給付金事業等により、</a:t>
          </a:r>
          <a:r>
            <a:rPr kumimoji="1" lang="ja-JP" altLang="en-US" sz="1200">
              <a:latin typeface="ＭＳ Ｐゴシック"/>
              <a:ea typeface="ＭＳ Ｐゴシック"/>
            </a:rPr>
            <a:t>住民一人当たり35.4％増加の109,804円となっている</a:t>
          </a:r>
          <a:r>
            <a:rPr kumimoji="1" lang="ja-JP" altLang="en-US" sz="1200">
              <a:latin typeface="ＭＳ Ｐゴシック"/>
              <a:ea typeface="ＭＳ Ｐゴシック"/>
            </a:rPr>
            <a:t>。今後も事務事業の見直しにより、行政コストの削</a:t>
          </a:r>
          <a:r>
            <a:rPr kumimoji="1" lang="ja-JP" altLang="en-US" sz="1200">
              <a:latin typeface="ＭＳ Ｐゴシック"/>
              <a:ea typeface="ＭＳ Ｐゴシック"/>
            </a:rPr>
            <a:t>減に努</a:t>
          </a:r>
          <a:r>
            <a:rPr kumimoji="1" lang="ja-JP" altLang="en-US" sz="1200">
              <a:latin typeface="ＭＳ Ｐゴシック"/>
              <a:ea typeface="ＭＳ Ｐゴシック"/>
            </a:rPr>
            <a:t>める。</a:t>
          </a:r>
          <a:r>
            <a:rPr kumimoji="1" lang="ja-JP" altLang="en-US" sz="1300">
              <a:latin typeface="ＭＳ Ｐゴシック"/>
              <a:ea typeface="ＭＳ Ｐゴシック"/>
            </a:rPr>
            <a:t> </a:t>
          </a:r>
          <a:r>
            <a:rPr kumimoji="1" lang="ja-JP" altLang="en-US" sz="1100">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4495" cy="269875"/>
    <xdr:sp macro="" textlink="">
      <xdr:nvSpPr>
        <xdr:cNvPr id="29" name="テキスト ボックス 28"/>
        <xdr:cNvSpPr txBox="1"/>
      </xdr:nvSpPr>
      <xdr:spPr>
        <a:xfrm>
          <a:off x="1549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273175"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1984375" y="36106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273175"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984375" y="32835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1460"/>
    <xdr:sp macro="" textlink="">
      <xdr:nvSpPr>
        <xdr:cNvPr id="35" name="テキスト ボックス 34"/>
        <xdr:cNvSpPr txBox="1"/>
      </xdr:nvSpPr>
      <xdr:spPr>
        <a:xfrm>
          <a:off x="1273175" y="3141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984375" y="2957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273175"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84375" y="2630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273175"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84375" y="2304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273175"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84375" y="197739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273175"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5" name="テキスト ボックス 44"/>
        <xdr:cNvSpPr txBox="1"/>
      </xdr:nvSpPr>
      <xdr:spPr>
        <a:xfrm>
          <a:off x="1273175"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74930</xdr:rowOff>
    </xdr:from>
    <xdr:to xmlns:xdr="http://schemas.openxmlformats.org/drawingml/2006/spreadsheetDrawing">
      <xdr:col>29</xdr:col>
      <xdr:colOff>127000</xdr:colOff>
      <xdr:row>20</xdr:row>
      <xdr:rowOff>6350</xdr:rowOff>
    </xdr:to>
    <xdr:cxnSp macro="">
      <xdr:nvCxnSpPr>
        <xdr:cNvPr id="47" name="直線コネクタ 46"/>
        <xdr:cNvCxnSpPr/>
      </xdr:nvCxnSpPr>
      <xdr:spPr>
        <a:xfrm flipV="1">
          <a:off x="5191125" y="2179955"/>
          <a:ext cx="0" cy="1303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149225</xdr:rowOff>
    </xdr:from>
    <xdr:ext cx="755015" cy="259080"/>
    <xdr:sp macro="" textlink="">
      <xdr:nvSpPr>
        <xdr:cNvPr id="48" name="人口1人当たり決算額の推移最小値テキスト130"/>
        <xdr:cNvSpPr txBox="1"/>
      </xdr:nvSpPr>
      <xdr:spPr>
        <a:xfrm>
          <a:off x="5264150" y="34544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6350</xdr:rowOff>
    </xdr:from>
    <xdr:to xmlns:xdr="http://schemas.openxmlformats.org/drawingml/2006/spreadsheetDrawing">
      <xdr:col>30</xdr:col>
      <xdr:colOff>25400</xdr:colOff>
      <xdr:row>20</xdr:row>
      <xdr:rowOff>6350</xdr:rowOff>
    </xdr:to>
    <xdr:cxnSp macro="">
      <xdr:nvCxnSpPr>
        <xdr:cNvPr id="49" name="直線コネクタ 48"/>
        <xdr:cNvCxnSpPr/>
      </xdr:nvCxnSpPr>
      <xdr:spPr>
        <a:xfrm>
          <a:off x="5102225" y="34829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161290</xdr:rowOff>
    </xdr:from>
    <xdr:ext cx="755015" cy="259080"/>
    <xdr:sp macro="" textlink="">
      <xdr:nvSpPr>
        <xdr:cNvPr id="50" name="人口1人当たり決算額の推移最大値テキスト130"/>
        <xdr:cNvSpPr txBox="1"/>
      </xdr:nvSpPr>
      <xdr:spPr>
        <a:xfrm>
          <a:off x="5264150" y="19234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74930</xdr:rowOff>
    </xdr:from>
    <xdr:to xmlns:xdr="http://schemas.openxmlformats.org/drawingml/2006/spreadsheetDrawing">
      <xdr:col>30</xdr:col>
      <xdr:colOff>25400</xdr:colOff>
      <xdr:row>12</xdr:row>
      <xdr:rowOff>74930</xdr:rowOff>
    </xdr:to>
    <xdr:cxnSp macro="">
      <xdr:nvCxnSpPr>
        <xdr:cNvPr id="51" name="直線コネクタ 50"/>
        <xdr:cNvCxnSpPr/>
      </xdr:nvCxnSpPr>
      <xdr:spPr>
        <a:xfrm>
          <a:off x="5102225" y="21799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36830</xdr:rowOff>
    </xdr:from>
    <xdr:to xmlns:xdr="http://schemas.openxmlformats.org/drawingml/2006/spreadsheetDrawing">
      <xdr:col>29</xdr:col>
      <xdr:colOff>127000</xdr:colOff>
      <xdr:row>18</xdr:row>
      <xdr:rowOff>55880</xdr:rowOff>
    </xdr:to>
    <xdr:cxnSp macro="">
      <xdr:nvCxnSpPr>
        <xdr:cNvPr id="52" name="直線コネクタ 51"/>
        <xdr:cNvCxnSpPr/>
      </xdr:nvCxnSpPr>
      <xdr:spPr>
        <a:xfrm flipV="1">
          <a:off x="4591050" y="3170555"/>
          <a:ext cx="600075"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139700</xdr:rowOff>
    </xdr:from>
    <xdr:ext cx="755015" cy="259080"/>
    <xdr:sp macro="" textlink="">
      <xdr:nvSpPr>
        <xdr:cNvPr id="53" name="人口1人当たり決算額の推移平均値テキスト130"/>
        <xdr:cNvSpPr txBox="1"/>
      </xdr:nvSpPr>
      <xdr:spPr>
        <a:xfrm>
          <a:off x="5264150" y="293052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123190</xdr:rowOff>
    </xdr:from>
    <xdr:to xmlns:xdr="http://schemas.openxmlformats.org/drawingml/2006/spreadsheetDrawing">
      <xdr:col>29</xdr:col>
      <xdr:colOff>174625</xdr:colOff>
      <xdr:row>18</xdr:row>
      <xdr:rowOff>53340</xdr:rowOff>
    </xdr:to>
    <xdr:sp macro="" textlink="">
      <xdr:nvSpPr>
        <xdr:cNvPr id="54" name="フローチャート: 判断 53"/>
        <xdr:cNvSpPr/>
      </xdr:nvSpPr>
      <xdr:spPr>
        <a:xfrm>
          <a:off x="5140325" y="308546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55880</xdr:rowOff>
    </xdr:from>
    <xdr:to xmlns:xdr="http://schemas.openxmlformats.org/drawingml/2006/spreadsheetDrawing">
      <xdr:col>26</xdr:col>
      <xdr:colOff>50800</xdr:colOff>
      <xdr:row>18</xdr:row>
      <xdr:rowOff>90170</xdr:rowOff>
    </xdr:to>
    <xdr:cxnSp macro="">
      <xdr:nvCxnSpPr>
        <xdr:cNvPr id="55" name="直線コネクタ 54"/>
        <xdr:cNvCxnSpPr/>
      </xdr:nvCxnSpPr>
      <xdr:spPr>
        <a:xfrm flipV="1">
          <a:off x="3956050" y="3189605"/>
          <a:ext cx="6350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133350</xdr:rowOff>
    </xdr:from>
    <xdr:to xmlns:xdr="http://schemas.openxmlformats.org/drawingml/2006/spreadsheetDrawing">
      <xdr:col>26</xdr:col>
      <xdr:colOff>101600</xdr:colOff>
      <xdr:row>18</xdr:row>
      <xdr:rowOff>63500</xdr:rowOff>
    </xdr:to>
    <xdr:sp macro="" textlink="">
      <xdr:nvSpPr>
        <xdr:cNvPr id="56" name="フローチャート: 判断 55"/>
        <xdr:cNvSpPr/>
      </xdr:nvSpPr>
      <xdr:spPr>
        <a:xfrm>
          <a:off x="454025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73660</xdr:rowOff>
    </xdr:from>
    <xdr:ext cx="736600" cy="259080"/>
    <xdr:sp macro="" textlink="">
      <xdr:nvSpPr>
        <xdr:cNvPr id="57" name="テキスト ボックス 56"/>
        <xdr:cNvSpPr txBox="1"/>
      </xdr:nvSpPr>
      <xdr:spPr>
        <a:xfrm>
          <a:off x="4241800" y="2864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90170</xdr:rowOff>
    </xdr:from>
    <xdr:to xmlns:xdr="http://schemas.openxmlformats.org/drawingml/2006/spreadsheetDrawing">
      <xdr:col>22</xdr:col>
      <xdr:colOff>114300</xdr:colOff>
      <xdr:row>18</xdr:row>
      <xdr:rowOff>113665</xdr:rowOff>
    </xdr:to>
    <xdr:cxnSp macro="">
      <xdr:nvCxnSpPr>
        <xdr:cNvPr id="58" name="直線コネクタ 57"/>
        <xdr:cNvCxnSpPr/>
      </xdr:nvCxnSpPr>
      <xdr:spPr>
        <a:xfrm flipV="1">
          <a:off x="3317875" y="3223895"/>
          <a:ext cx="638175"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170180</xdr:rowOff>
    </xdr:from>
    <xdr:to xmlns:xdr="http://schemas.openxmlformats.org/drawingml/2006/spreadsheetDrawing">
      <xdr:col>22</xdr:col>
      <xdr:colOff>165100</xdr:colOff>
      <xdr:row>18</xdr:row>
      <xdr:rowOff>100330</xdr:rowOff>
    </xdr:to>
    <xdr:sp macro="" textlink="">
      <xdr:nvSpPr>
        <xdr:cNvPr id="59" name="フローチャート: 判断 58"/>
        <xdr:cNvSpPr/>
      </xdr:nvSpPr>
      <xdr:spPr>
        <a:xfrm>
          <a:off x="3905250" y="3132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110490</xdr:rowOff>
    </xdr:from>
    <xdr:ext cx="762000" cy="251460"/>
    <xdr:sp macro="" textlink="">
      <xdr:nvSpPr>
        <xdr:cNvPr id="60" name="テキスト ボックス 59"/>
        <xdr:cNvSpPr txBox="1"/>
      </xdr:nvSpPr>
      <xdr:spPr>
        <a:xfrm>
          <a:off x="3606800" y="29013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113665</xdr:rowOff>
    </xdr:from>
    <xdr:to xmlns:xdr="http://schemas.openxmlformats.org/drawingml/2006/spreadsheetDrawing">
      <xdr:col>18</xdr:col>
      <xdr:colOff>174625</xdr:colOff>
      <xdr:row>18</xdr:row>
      <xdr:rowOff>117475</xdr:rowOff>
    </xdr:to>
    <xdr:cxnSp macro="">
      <xdr:nvCxnSpPr>
        <xdr:cNvPr id="61" name="直線コネクタ 60"/>
        <xdr:cNvCxnSpPr/>
      </xdr:nvCxnSpPr>
      <xdr:spPr>
        <a:xfrm flipV="1">
          <a:off x="2670175" y="324739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18415</xdr:rowOff>
    </xdr:from>
    <xdr:to xmlns:xdr="http://schemas.openxmlformats.org/drawingml/2006/spreadsheetDrawing">
      <xdr:col>19</xdr:col>
      <xdr:colOff>38100</xdr:colOff>
      <xdr:row>18</xdr:row>
      <xdr:rowOff>120650</xdr:rowOff>
    </xdr:to>
    <xdr:sp macro="" textlink="">
      <xdr:nvSpPr>
        <xdr:cNvPr id="62" name="フローチャート: 判断 61"/>
        <xdr:cNvSpPr/>
      </xdr:nvSpPr>
      <xdr:spPr>
        <a:xfrm>
          <a:off x="3270250" y="315214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130175</xdr:rowOff>
    </xdr:from>
    <xdr:ext cx="762000" cy="259080"/>
    <xdr:sp macro="" textlink="">
      <xdr:nvSpPr>
        <xdr:cNvPr id="63" name="テキスト ボックス 62"/>
        <xdr:cNvSpPr txBox="1"/>
      </xdr:nvSpPr>
      <xdr:spPr>
        <a:xfrm>
          <a:off x="2968625" y="292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43815</xdr:rowOff>
    </xdr:from>
    <xdr:to xmlns:xdr="http://schemas.openxmlformats.org/drawingml/2006/spreadsheetDrawing">
      <xdr:col>15</xdr:col>
      <xdr:colOff>101600</xdr:colOff>
      <xdr:row>18</xdr:row>
      <xdr:rowOff>145415</xdr:rowOff>
    </xdr:to>
    <xdr:sp macro="" textlink="">
      <xdr:nvSpPr>
        <xdr:cNvPr id="64" name="フローチャート: 判断 63"/>
        <xdr:cNvSpPr/>
      </xdr:nvSpPr>
      <xdr:spPr>
        <a:xfrm>
          <a:off x="2619375" y="317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155575</xdr:rowOff>
    </xdr:from>
    <xdr:ext cx="762000" cy="251460"/>
    <xdr:sp macro="" textlink="">
      <xdr:nvSpPr>
        <xdr:cNvPr id="65" name="テキスト ボックス 64"/>
        <xdr:cNvSpPr txBox="1"/>
      </xdr:nvSpPr>
      <xdr:spPr>
        <a:xfrm>
          <a:off x="2320925" y="2946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6" name="テキスト ボックス 65"/>
        <xdr:cNvSpPr txBox="1"/>
      </xdr:nvSpPr>
      <xdr:spPr>
        <a:xfrm>
          <a:off x="50292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157480</xdr:rowOff>
    </xdr:from>
    <xdr:to xmlns:xdr="http://schemas.openxmlformats.org/drawingml/2006/spreadsheetDrawing">
      <xdr:col>29</xdr:col>
      <xdr:colOff>174625</xdr:colOff>
      <xdr:row>18</xdr:row>
      <xdr:rowOff>87630</xdr:rowOff>
    </xdr:to>
    <xdr:sp macro="" textlink="">
      <xdr:nvSpPr>
        <xdr:cNvPr id="71" name="楕円 70"/>
        <xdr:cNvSpPr/>
      </xdr:nvSpPr>
      <xdr:spPr>
        <a:xfrm>
          <a:off x="5140325" y="311975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129540</xdr:rowOff>
    </xdr:from>
    <xdr:ext cx="755015" cy="259080"/>
    <xdr:sp macro="" textlink="">
      <xdr:nvSpPr>
        <xdr:cNvPr id="72" name="人口1人当たり決算額の推移該当値テキスト130"/>
        <xdr:cNvSpPr txBox="1"/>
      </xdr:nvSpPr>
      <xdr:spPr>
        <a:xfrm>
          <a:off x="5264150" y="30918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5080</xdr:rowOff>
    </xdr:from>
    <xdr:to xmlns:xdr="http://schemas.openxmlformats.org/drawingml/2006/spreadsheetDrawing">
      <xdr:col>26</xdr:col>
      <xdr:colOff>101600</xdr:colOff>
      <xdr:row>18</xdr:row>
      <xdr:rowOff>106680</xdr:rowOff>
    </xdr:to>
    <xdr:sp macro="" textlink="">
      <xdr:nvSpPr>
        <xdr:cNvPr id="73" name="楕円 72"/>
        <xdr:cNvSpPr/>
      </xdr:nvSpPr>
      <xdr:spPr>
        <a:xfrm>
          <a:off x="4540250" y="313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91440</xdr:rowOff>
    </xdr:from>
    <xdr:ext cx="736600" cy="259080"/>
    <xdr:sp macro="" textlink="">
      <xdr:nvSpPr>
        <xdr:cNvPr id="74" name="テキスト ボックス 73"/>
        <xdr:cNvSpPr txBox="1"/>
      </xdr:nvSpPr>
      <xdr:spPr>
        <a:xfrm>
          <a:off x="4241800" y="3225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39370</xdr:rowOff>
    </xdr:from>
    <xdr:to xmlns:xdr="http://schemas.openxmlformats.org/drawingml/2006/spreadsheetDrawing">
      <xdr:col>22</xdr:col>
      <xdr:colOff>165100</xdr:colOff>
      <xdr:row>18</xdr:row>
      <xdr:rowOff>140970</xdr:rowOff>
    </xdr:to>
    <xdr:sp macro="" textlink="">
      <xdr:nvSpPr>
        <xdr:cNvPr id="75" name="楕円 74"/>
        <xdr:cNvSpPr/>
      </xdr:nvSpPr>
      <xdr:spPr>
        <a:xfrm>
          <a:off x="390525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125730</xdr:rowOff>
    </xdr:from>
    <xdr:ext cx="762000" cy="259080"/>
    <xdr:sp macro="" textlink="">
      <xdr:nvSpPr>
        <xdr:cNvPr id="76" name="テキスト ボックス 75"/>
        <xdr:cNvSpPr txBox="1"/>
      </xdr:nvSpPr>
      <xdr:spPr>
        <a:xfrm>
          <a:off x="36068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63500</xdr:rowOff>
    </xdr:from>
    <xdr:to xmlns:xdr="http://schemas.openxmlformats.org/drawingml/2006/spreadsheetDrawing">
      <xdr:col>19</xdr:col>
      <xdr:colOff>38100</xdr:colOff>
      <xdr:row>18</xdr:row>
      <xdr:rowOff>164465</xdr:rowOff>
    </xdr:to>
    <xdr:sp macro="" textlink="">
      <xdr:nvSpPr>
        <xdr:cNvPr id="77" name="楕円 76"/>
        <xdr:cNvSpPr/>
      </xdr:nvSpPr>
      <xdr:spPr>
        <a:xfrm>
          <a:off x="3270250" y="319722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149225</xdr:rowOff>
    </xdr:from>
    <xdr:ext cx="762000" cy="259080"/>
    <xdr:sp macro="" textlink="">
      <xdr:nvSpPr>
        <xdr:cNvPr id="78" name="テキスト ボックス 77"/>
        <xdr:cNvSpPr txBox="1"/>
      </xdr:nvSpPr>
      <xdr:spPr>
        <a:xfrm>
          <a:off x="2968625" y="328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66675</xdr:rowOff>
    </xdr:from>
    <xdr:to xmlns:xdr="http://schemas.openxmlformats.org/drawingml/2006/spreadsheetDrawing">
      <xdr:col>15</xdr:col>
      <xdr:colOff>101600</xdr:colOff>
      <xdr:row>18</xdr:row>
      <xdr:rowOff>168275</xdr:rowOff>
    </xdr:to>
    <xdr:sp macro="" textlink="">
      <xdr:nvSpPr>
        <xdr:cNvPr id="79" name="楕円 78"/>
        <xdr:cNvSpPr/>
      </xdr:nvSpPr>
      <xdr:spPr>
        <a:xfrm>
          <a:off x="2619375" y="320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153035</xdr:rowOff>
    </xdr:from>
    <xdr:ext cx="762000" cy="259080"/>
    <xdr:sp macro="" textlink="">
      <xdr:nvSpPr>
        <xdr:cNvPr id="80" name="テキスト ボックス 79"/>
        <xdr:cNvSpPr txBox="1"/>
      </xdr:nvSpPr>
      <xdr:spPr>
        <a:xfrm>
          <a:off x="2320925" y="328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6" name="直線コネクタ 85"/>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8" name="直線コネクタ 87"/>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0" name="直線コネクタ 89"/>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4495" cy="275590"/>
    <xdr:sp macro="" textlink="">
      <xdr:nvSpPr>
        <xdr:cNvPr id="94" name="テキスト ボックス 93"/>
        <xdr:cNvSpPr txBox="1"/>
      </xdr:nvSpPr>
      <xdr:spPr>
        <a:xfrm>
          <a:off x="1549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1984375" y="76111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1984375" y="7284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273175"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1984375" y="69576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273175"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1984375" y="66319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273175"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1984375" y="63049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273175"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1984375" y="5978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273175"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8" name="テキスト ボックス 107"/>
        <xdr:cNvSpPr txBox="1"/>
      </xdr:nvSpPr>
      <xdr:spPr>
        <a:xfrm>
          <a:off x="1273175"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157480</xdr:rowOff>
    </xdr:from>
    <xdr:to xmlns:xdr="http://schemas.openxmlformats.org/drawingml/2006/spreadsheetDrawing">
      <xdr:col>29</xdr:col>
      <xdr:colOff>127000</xdr:colOff>
      <xdr:row>37</xdr:row>
      <xdr:rowOff>283845</xdr:rowOff>
    </xdr:to>
    <xdr:cxnSp macro="">
      <xdr:nvCxnSpPr>
        <xdr:cNvPr id="110" name="直線コネクタ 109"/>
        <xdr:cNvCxnSpPr/>
      </xdr:nvCxnSpPr>
      <xdr:spPr>
        <a:xfrm flipV="1">
          <a:off x="5191125" y="6082030"/>
          <a:ext cx="0" cy="1326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255270</xdr:rowOff>
    </xdr:from>
    <xdr:ext cx="755015" cy="259080"/>
    <xdr:sp macro="" textlink="">
      <xdr:nvSpPr>
        <xdr:cNvPr id="111" name="人口1人当たり決算額の推移最小値テキスト445"/>
        <xdr:cNvSpPr txBox="1"/>
      </xdr:nvSpPr>
      <xdr:spPr>
        <a:xfrm>
          <a:off x="5264150" y="73799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283845</xdr:rowOff>
    </xdr:from>
    <xdr:to xmlns:xdr="http://schemas.openxmlformats.org/drawingml/2006/spreadsheetDrawing">
      <xdr:col>30</xdr:col>
      <xdr:colOff>25400</xdr:colOff>
      <xdr:row>37</xdr:row>
      <xdr:rowOff>283845</xdr:rowOff>
    </xdr:to>
    <xdr:cxnSp macro="">
      <xdr:nvCxnSpPr>
        <xdr:cNvPr id="112" name="直線コネクタ 111"/>
        <xdr:cNvCxnSpPr/>
      </xdr:nvCxnSpPr>
      <xdr:spPr>
        <a:xfrm>
          <a:off x="5102225" y="74085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71755</xdr:rowOff>
    </xdr:from>
    <xdr:ext cx="755015" cy="259715"/>
    <xdr:sp macro="" textlink="">
      <xdr:nvSpPr>
        <xdr:cNvPr id="113" name="人口1人当たり決算額の推移最大値テキスト445"/>
        <xdr:cNvSpPr txBox="1"/>
      </xdr:nvSpPr>
      <xdr:spPr>
        <a:xfrm>
          <a:off x="5264150" y="582485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157480</xdr:rowOff>
    </xdr:from>
    <xdr:to xmlns:xdr="http://schemas.openxmlformats.org/drawingml/2006/spreadsheetDrawing">
      <xdr:col>30</xdr:col>
      <xdr:colOff>25400</xdr:colOff>
      <xdr:row>33</xdr:row>
      <xdr:rowOff>157480</xdr:rowOff>
    </xdr:to>
    <xdr:cxnSp macro="">
      <xdr:nvCxnSpPr>
        <xdr:cNvPr id="114" name="直線コネクタ 113"/>
        <xdr:cNvCxnSpPr/>
      </xdr:nvCxnSpPr>
      <xdr:spPr>
        <a:xfrm>
          <a:off x="5102225" y="608203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144145</xdr:rowOff>
    </xdr:from>
    <xdr:to xmlns:xdr="http://schemas.openxmlformats.org/drawingml/2006/spreadsheetDrawing">
      <xdr:col>29</xdr:col>
      <xdr:colOff>127000</xdr:colOff>
      <xdr:row>37</xdr:row>
      <xdr:rowOff>2540</xdr:rowOff>
    </xdr:to>
    <xdr:cxnSp macro="">
      <xdr:nvCxnSpPr>
        <xdr:cNvPr id="115" name="直線コネクタ 114"/>
        <xdr:cNvCxnSpPr/>
      </xdr:nvCxnSpPr>
      <xdr:spPr>
        <a:xfrm flipV="1">
          <a:off x="4591050" y="7097395"/>
          <a:ext cx="60007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56515</xdr:rowOff>
    </xdr:from>
    <xdr:ext cx="755015" cy="258445"/>
    <xdr:sp macro="" textlink="">
      <xdr:nvSpPr>
        <xdr:cNvPr id="116" name="人口1人当たり決算額の推移平均値テキスト445"/>
        <xdr:cNvSpPr txBox="1"/>
      </xdr:nvSpPr>
      <xdr:spPr>
        <a:xfrm>
          <a:off x="5264150" y="6666865"/>
          <a:ext cx="7550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210820</xdr:rowOff>
    </xdr:from>
    <xdr:to xmlns:xdr="http://schemas.openxmlformats.org/drawingml/2006/spreadsheetDrawing">
      <xdr:col>29</xdr:col>
      <xdr:colOff>174625</xdr:colOff>
      <xdr:row>35</xdr:row>
      <xdr:rowOff>313055</xdr:rowOff>
    </xdr:to>
    <xdr:sp macro="" textlink="">
      <xdr:nvSpPr>
        <xdr:cNvPr id="117" name="フローチャート: 判断 116"/>
        <xdr:cNvSpPr/>
      </xdr:nvSpPr>
      <xdr:spPr>
        <a:xfrm>
          <a:off x="5140325" y="682117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2540</xdr:rowOff>
    </xdr:from>
    <xdr:to xmlns:xdr="http://schemas.openxmlformats.org/drawingml/2006/spreadsheetDrawing">
      <xdr:col>26</xdr:col>
      <xdr:colOff>50800</xdr:colOff>
      <xdr:row>37</xdr:row>
      <xdr:rowOff>14605</xdr:rowOff>
    </xdr:to>
    <xdr:cxnSp macro="">
      <xdr:nvCxnSpPr>
        <xdr:cNvPr id="118" name="直線コネクタ 117"/>
        <xdr:cNvCxnSpPr/>
      </xdr:nvCxnSpPr>
      <xdr:spPr>
        <a:xfrm flipV="1">
          <a:off x="3956050" y="7127240"/>
          <a:ext cx="6350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250190</xdr:rowOff>
    </xdr:from>
    <xdr:to xmlns:xdr="http://schemas.openxmlformats.org/drawingml/2006/spreadsheetDrawing">
      <xdr:col>26</xdr:col>
      <xdr:colOff>101600</xdr:colOff>
      <xdr:row>36</xdr:row>
      <xdr:rowOff>8890</xdr:rowOff>
    </xdr:to>
    <xdr:sp macro="" textlink="">
      <xdr:nvSpPr>
        <xdr:cNvPr id="119" name="フローチャート: 判断 118"/>
        <xdr:cNvSpPr/>
      </xdr:nvSpPr>
      <xdr:spPr>
        <a:xfrm>
          <a:off x="4540250" y="6860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19050</xdr:rowOff>
    </xdr:from>
    <xdr:ext cx="736600" cy="255270"/>
    <xdr:sp macro="" textlink="">
      <xdr:nvSpPr>
        <xdr:cNvPr id="120" name="テキスト ボックス 119"/>
        <xdr:cNvSpPr txBox="1"/>
      </xdr:nvSpPr>
      <xdr:spPr>
        <a:xfrm>
          <a:off x="4241800" y="66294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36</xdr:row>
      <xdr:rowOff>146685</xdr:rowOff>
    </xdr:from>
    <xdr:to xmlns:xdr="http://schemas.openxmlformats.org/drawingml/2006/spreadsheetDrawing">
      <xdr:col>22</xdr:col>
      <xdr:colOff>114300</xdr:colOff>
      <xdr:row>37</xdr:row>
      <xdr:rowOff>14605</xdr:rowOff>
    </xdr:to>
    <xdr:cxnSp macro="">
      <xdr:nvCxnSpPr>
        <xdr:cNvPr id="121" name="直線コネクタ 120"/>
        <xdr:cNvCxnSpPr/>
      </xdr:nvCxnSpPr>
      <xdr:spPr>
        <a:xfrm>
          <a:off x="3317875" y="7099935"/>
          <a:ext cx="638175"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260985</xdr:rowOff>
    </xdr:from>
    <xdr:to xmlns:xdr="http://schemas.openxmlformats.org/drawingml/2006/spreadsheetDrawing">
      <xdr:col>22</xdr:col>
      <xdr:colOff>165100</xdr:colOff>
      <xdr:row>36</xdr:row>
      <xdr:rowOff>19685</xdr:rowOff>
    </xdr:to>
    <xdr:sp macro="" textlink="">
      <xdr:nvSpPr>
        <xdr:cNvPr id="122" name="フローチャート: 判断 121"/>
        <xdr:cNvSpPr/>
      </xdr:nvSpPr>
      <xdr:spPr>
        <a:xfrm>
          <a:off x="390525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29845</xdr:rowOff>
    </xdr:from>
    <xdr:ext cx="762000" cy="256540"/>
    <xdr:sp macro="" textlink="">
      <xdr:nvSpPr>
        <xdr:cNvPr id="123" name="テキスト ボックス 122"/>
        <xdr:cNvSpPr txBox="1"/>
      </xdr:nvSpPr>
      <xdr:spPr>
        <a:xfrm>
          <a:off x="3606800" y="66401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142240</xdr:rowOff>
    </xdr:from>
    <xdr:to xmlns:xdr="http://schemas.openxmlformats.org/drawingml/2006/spreadsheetDrawing">
      <xdr:col>18</xdr:col>
      <xdr:colOff>174625</xdr:colOff>
      <xdr:row>36</xdr:row>
      <xdr:rowOff>146685</xdr:rowOff>
    </xdr:to>
    <xdr:cxnSp macro="">
      <xdr:nvCxnSpPr>
        <xdr:cNvPr id="124" name="直線コネクタ 123"/>
        <xdr:cNvCxnSpPr/>
      </xdr:nvCxnSpPr>
      <xdr:spPr>
        <a:xfrm>
          <a:off x="2670175" y="709549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276860</xdr:rowOff>
    </xdr:from>
    <xdr:to xmlns:xdr="http://schemas.openxmlformats.org/drawingml/2006/spreadsheetDrawing">
      <xdr:col>19</xdr:col>
      <xdr:colOff>38100</xdr:colOff>
      <xdr:row>36</xdr:row>
      <xdr:rowOff>35560</xdr:rowOff>
    </xdr:to>
    <xdr:sp macro="" textlink="">
      <xdr:nvSpPr>
        <xdr:cNvPr id="125" name="フローチャート: 判断 124"/>
        <xdr:cNvSpPr/>
      </xdr:nvSpPr>
      <xdr:spPr>
        <a:xfrm>
          <a:off x="3270250" y="68872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45720</xdr:rowOff>
    </xdr:from>
    <xdr:ext cx="762000" cy="259715"/>
    <xdr:sp macro="" textlink="">
      <xdr:nvSpPr>
        <xdr:cNvPr id="126" name="テキスト ボックス 125"/>
        <xdr:cNvSpPr txBox="1"/>
      </xdr:nvSpPr>
      <xdr:spPr>
        <a:xfrm>
          <a:off x="2968625" y="6656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270510</xdr:rowOff>
    </xdr:from>
    <xdr:to xmlns:xdr="http://schemas.openxmlformats.org/drawingml/2006/spreadsheetDrawing">
      <xdr:col>15</xdr:col>
      <xdr:colOff>101600</xdr:colOff>
      <xdr:row>36</xdr:row>
      <xdr:rowOff>29210</xdr:rowOff>
    </xdr:to>
    <xdr:sp macro="" textlink="">
      <xdr:nvSpPr>
        <xdr:cNvPr id="127" name="フローチャート: 判断 126"/>
        <xdr:cNvSpPr/>
      </xdr:nvSpPr>
      <xdr:spPr>
        <a:xfrm>
          <a:off x="2619375" y="6880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38735</xdr:rowOff>
    </xdr:from>
    <xdr:ext cx="762000" cy="258445"/>
    <xdr:sp macro="" textlink="">
      <xdr:nvSpPr>
        <xdr:cNvPr id="128" name="テキスト ボックス 127"/>
        <xdr:cNvSpPr txBox="1"/>
      </xdr:nvSpPr>
      <xdr:spPr>
        <a:xfrm>
          <a:off x="2320925" y="664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9" name="テキスト ボックス 128"/>
        <xdr:cNvSpPr txBox="1"/>
      </xdr:nvSpPr>
      <xdr:spPr>
        <a:xfrm>
          <a:off x="50292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93345</xdr:rowOff>
    </xdr:from>
    <xdr:to xmlns:xdr="http://schemas.openxmlformats.org/drawingml/2006/spreadsheetDrawing">
      <xdr:col>29</xdr:col>
      <xdr:colOff>174625</xdr:colOff>
      <xdr:row>37</xdr:row>
      <xdr:rowOff>22860</xdr:rowOff>
    </xdr:to>
    <xdr:sp macro="" textlink="">
      <xdr:nvSpPr>
        <xdr:cNvPr id="134" name="楕円 133"/>
        <xdr:cNvSpPr/>
      </xdr:nvSpPr>
      <xdr:spPr>
        <a:xfrm>
          <a:off x="5140325" y="704659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65405</xdr:rowOff>
    </xdr:from>
    <xdr:ext cx="755015" cy="255270"/>
    <xdr:sp macro="" textlink="">
      <xdr:nvSpPr>
        <xdr:cNvPr id="135" name="人口1人当たり決算額の推移該当値テキスト445"/>
        <xdr:cNvSpPr txBox="1"/>
      </xdr:nvSpPr>
      <xdr:spPr>
        <a:xfrm>
          <a:off x="5264150" y="7018655"/>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123825</xdr:rowOff>
    </xdr:from>
    <xdr:to xmlns:xdr="http://schemas.openxmlformats.org/drawingml/2006/spreadsheetDrawing">
      <xdr:col>26</xdr:col>
      <xdr:colOff>101600</xdr:colOff>
      <xdr:row>37</xdr:row>
      <xdr:rowOff>53975</xdr:rowOff>
    </xdr:to>
    <xdr:sp macro="" textlink="">
      <xdr:nvSpPr>
        <xdr:cNvPr id="136" name="楕円 135"/>
        <xdr:cNvSpPr/>
      </xdr:nvSpPr>
      <xdr:spPr>
        <a:xfrm>
          <a:off x="4540250" y="707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38735</xdr:rowOff>
    </xdr:from>
    <xdr:ext cx="736600" cy="258445"/>
    <xdr:sp macro="" textlink="">
      <xdr:nvSpPr>
        <xdr:cNvPr id="137" name="テキスト ボックス 136"/>
        <xdr:cNvSpPr txBox="1"/>
      </xdr:nvSpPr>
      <xdr:spPr>
        <a:xfrm>
          <a:off x="4241800" y="7163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135890</xdr:rowOff>
    </xdr:from>
    <xdr:to xmlns:xdr="http://schemas.openxmlformats.org/drawingml/2006/spreadsheetDrawing">
      <xdr:col>22</xdr:col>
      <xdr:colOff>165100</xdr:colOff>
      <xdr:row>37</xdr:row>
      <xdr:rowOff>66040</xdr:rowOff>
    </xdr:to>
    <xdr:sp macro="" textlink="">
      <xdr:nvSpPr>
        <xdr:cNvPr id="138" name="楕円 137"/>
        <xdr:cNvSpPr/>
      </xdr:nvSpPr>
      <xdr:spPr>
        <a:xfrm>
          <a:off x="3905250" y="70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50800</xdr:rowOff>
    </xdr:from>
    <xdr:ext cx="762000" cy="258445"/>
    <xdr:sp macro="" textlink="">
      <xdr:nvSpPr>
        <xdr:cNvPr id="139" name="テキスト ボックス 138"/>
        <xdr:cNvSpPr txBox="1"/>
      </xdr:nvSpPr>
      <xdr:spPr>
        <a:xfrm>
          <a:off x="3606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95885</xdr:rowOff>
    </xdr:from>
    <xdr:to xmlns:xdr="http://schemas.openxmlformats.org/drawingml/2006/spreadsheetDrawing">
      <xdr:col>19</xdr:col>
      <xdr:colOff>38100</xdr:colOff>
      <xdr:row>37</xdr:row>
      <xdr:rowOff>25400</xdr:rowOff>
    </xdr:to>
    <xdr:sp macro="" textlink="">
      <xdr:nvSpPr>
        <xdr:cNvPr id="140" name="楕円 139"/>
        <xdr:cNvSpPr/>
      </xdr:nvSpPr>
      <xdr:spPr>
        <a:xfrm>
          <a:off x="3270250" y="704913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10795</xdr:rowOff>
    </xdr:from>
    <xdr:ext cx="762000" cy="258445"/>
    <xdr:sp macro="" textlink="">
      <xdr:nvSpPr>
        <xdr:cNvPr id="141" name="テキスト ボックス 140"/>
        <xdr:cNvSpPr txBox="1"/>
      </xdr:nvSpPr>
      <xdr:spPr>
        <a:xfrm>
          <a:off x="2968625" y="713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91440</xdr:rowOff>
    </xdr:from>
    <xdr:to xmlns:xdr="http://schemas.openxmlformats.org/drawingml/2006/spreadsheetDrawing">
      <xdr:col>15</xdr:col>
      <xdr:colOff>101600</xdr:colOff>
      <xdr:row>37</xdr:row>
      <xdr:rowOff>21590</xdr:rowOff>
    </xdr:to>
    <xdr:sp macro="" textlink="">
      <xdr:nvSpPr>
        <xdr:cNvPr id="142" name="楕円 141"/>
        <xdr:cNvSpPr/>
      </xdr:nvSpPr>
      <xdr:spPr>
        <a:xfrm>
          <a:off x="2619375" y="70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6985</xdr:rowOff>
    </xdr:from>
    <xdr:ext cx="762000" cy="256540"/>
    <xdr:sp macro="" textlink="">
      <xdr:nvSpPr>
        <xdr:cNvPr id="143" name="テキスト ボックス 142"/>
        <xdr:cNvSpPr txBox="1"/>
      </xdr:nvSpPr>
      <xdr:spPr>
        <a:xfrm>
          <a:off x="2320925" y="7131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11,549</a:t>
          </a:r>
          <a:endParaRPr kumimoji="1" lang="ja-JP" altLang="en-US" sz="1000" b="1">
            <a:solidFill>
              <a:srgbClr val="FF0000"/>
            </a:solidFill>
            <a:latin typeface="ＭＳ Ｐゴシック"/>
            <a:ea typeface="ＭＳ Ｐゴシック"/>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12,388
12,339
100.80
9,379,503
9,222,445
110,723
4,441,442
5,866,939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50875"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50875"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7805"/>
    <xdr:sp macro="" textlink="">
      <xdr:nvSpPr>
        <xdr:cNvPr id="40" name="テキスト ボックス 39"/>
        <xdr:cNvSpPr txBox="1"/>
      </xdr:nvSpPr>
      <xdr:spPr>
        <a:xfrm>
          <a:off x="676275"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740" cy="251460"/>
    <xdr:sp macro="" textlink="">
      <xdr:nvSpPr>
        <xdr:cNvPr id="42" name="テキスト ボックス 41"/>
        <xdr:cNvSpPr txBox="1"/>
      </xdr:nvSpPr>
      <xdr:spPr>
        <a:xfrm>
          <a:off x="278765"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9740" cy="251460"/>
    <xdr:sp macro="" textlink="">
      <xdr:nvSpPr>
        <xdr:cNvPr id="44" name="テキスト ボックス 43"/>
        <xdr:cNvSpPr txBox="1"/>
      </xdr:nvSpPr>
      <xdr:spPr>
        <a:xfrm>
          <a:off x="278765"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9740" cy="251460"/>
    <xdr:sp macro="" textlink="">
      <xdr:nvSpPr>
        <xdr:cNvPr id="46" name="テキスト ボックス 45"/>
        <xdr:cNvSpPr txBox="1"/>
      </xdr:nvSpPr>
      <xdr:spPr>
        <a:xfrm>
          <a:off x="278765"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9740" cy="251460"/>
    <xdr:sp macro="" textlink="">
      <xdr:nvSpPr>
        <xdr:cNvPr id="48" name="テキスト ボックス 47"/>
        <xdr:cNvSpPr txBox="1"/>
      </xdr:nvSpPr>
      <xdr:spPr>
        <a:xfrm>
          <a:off x="278765"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0860" cy="251460"/>
    <xdr:sp macro="" textlink="">
      <xdr:nvSpPr>
        <xdr:cNvPr id="50" name="テキスト ボックス 49"/>
        <xdr:cNvSpPr txBox="1"/>
      </xdr:nvSpPr>
      <xdr:spPr>
        <a:xfrm>
          <a:off x="214630" y="51409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1460"/>
    <xdr:sp macro="" textlink="">
      <xdr:nvSpPr>
        <xdr:cNvPr id="52" name="テキスト ボックス 51"/>
        <xdr:cNvSpPr txBox="1"/>
      </xdr:nvSpPr>
      <xdr:spPr>
        <a:xfrm>
          <a:off x="214630" y="4683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15240</xdr:rowOff>
    </xdr:from>
    <xdr:to xmlns:xdr="http://schemas.openxmlformats.org/drawingml/2006/spreadsheetDrawing">
      <xdr:col>24</xdr:col>
      <xdr:colOff>62865</xdr:colOff>
      <xdr:row>38</xdr:row>
      <xdr:rowOff>69215</xdr:rowOff>
    </xdr:to>
    <xdr:cxnSp macro="">
      <xdr:nvCxnSpPr>
        <xdr:cNvPr id="54" name="直線コネクタ 53"/>
        <xdr:cNvCxnSpPr/>
      </xdr:nvCxnSpPr>
      <xdr:spPr>
        <a:xfrm flipV="1">
          <a:off x="4252595" y="515874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73025</xdr:rowOff>
    </xdr:from>
    <xdr:ext cx="469900" cy="259080"/>
    <xdr:sp macro="" textlink="">
      <xdr:nvSpPr>
        <xdr:cNvPr id="55" name="議会費最小値テキスト"/>
        <xdr:cNvSpPr txBox="1"/>
      </xdr:nvSpPr>
      <xdr:spPr>
        <a:xfrm>
          <a:off x="4305300" y="658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69215</xdr:rowOff>
    </xdr:from>
    <xdr:to xmlns:xdr="http://schemas.openxmlformats.org/drawingml/2006/spreadsheetDrawing">
      <xdr:col>24</xdr:col>
      <xdr:colOff>152400</xdr:colOff>
      <xdr:row>38</xdr:row>
      <xdr:rowOff>69215</xdr:rowOff>
    </xdr:to>
    <xdr:cxnSp macro="">
      <xdr:nvCxnSpPr>
        <xdr:cNvPr id="56" name="直線コネクタ 55"/>
        <xdr:cNvCxnSpPr/>
      </xdr:nvCxnSpPr>
      <xdr:spPr>
        <a:xfrm>
          <a:off x="4181475" y="6584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133350</xdr:rowOff>
    </xdr:from>
    <xdr:ext cx="534670" cy="251460"/>
    <xdr:sp macro="" textlink="">
      <xdr:nvSpPr>
        <xdr:cNvPr id="57" name="議会費最大値テキスト"/>
        <xdr:cNvSpPr txBox="1"/>
      </xdr:nvSpPr>
      <xdr:spPr>
        <a:xfrm>
          <a:off x="4305300" y="49339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15240</xdr:rowOff>
    </xdr:from>
    <xdr:to xmlns:xdr="http://schemas.openxmlformats.org/drawingml/2006/spreadsheetDrawing">
      <xdr:col>24</xdr:col>
      <xdr:colOff>152400</xdr:colOff>
      <xdr:row>30</xdr:row>
      <xdr:rowOff>15240</xdr:rowOff>
    </xdr:to>
    <xdr:cxnSp macro="">
      <xdr:nvCxnSpPr>
        <xdr:cNvPr id="58" name="直線コネクタ 57"/>
        <xdr:cNvCxnSpPr/>
      </xdr:nvCxnSpPr>
      <xdr:spPr>
        <a:xfrm>
          <a:off x="4181475" y="5158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2540</xdr:rowOff>
    </xdr:from>
    <xdr:to xmlns:xdr="http://schemas.openxmlformats.org/drawingml/2006/spreadsheetDrawing">
      <xdr:col>24</xdr:col>
      <xdr:colOff>63500</xdr:colOff>
      <xdr:row>36</xdr:row>
      <xdr:rowOff>48260</xdr:rowOff>
    </xdr:to>
    <xdr:cxnSp macro="">
      <xdr:nvCxnSpPr>
        <xdr:cNvPr id="59" name="直線コネクタ 58"/>
        <xdr:cNvCxnSpPr/>
      </xdr:nvCxnSpPr>
      <xdr:spPr>
        <a:xfrm flipV="1">
          <a:off x="3492500" y="617474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31750</xdr:rowOff>
    </xdr:from>
    <xdr:ext cx="469900" cy="251460"/>
    <xdr:sp macro="" textlink="">
      <xdr:nvSpPr>
        <xdr:cNvPr id="60" name="議会費平均値テキスト"/>
        <xdr:cNvSpPr txBox="1"/>
      </xdr:nvSpPr>
      <xdr:spPr>
        <a:xfrm>
          <a:off x="4305300" y="58610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1" name="フローチャート: 判断 60"/>
        <xdr:cNvSpPr/>
      </xdr:nvSpPr>
      <xdr:spPr>
        <a:xfrm>
          <a:off x="4203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48260</xdr:rowOff>
    </xdr:from>
    <xdr:to xmlns:xdr="http://schemas.openxmlformats.org/drawingml/2006/spreadsheetDrawing">
      <xdr:col>19</xdr:col>
      <xdr:colOff>174625</xdr:colOff>
      <xdr:row>36</xdr:row>
      <xdr:rowOff>52070</xdr:rowOff>
    </xdr:to>
    <xdr:cxnSp macro="">
      <xdr:nvCxnSpPr>
        <xdr:cNvPr id="62" name="直線コネクタ 61"/>
        <xdr:cNvCxnSpPr/>
      </xdr:nvCxnSpPr>
      <xdr:spPr>
        <a:xfrm flipV="1">
          <a:off x="2670175" y="622046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8255</xdr:rowOff>
    </xdr:from>
    <xdr:to xmlns:xdr="http://schemas.openxmlformats.org/drawingml/2006/spreadsheetDrawing">
      <xdr:col>20</xdr:col>
      <xdr:colOff>38100</xdr:colOff>
      <xdr:row>35</xdr:row>
      <xdr:rowOff>109855</xdr:rowOff>
    </xdr:to>
    <xdr:sp macro="" textlink="">
      <xdr:nvSpPr>
        <xdr:cNvPr id="63" name="フローチャート: 判断 62"/>
        <xdr:cNvSpPr/>
      </xdr:nvSpPr>
      <xdr:spPr>
        <a:xfrm>
          <a:off x="3444875" y="6009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126365</xdr:rowOff>
    </xdr:from>
    <xdr:ext cx="462280" cy="259080"/>
    <xdr:sp macro="" textlink="">
      <xdr:nvSpPr>
        <xdr:cNvPr id="64" name="テキスト ボックス 63"/>
        <xdr:cNvSpPr txBox="1"/>
      </xdr:nvSpPr>
      <xdr:spPr>
        <a:xfrm>
          <a:off x="3276600" y="57842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50165</xdr:rowOff>
    </xdr:from>
    <xdr:to xmlns:xdr="http://schemas.openxmlformats.org/drawingml/2006/spreadsheetDrawing">
      <xdr:col>15</xdr:col>
      <xdr:colOff>50800</xdr:colOff>
      <xdr:row>36</xdr:row>
      <xdr:rowOff>52070</xdr:rowOff>
    </xdr:to>
    <xdr:cxnSp macro="">
      <xdr:nvCxnSpPr>
        <xdr:cNvPr id="65" name="直線コネクタ 64"/>
        <xdr:cNvCxnSpPr/>
      </xdr:nvCxnSpPr>
      <xdr:spPr>
        <a:xfrm>
          <a:off x="1860550" y="622236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56515</xdr:rowOff>
    </xdr:from>
    <xdr:to xmlns:xdr="http://schemas.openxmlformats.org/drawingml/2006/spreadsheetDrawing">
      <xdr:col>15</xdr:col>
      <xdr:colOff>101600</xdr:colOff>
      <xdr:row>34</xdr:row>
      <xdr:rowOff>158115</xdr:rowOff>
    </xdr:to>
    <xdr:sp macro="" textlink="">
      <xdr:nvSpPr>
        <xdr:cNvPr id="66" name="フローチャート: 判断 65"/>
        <xdr:cNvSpPr/>
      </xdr:nvSpPr>
      <xdr:spPr>
        <a:xfrm>
          <a:off x="2619375"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3175</xdr:rowOff>
    </xdr:from>
    <xdr:ext cx="462280" cy="259080"/>
    <xdr:sp macro="" textlink="">
      <xdr:nvSpPr>
        <xdr:cNvPr id="67" name="テキスト ボックス 66"/>
        <xdr:cNvSpPr txBox="1"/>
      </xdr:nvSpPr>
      <xdr:spPr>
        <a:xfrm>
          <a:off x="2451100" y="56610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50165</xdr:rowOff>
    </xdr:from>
    <xdr:to xmlns:xdr="http://schemas.openxmlformats.org/drawingml/2006/spreadsheetDrawing">
      <xdr:col>10</xdr:col>
      <xdr:colOff>114300</xdr:colOff>
      <xdr:row>36</xdr:row>
      <xdr:rowOff>136525</xdr:rowOff>
    </xdr:to>
    <xdr:cxnSp macro="">
      <xdr:nvCxnSpPr>
        <xdr:cNvPr id="68" name="直線コネクタ 67"/>
        <xdr:cNvCxnSpPr/>
      </xdr:nvCxnSpPr>
      <xdr:spPr>
        <a:xfrm flipV="1">
          <a:off x="1047750" y="6222365"/>
          <a:ext cx="8128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98425</xdr:rowOff>
    </xdr:from>
    <xdr:to xmlns:xdr="http://schemas.openxmlformats.org/drawingml/2006/spreadsheetDrawing">
      <xdr:col>10</xdr:col>
      <xdr:colOff>165100</xdr:colOff>
      <xdr:row>35</xdr:row>
      <xdr:rowOff>29210</xdr:rowOff>
    </xdr:to>
    <xdr:sp macro="" textlink="">
      <xdr:nvSpPr>
        <xdr:cNvPr id="69" name="フローチャート: 判断 68"/>
        <xdr:cNvSpPr/>
      </xdr:nvSpPr>
      <xdr:spPr>
        <a:xfrm>
          <a:off x="1809750" y="5927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45720</xdr:rowOff>
    </xdr:from>
    <xdr:ext cx="462280" cy="259080"/>
    <xdr:sp macro="" textlink="">
      <xdr:nvSpPr>
        <xdr:cNvPr id="70" name="テキスト ボックス 69"/>
        <xdr:cNvSpPr txBox="1"/>
      </xdr:nvSpPr>
      <xdr:spPr>
        <a:xfrm>
          <a:off x="1641475" y="57035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143510</xdr:rowOff>
    </xdr:from>
    <xdr:to xmlns:xdr="http://schemas.openxmlformats.org/drawingml/2006/spreadsheetDrawing">
      <xdr:col>6</xdr:col>
      <xdr:colOff>38100</xdr:colOff>
      <xdr:row>35</xdr:row>
      <xdr:rowOff>73660</xdr:rowOff>
    </xdr:to>
    <xdr:sp macro="" textlink="">
      <xdr:nvSpPr>
        <xdr:cNvPr id="71" name="フローチャート: 判断 70"/>
        <xdr:cNvSpPr/>
      </xdr:nvSpPr>
      <xdr:spPr>
        <a:xfrm>
          <a:off x="1000125" y="59728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90170</xdr:rowOff>
    </xdr:from>
    <xdr:ext cx="462280" cy="259080"/>
    <xdr:sp macro="" textlink="">
      <xdr:nvSpPr>
        <xdr:cNvPr id="72" name="テキスト ボックス 71"/>
        <xdr:cNvSpPr txBox="1"/>
      </xdr:nvSpPr>
      <xdr:spPr>
        <a:xfrm>
          <a:off x="831850" y="57480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4" name="テキスト ボックス 73"/>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7" name="テキスト ボックス 76"/>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123190</xdr:rowOff>
    </xdr:from>
    <xdr:to xmlns:xdr="http://schemas.openxmlformats.org/drawingml/2006/spreadsheetDrawing">
      <xdr:col>24</xdr:col>
      <xdr:colOff>114300</xdr:colOff>
      <xdr:row>36</xdr:row>
      <xdr:rowOff>53340</xdr:rowOff>
    </xdr:to>
    <xdr:sp macro="" textlink="">
      <xdr:nvSpPr>
        <xdr:cNvPr id="78" name="楕円 77"/>
        <xdr:cNvSpPr/>
      </xdr:nvSpPr>
      <xdr:spPr>
        <a:xfrm>
          <a:off x="4203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101600</xdr:rowOff>
    </xdr:from>
    <xdr:ext cx="469900" cy="259080"/>
    <xdr:sp macro="" textlink="">
      <xdr:nvSpPr>
        <xdr:cNvPr id="79" name="議会費該当値テキスト"/>
        <xdr:cNvSpPr txBox="1"/>
      </xdr:nvSpPr>
      <xdr:spPr>
        <a:xfrm>
          <a:off x="4305300" y="610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80" name="楕円 79"/>
        <xdr:cNvSpPr/>
      </xdr:nvSpPr>
      <xdr:spPr>
        <a:xfrm>
          <a:off x="3444875" y="6169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90170</xdr:rowOff>
    </xdr:from>
    <xdr:ext cx="462280" cy="259080"/>
    <xdr:sp macro="" textlink="">
      <xdr:nvSpPr>
        <xdr:cNvPr id="81" name="テキスト ボックス 80"/>
        <xdr:cNvSpPr txBox="1"/>
      </xdr:nvSpPr>
      <xdr:spPr>
        <a:xfrm>
          <a:off x="3276600" y="6262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1270</xdr:rowOff>
    </xdr:from>
    <xdr:to xmlns:xdr="http://schemas.openxmlformats.org/drawingml/2006/spreadsheetDrawing">
      <xdr:col>15</xdr:col>
      <xdr:colOff>101600</xdr:colOff>
      <xdr:row>36</xdr:row>
      <xdr:rowOff>102870</xdr:rowOff>
    </xdr:to>
    <xdr:sp macro="" textlink="">
      <xdr:nvSpPr>
        <xdr:cNvPr id="82" name="楕円 81"/>
        <xdr:cNvSpPr/>
      </xdr:nvSpPr>
      <xdr:spPr>
        <a:xfrm>
          <a:off x="2619375"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94615</xdr:rowOff>
    </xdr:from>
    <xdr:ext cx="462280" cy="259080"/>
    <xdr:sp macro="" textlink="">
      <xdr:nvSpPr>
        <xdr:cNvPr id="83" name="テキスト ボックス 82"/>
        <xdr:cNvSpPr txBox="1"/>
      </xdr:nvSpPr>
      <xdr:spPr>
        <a:xfrm>
          <a:off x="2451100" y="62668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170815</xdr:rowOff>
    </xdr:from>
    <xdr:to xmlns:xdr="http://schemas.openxmlformats.org/drawingml/2006/spreadsheetDrawing">
      <xdr:col>10</xdr:col>
      <xdr:colOff>165100</xdr:colOff>
      <xdr:row>36</xdr:row>
      <xdr:rowOff>100965</xdr:rowOff>
    </xdr:to>
    <xdr:sp macro="" textlink="">
      <xdr:nvSpPr>
        <xdr:cNvPr id="84" name="楕円 83"/>
        <xdr:cNvSpPr/>
      </xdr:nvSpPr>
      <xdr:spPr>
        <a:xfrm>
          <a:off x="180975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92075</xdr:rowOff>
    </xdr:from>
    <xdr:ext cx="462280" cy="259080"/>
    <xdr:sp macro="" textlink="">
      <xdr:nvSpPr>
        <xdr:cNvPr id="85" name="テキスト ボックス 84"/>
        <xdr:cNvSpPr txBox="1"/>
      </xdr:nvSpPr>
      <xdr:spPr>
        <a:xfrm>
          <a:off x="1641475" y="62642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86360</xdr:rowOff>
    </xdr:from>
    <xdr:to xmlns:xdr="http://schemas.openxmlformats.org/drawingml/2006/spreadsheetDrawing">
      <xdr:col>6</xdr:col>
      <xdr:colOff>38100</xdr:colOff>
      <xdr:row>37</xdr:row>
      <xdr:rowOff>15875</xdr:rowOff>
    </xdr:to>
    <xdr:sp macro="" textlink="">
      <xdr:nvSpPr>
        <xdr:cNvPr id="86" name="楕円 85"/>
        <xdr:cNvSpPr/>
      </xdr:nvSpPr>
      <xdr:spPr>
        <a:xfrm>
          <a:off x="1000125" y="62585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6985</xdr:rowOff>
    </xdr:from>
    <xdr:ext cx="462280" cy="251460"/>
    <xdr:sp macro="" textlink="">
      <xdr:nvSpPr>
        <xdr:cNvPr id="87" name="テキスト ボックス 86"/>
        <xdr:cNvSpPr txBox="1"/>
      </xdr:nvSpPr>
      <xdr:spPr>
        <a:xfrm>
          <a:off x="831850" y="63506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7805"/>
    <xdr:sp macro="" textlink="">
      <xdr:nvSpPr>
        <xdr:cNvPr id="96" name="テキスト ボックス 95"/>
        <xdr:cNvSpPr txBox="1"/>
      </xdr:nvSpPr>
      <xdr:spPr>
        <a:xfrm>
          <a:off x="676275"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935" cy="259080"/>
    <xdr:sp macro="" textlink="">
      <xdr:nvSpPr>
        <xdr:cNvPr id="99" name="テキスト ボックス 98"/>
        <xdr:cNvSpPr txBox="1"/>
      </xdr:nvSpPr>
      <xdr:spPr>
        <a:xfrm>
          <a:off x="48133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645" cy="259080"/>
    <xdr:sp macro="" textlink="">
      <xdr:nvSpPr>
        <xdr:cNvPr id="101" name="テキスト ボックス 100"/>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645" cy="251460"/>
    <xdr:sp macro="" textlink="">
      <xdr:nvSpPr>
        <xdr:cNvPr id="103" name="テキスト ボックス 102"/>
        <xdr:cNvSpPr txBox="1"/>
      </xdr:nvSpPr>
      <xdr:spPr>
        <a:xfrm>
          <a:off x="166370" y="9255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645" cy="259080"/>
    <xdr:sp macro="" textlink="">
      <xdr:nvSpPr>
        <xdr:cNvPr id="105" name="テキスト ボックス 104"/>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645" cy="259080"/>
    <xdr:sp macro="" textlink="">
      <xdr:nvSpPr>
        <xdr:cNvPr id="107" name="テキスト ボックス 106"/>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645" cy="251460"/>
    <xdr:sp macro="" textlink="">
      <xdr:nvSpPr>
        <xdr:cNvPr id="109" name="テキスト ボックス 108"/>
        <xdr:cNvSpPr txBox="1"/>
      </xdr:nvSpPr>
      <xdr:spPr>
        <a:xfrm>
          <a:off x="166370" y="8112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57</xdr:row>
      <xdr:rowOff>158750</xdr:rowOff>
    </xdr:to>
    <xdr:cxnSp macro="">
      <xdr:nvCxnSpPr>
        <xdr:cNvPr id="111" name="直線コネクタ 110"/>
        <xdr:cNvCxnSpPr/>
      </xdr:nvCxnSpPr>
      <xdr:spPr>
        <a:xfrm flipV="1">
          <a:off x="4252595" y="86474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162560</xdr:rowOff>
    </xdr:from>
    <xdr:ext cx="534670" cy="259080"/>
    <xdr:sp macro="" textlink="">
      <xdr:nvSpPr>
        <xdr:cNvPr id="112" name="総務費最小値テキスト"/>
        <xdr:cNvSpPr txBox="1"/>
      </xdr:nvSpPr>
      <xdr:spPr>
        <a:xfrm>
          <a:off x="4305300"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158750</xdr:rowOff>
    </xdr:from>
    <xdr:to xmlns:xdr="http://schemas.openxmlformats.org/drawingml/2006/spreadsheetDrawing">
      <xdr:col>24</xdr:col>
      <xdr:colOff>152400</xdr:colOff>
      <xdr:row>57</xdr:row>
      <xdr:rowOff>158750</xdr:rowOff>
    </xdr:to>
    <xdr:cxnSp macro="">
      <xdr:nvCxnSpPr>
        <xdr:cNvPr id="113" name="直線コネクタ 112"/>
        <xdr:cNvCxnSpPr/>
      </xdr:nvCxnSpPr>
      <xdr:spPr>
        <a:xfrm>
          <a:off x="4181475" y="9931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4" name="総務費最大値テキスト"/>
        <xdr:cNvSpPr txBox="1"/>
      </xdr:nvSpPr>
      <xdr:spPr>
        <a:xfrm>
          <a:off x="4305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397,082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5" name="直線コネクタ 114"/>
        <xdr:cNvCxnSpPr/>
      </xdr:nvCxnSpPr>
      <xdr:spPr>
        <a:xfrm>
          <a:off x="4181475" y="8647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54</xdr:row>
      <xdr:rowOff>46355</xdr:rowOff>
    </xdr:from>
    <xdr:to xmlns:xdr="http://schemas.openxmlformats.org/drawingml/2006/spreadsheetDrawing">
      <xdr:col>24</xdr:col>
      <xdr:colOff>63500</xdr:colOff>
      <xdr:row>55</xdr:row>
      <xdr:rowOff>9525</xdr:rowOff>
    </xdr:to>
    <xdr:cxnSp macro="">
      <xdr:nvCxnSpPr>
        <xdr:cNvPr id="116" name="直線コネクタ 115"/>
        <xdr:cNvCxnSpPr/>
      </xdr:nvCxnSpPr>
      <xdr:spPr>
        <a:xfrm>
          <a:off x="3492500" y="9304655"/>
          <a:ext cx="762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119380</xdr:rowOff>
    </xdr:from>
    <xdr:ext cx="598805" cy="259080"/>
    <xdr:sp macro="" textlink="">
      <xdr:nvSpPr>
        <xdr:cNvPr id="117" name="総務費平均値テキスト"/>
        <xdr:cNvSpPr txBox="1"/>
      </xdr:nvSpPr>
      <xdr:spPr>
        <a:xfrm>
          <a:off x="4305300" y="9549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140970</xdr:rowOff>
    </xdr:from>
    <xdr:to xmlns:xdr="http://schemas.openxmlformats.org/drawingml/2006/spreadsheetDrawing">
      <xdr:col>24</xdr:col>
      <xdr:colOff>114300</xdr:colOff>
      <xdr:row>56</xdr:row>
      <xdr:rowOff>71120</xdr:rowOff>
    </xdr:to>
    <xdr:sp macro="" textlink="">
      <xdr:nvSpPr>
        <xdr:cNvPr id="118" name="フローチャート: 判断 117"/>
        <xdr:cNvSpPr/>
      </xdr:nvSpPr>
      <xdr:spPr>
        <a:xfrm>
          <a:off x="4203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46355</xdr:rowOff>
    </xdr:from>
    <xdr:to xmlns:xdr="http://schemas.openxmlformats.org/drawingml/2006/spreadsheetDrawing">
      <xdr:col>19</xdr:col>
      <xdr:colOff>174625</xdr:colOff>
      <xdr:row>57</xdr:row>
      <xdr:rowOff>74930</xdr:rowOff>
    </xdr:to>
    <xdr:cxnSp macro="">
      <xdr:nvCxnSpPr>
        <xdr:cNvPr id="119" name="直線コネクタ 118"/>
        <xdr:cNvCxnSpPr/>
      </xdr:nvCxnSpPr>
      <xdr:spPr>
        <a:xfrm flipV="1">
          <a:off x="2670175" y="9304655"/>
          <a:ext cx="822325" cy="542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147320</xdr:rowOff>
    </xdr:from>
    <xdr:to xmlns:xdr="http://schemas.openxmlformats.org/drawingml/2006/spreadsheetDrawing">
      <xdr:col>20</xdr:col>
      <xdr:colOff>38100</xdr:colOff>
      <xdr:row>54</xdr:row>
      <xdr:rowOff>77470</xdr:rowOff>
    </xdr:to>
    <xdr:sp macro="" textlink="">
      <xdr:nvSpPr>
        <xdr:cNvPr id="120" name="フローチャート: 判断 119"/>
        <xdr:cNvSpPr/>
      </xdr:nvSpPr>
      <xdr:spPr>
        <a:xfrm>
          <a:off x="3444875" y="9234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93980</xdr:rowOff>
    </xdr:from>
    <xdr:ext cx="591820" cy="259080"/>
    <xdr:sp macro="" textlink="">
      <xdr:nvSpPr>
        <xdr:cNvPr id="121" name="テキスト ボックス 120"/>
        <xdr:cNvSpPr txBox="1"/>
      </xdr:nvSpPr>
      <xdr:spPr>
        <a:xfrm>
          <a:off x="3211830" y="90093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74930</xdr:rowOff>
    </xdr:from>
    <xdr:to xmlns:xdr="http://schemas.openxmlformats.org/drawingml/2006/spreadsheetDrawing">
      <xdr:col>15</xdr:col>
      <xdr:colOff>50800</xdr:colOff>
      <xdr:row>57</xdr:row>
      <xdr:rowOff>130810</xdr:rowOff>
    </xdr:to>
    <xdr:cxnSp macro="">
      <xdr:nvCxnSpPr>
        <xdr:cNvPr id="122" name="直線コネクタ 121"/>
        <xdr:cNvCxnSpPr/>
      </xdr:nvCxnSpPr>
      <xdr:spPr>
        <a:xfrm flipV="1">
          <a:off x="1860550" y="9847580"/>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38100</xdr:rowOff>
    </xdr:from>
    <xdr:to xmlns:xdr="http://schemas.openxmlformats.org/drawingml/2006/spreadsheetDrawing">
      <xdr:col>15</xdr:col>
      <xdr:colOff>101600</xdr:colOff>
      <xdr:row>56</xdr:row>
      <xdr:rowOff>139700</xdr:rowOff>
    </xdr:to>
    <xdr:sp macro="" textlink="">
      <xdr:nvSpPr>
        <xdr:cNvPr id="123" name="フローチャート: 判断 122"/>
        <xdr:cNvSpPr/>
      </xdr:nvSpPr>
      <xdr:spPr>
        <a:xfrm>
          <a:off x="2619375"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156210</xdr:rowOff>
    </xdr:from>
    <xdr:ext cx="591820" cy="251460"/>
    <xdr:sp macro="" textlink="">
      <xdr:nvSpPr>
        <xdr:cNvPr id="124" name="テキスト ボックス 123"/>
        <xdr:cNvSpPr txBox="1"/>
      </xdr:nvSpPr>
      <xdr:spPr>
        <a:xfrm>
          <a:off x="2402205" y="941451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66675</xdr:rowOff>
    </xdr:from>
    <xdr:to xmlns:xdr="http://schemas.openxmlformats.org/drawingml/2006/spreadsheetDrawing">
      <xdr:col>10</xdr:col>
      <xdr:colOff>114300</xdr:colOff>
      <xdr:row>57</xdr:row>
      <xdr:rowOff>130810</xdr:rowOff>
    </xdr:to>
    <xdr:cxnSp macro="">
      <xdr:nvCxnSpPr>
        <xdr:cNvPr id="125" name="直線コネクタ 124"/>
        <xdr:cNvCxnSpPr/>
      </xdr:nvCxnSpPr>
      <xdr:spPr>
        <a:xfrm>
          <a:off x="1047750" y="9839325"/>
          <a:ext cx="8128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76200</xdr:rowOff>
    </xdr:from>
    <xdr:to xmlns:xdr="http://schemas.openxmlformats.org/drawingml/2006/spreadsheetDrawing">
      <xdr:col>10</xdr:col>
      <xdr:colOff>165100</xdr:colOff>
      <xdr:row>57</xdr:row>
      <xdr:rowOff>6350</xdr:rowOff>
    </xdr:to>
    <xdr:sp macro="" textlink="">
      <xdr:nvSpPr>
        <xdr:cNvPr id="126" name="フローチャート: 判断 125"/>
        <xdr:cNvSpPr/>
      </xdr:nvSpPr>
      <xdr:spPr>
        <a:xfrm>
          <a:off x="180975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22860</xdr:rowOff>
    </xdr:from>
    <xdr:ext cx="591820" cy="259080"/>
    <xdr:sp macro="" textlink="">
      <xdr:nvSpPr>
        <xdr:cNvPr id="127" name="テキスト ボックス 126"/>
        <xdr:cNvSpPr txBox="1"/>
      </xdr:nvSpPr>
      <xdr:spPr>
        <a:xfrm>
          <a:off x="1576705" y="94526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100965</xdr:rowOff>
    </xdr:from>
    <xdr:to xmlns:xdr="http://schemas.openxmlformats.org/drawingml/2006/spreadsheetDrawing">
      <xdr:col>6</xdr:col>
      <xdr:colOff>38100</xdr:colOff>
      <xdr:row>57</xdr:row>
      <xdr:rowOff>31115</xdr:rowOff>
    </xdr:to>
    <xdr:sp macro="" textlink="">
      <xdr:nvSpPr>
        <xdr:cNvPr id="128" name="フローチャート: 判断 127"/>
        <xdr:cNvSpPr/>
      </xdr:nvSpPr>
      <xdr:spPr>
        <a:xfrm>
          <a:off x="1000125" y="9702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47625</xdr:rowOff>
    </xdr:from>
    <xdr:ext cx="591820" cy="259080"/>
    <xdr:sp macro="" textlink="">
      <xdr:nvSpPr>
        <xdr:cNvPr id="129" name="テキスト ボックス 128"/>
        <xdr:cNvSpPr txBox="1"/>
      </xdr:nvSpPr>
      <xdr:spPr>
        <a:xfrm>
          <a:off x="767080" y="94773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130175</xdr:rowOff>
    </xdr:from>
    <xdr:to xmlns:xdr="http://schemas.openxmlformats.org/drawingml/2006/spreadsheetDrawing">
      <xdr:col>24</xdr:col>
      <xdr:colOff>114300</xdr:colOff>
      <xdr:row>55</xdr:row>
      <xdr:rowOff>60325</xdr:rowOff>
    </xdr:to>
    <xdr:sp macro="" textlink="">
      <xdr:nvSpPr>
        <xdr:cNvPr id="135" name="楕円 134"/>
        <xdr:cNvSpPr/>
      </xdr:nvSpPr>
      <xdr:spPr>
        <a:xfrm>
          <a:off x="4203700" y="93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153035</xdr:rowOff>
    </xdr:from>
    <xdr:ext cx="598805" cy="259080"/>
    <xdr:sp macro="" textlink="">
      <xdr:nvSpPr>
        <xdr:cNvPr id="136" name="総務費該当値テキスト"/>
        <xdr:cNvSpPr txBox="1"/>
      </xdr:nvSpPr>
      <xdr:spPr>
        <a:xfrm>
          <a:off x="4305300" y="9239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167005</xdr:rowOff>
    </xdr:from>
    <xdr:to xmlns:xdr="http://schemas.openxmlformats.org/drawingml/2006/spreadsheetDrawing">
      <xdr:col>20</xdr:col>
      <xdr:colOff>38100</xdr:colOff>
      <xdr:row>54</xdr:row>
      <xdr:rowOff>97790</xdr:rowOff>
    </xdr:to>
    <xdr:sp macro="" textlink="">
      <xdr:nvSpPr>
        <xdr:cNvPr id="137" name="楕円 136"/>
        <xdr:cNvSpPr/>
      </xdr:nvSpPr>
      <xdr:spPr>
        <a:xfrm>
          <a:off x="3444875" y="92538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88265</xdr:rowOff>
    </xdr:from>
    <xdr:ext cx="591820" cy="251460"/>
    <xdr:sp macro="" textlink="">
      <xdr:nvSpPr>
        <xdr:cNvPr id="138" name="テキスト ボックス 137"/>
        <xdr:cNvSpPr txBox="1"/>
      </xdr:nvSpPr>
      <xdr:spPr>
        <a:xfrm>
          <a:off x="3211830" y="9346565"/>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23495</xdr:rowOff>
    </xdr:from>
    <xdr:to xmlns:xdr="http://schemas.openxmlformats.org/drawingml/2006/spreadsheetDrawing">
      <xdr:col>15</xdr:col>
      <xdr:colOff>101600</xdr:colOff>
      <xdr:row>57</xdr:row>
      <xdr:rowOff>125095</xdr:rowOff>
    </xdr:to>
    <xdr:sp macro="" textlink="">
      <xdr:nvSpPr>
        <xdr:cNvPr id="139" name="楕円 138"/>
        <xdr:cNvSpPr/>
      </xdr:nvSpPr>
      <xdr:spPr>
        <a:xfrm>
          <a:off x="2619375"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116205</xdr:rowOff>
    </xdr:from>
    <xdr:ext cx="527050" cy="259080"/>
    <xdr:sp macro="" textlink="">
      <xdr:nvSpPr>
        <xdr:cNvPr id="140" name="テキスト ボックス 139"/>
        <xdr:cNvSpPr txBox="1"/>
      </xdr:nvSpPr>
      <xdr:spPr>
        <a:xfrm>
          <a:off x="2434590" y="9888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80010</xdr:rowOff>
    </xdr:from>
    <xdr:to xmlns:xdr="http://schemas.openxmlformats.org/drawingml/2006/spreadsheetDrawing">
      <xdr:col>10</xdr:col>
      <xdr:colOff>165100</xdr:colOff>
      <xdr:row>58</xdr:row>
      <xdr:rowOff>10160</xdr:rowOff>
    </xdr:to>
    <xdr:sp macro="" textlink="">
      <xdr:nvSpPr>
        <xdr:cNvPr id="141" name="楕円 140"/>
        <xdr:cNvSpPr/>
      </xdr:nvSpPr>
      <xdr:spPr>
        <a:xfrm>
          <a:off x="180975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1270</xdr:rowOff>
    </xdr:from>
    <xdr:ext cx="527050" cy="259080"/>
    <xdr:sp macro="" textlink="">
      <xdr:nvSpPr>
        <xdr:cNvPr id="142" name="テキスト ボックス 141"/>
        <xdr:cNvSpPr txBox="1"/>
      </xdr:nvSpPr>
      <xdr:spPr>
        <a:xfrm>
          <a:off x="1609090" y="9945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15875</xdr:rowOff>
    </xdr:from>
    <xdr:to xmlns:xdr="http://schemas.openxmlformats.org/drawingml/2006/spreadsheetDrawing">
      <xdr:col>6</xdr:col>
      <xdr:colOff>38100</xdr:colOff>
      <xdr:row>57</xdr:row>
      <xdr:rowOff>117475</xdr:rowOff>
    </xdr:to>
    <xdr:sp macro="" textlink="">
      <xdr:nvSpPr>
        <xdr:cNvPr id="143" name="楕円 142"/>
        <xdr:cNvSpPr/>
      </xdr:nvSpPr>
      <xdr:spPr>
        <a:xfrm>
          <a:off x="1000125" y="9788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109220</xdr:rowOff>
    </xdr:from>
    <xdr:ext cx="527050" cy="251460"/>
    <xdr:sp macro="" textlink="">
      <xdr:nvSpPr>
        <xdr:cNvPr id="144" name="テキスト ボックス 143"/>
        <xdr:cNvSpPr txBox="1"/>
      </xdr:nvSpPr>
      <xdr:spPr>
        <a:xfrm>
          <a:off x="799465" y="98818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7805"/>
    <xdr:sp macro="" textlink="">
      <xdr:nvSpPr>
        <xdr:cNvPr id="153" name="テキスト ボックス 152"/>
        <xdr:cNvSpPr txBox="1"/>
      </xdr:nvSpPr>
      <xdr:spPr>
        <a:xfrm>
          <a:off x="676275"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1460"/>
    <xdr:sp macro="" textlink="">
      <xdr:nvSpPr>
        <xdr:cNvPr id="155" name="テキスト ボックス 154"/>
        <xdr:cNvSpPr txBox="1"/>
      </xdr:nvSpPr>
      <xdr:spPr>
        <a:xfrm>
          <a:off x="214630" y="13827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8645" cy="259080"/>
    <xdr:sp macro="" textlink="">
      <xdr:nvSpPr>
        <xdr:cNvPr id="157" name="テキスト ボックス 156"/>
        <xdr:cNvSpPr txBox="1"/>
      </xdr:nvSpPr>
      <xdr:spPr>
        <a:xfrm>
          <a:off x="166370" y="135013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8645" cy="251460"/>
    <xdr:sp macro="" textlink="">
      <xdr:nvSpPr>
        <xdr:cNvPr id="159" name="テキスト ボックス 158"/>
        <xdr:cNvSpPr txBox="1"/>
      </xdr:nvSpPr>
      <xdr:spPr>
        <a:xfrm>
          <a:off x="166370" y="13174345"/>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8645" cy="259080"/>
    <xdr:sp macro="" textlink="">
      <xdr:nvSpPr>
        <xdr:cNvPr id="161" name="テキスト ボックス 160"/>
        <xdr:cNvSpPr txBox="1"/>
      </xdr:nvSpPr>
      <xdr:spPr>
        <a:xfrm>
          <a:off x="166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8645" cy="251460"/>
    <xdr:sp macro="" textlink="">
      <xdr:nvSpPr>
        <xdr:cNvPr id="163" name="テキスト ボックス 162"/>
        <xdr:cNvSpPr txBox="1"/>
      </xdr:nvSpPr>
      <xdr:spPr>
        <a:xfrm>
          <a:off x="166370" y="125222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8645" cy="258445"/>
    <xdr:sp macro="" textlink="">
      <xdr:nvSpPr>
        <xdr:cNvPr id="165" name="テキスト ボックス 164"/>
        <xdr:cNvSpPr txBox="1"/>
      </xdr:nvSpPr>
      <xdr:spPr>
        <a:xfrm>
          <a:off x="166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645" cy="259080"/>
    <xdr:sp macro="" textlink="">
      <xdr:nvSpPr>
        <xdr:cNvPr id="167" name="テキスト ボックス 166"/>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645" cy="251460"/>
    <xdr:sp macro="" textlink="">
      <xdr:nvSpPr>
        <xdr:cNvPr id="169" name="テキスト ボックス 168"/>
        <xdr:cNvSpPr txBox="1"/>
      </xdr:nvSpPr>
      <xdr:spPr>
        <a:xfrm>
          <a:off x="166370" y="11541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129540</xdr:rowOff>
    </xdr:from>
    <xdr:to xmlns:xdr="http://schemas.openxmlformats.org/drawingml/2006/spreadsheetDrawing">
      <xdr:col>24</xdr:col>
      <xdr:colOff>62865</xdr:colOff>
      <xdr:row>78</xdr:row>
      <xdr:rowOff>52070</xdr:rowOff>
    </xdr:to>
    <xdr:cxnSp macro="">
      <xdr:nvCxnSpPr>
        <xdr:cNvPr id="171" name="直線コネクタ 170"/>
        <xdr:cNvCxnSpPr/>
      </xdr:nvCxnSpPr>
      <xdr:spPr>
        <a:xfrm flipV="1">
          <a:off x="4252595" y="1213104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55880</xdr:rowOff>
    </xdr:from>
    <xdr:ext cx="598805" cy="259080"/>
    <xdr:sp macro="" textlink="">
      <xdr:nvSpPr>
        <xdr:cNvPr id="172" name="民生費最小値テキスト"/>
        <xdr:cNvSpPr txBox="1"/>
      </xdr:nvSpPr>
      <xdr:spPr>
        <a:xfrm>
          <a:off x="4305300" y="13428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52070</xdr:rowOff>
    </xdr:from>
    <xdr:to xmlns:xdr="http://schemas.openxmlformats.org/drawingml/2006/spreadsheetDrawing">
      <xdr:col>24</xdr:col>
      <xdr:colOff>152400</xdr:colOff>
      <xdr:row>78</xdr:row>
      <xdr:rowOff>52070</xdr:rowOff>
    </xdr:to>
    <xdr:cxnSp macro="">
      <xdr:nvCxnSpPr>
        <xdr:cNvPr id="173" name="直線コネクタ 172"/>
        <xdr:cNvCxnSpPr/>
      </xdr:nvCxnSpPr>
      <xdr:spPr>
        <a:xfrm>
          <a:off x="4181475" y="13425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76200</xdr:rowOff>
    </xdr:from>
    <xdr:ext cx="598805" cy="251460"/>
    <xdr:sp macro="" textlink="">
      <xdr:nvSpPr>
        <xdr:cNvPr id="174" name="民生費最大値テキスト"/>
        <xdr:cNvSpPr txBox="1"/>
      </xdr:nvSpPr>
      <xdr:spPr>
        <a:xfrm>
          <a:off x="4305300" y="119062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331,518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129540</xdr:rowOff>
    </xdr:from>
    <xdr:to xmlns:xdr="http://schemas.openxmlformats.org/drawingml/2006/spreadsheetDrawing">
      <xdr:col>24</xdr:col>
      <xdr:colOff>152400</xdr:colOff>
      <xdr:row>70</xdr:row>
      <xdr:rowOff>129540</xdr:rowOff>
    </xdr:to>
    <xdr:cxnSp macro="">
      <xdr:nvCxnSpPr>
        <xdr:cNvPr id="175" name="直線コネクタ 174"/>
        <xdr:cNvCxnSpPr/>
      </xdr:nvCxnSpPr>
      <xdr:spPr>
        <a:xfrm>
          <a:off x="4181475" y="12131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76200</xdr:rowOff>
    </xdr:from>
    <xdr:to xmlns:xdr="http://schemas.openxmlformats.org/drawingml/2006/spreadsheetDrawing">
      <xdr:col>24</xdr:col>
      <xdr:colOff>63500</xdr:colOff>
      <xdr:row>76</xdr:row>
      <xdr:rowOff>38100</xdr:rowOff>
    </xdr:to>
    <xdr:cxnSp macro="">
      <xdr:nvCxnSpPr>
        <xdr:cNvPr id="176" name="直線コネクタ 175"/>
        <xdr:cNvCxnSpPr/>
      </xdr:nvCxnSpPr>
      <xdr:spPr>
        <a:xfrm flipV="1">
          <a:off x="3492500" y="12934950"/>
          <a:ext cx="762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116205</xdr:rowOff>
    </xdr:from>
    <xdr:ext cx="598805" cy="259080"/>
    <xdr:sp macro="" textlink="">
      <xdr:nvSpPr>
        <xdr:cNvPr id="177" name="民生費平均値テキスト"/>
        <xdr:cNvSpPr txBox="1"/>
      </xdr:nvSpPr>
      <xdr:spPr>
        <a:xfrm>
          <a:off x="4305300" y="12974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137795</xdr:rowOff>
    </xdr:from>
    <xdr:to xmlns:xdr="http://schemas.openxmlformats.org/drawingml/2006/spreadsheetDrawing">
      <xdr:col>24</xdr:col>
      <xdr:colOff>114300</xdr:colOff>
      <xdr:row>76</xdr:row>
      <xdr:rowOff>67945</xdr:rowOff>
    </xdr:to>
    <xdr:sp macro="" textlink="">
      <xdr:nvSpPr>
        <xdr:cNvPr id="178" name="フローチャート: 判断 177"/>
        <xdr:cNvSpPr/>
      </xdr:nvSpPr>
      <xdr:spPr>
        <a:xfrm>
          <a:off x="42037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38100</xdr:rowOff>
    </xdr:from>
    <xdr:to xmlns:xdr="http://schemas.openxmlformats.org/drawingml/2006/spreadsheetDrawing">
      <xdr:col>19</xdr:col>
      <xdr:colOff>174625</xdr:colOff>
      <xdr:row>77</xdr:row>
      <xdr:rowOff>3175</xdr:rowOff>
    </xdr:to>
    <xdr:cxnSp macro="">
      <xdr:nvCxnSpPr>
        <xdr:cNvPr id="179" name="直線コネクタ 178"/>
        <xdr:cNvCxnSpPr/>
      </xdr:nvCxnSpPr>
      <xdr:spPr>
        <a:xfrm flipV="1">
          <a:off x="2670175" y="13068300"/>
          <a:ext cx="822325"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133985</xdr:rowOff>
    </xdr:from>
    <xdr:to xmlns:xdr="http://schemas.openxmlformats.org/drawingml/2006/spreadsheetDrawing">
      <xdr:col>20</xdr:col>
      <xdr:colOff>38100</xdr:colOff>
      <xdr:row>77</xdr:row>
      <xdr:rowOff>64135</xdr:rowOff>
    </xdr:to>
    <xdr:sp macro="" textlink="">
      <xdr:nvSpPr>
        <xdr:cNvPr id="180" name="フローチャート: 判断 179"/>
        <xdr:cNvSpPr/>
      </xdr:nvSpPr>
      <xdr:spPr>
        <a:xfrm>
          <a:off x="3444875" y="13164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55245</xdr:rowOff>
    </xdr:from>
    <xdr:ext cx="591820" cy="251460"/>
    <xdr:sp macro="" textlink="">
      <xdr:nvSpPr>
        <xdr:cNvPr id="181" name="テキスト ボックス 180"/>
        <xdr:cNvSpPr txBox="1"/>
      </xdr:nvSpPr>
      <xdr:spPr>
        <a:xfrm>
          <a:off x="3211830" y="13256895"/>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3175</xdr:rowOff>
    </xdr:from>
    <xdr:to xmlns:xdr="http://schemas.openxmlformats.org/drawingml/2006/spreadsheetDrawing">
      <xdr:col>15</xdr:col>
      <xdr:colOff>50800</xdr:colOff>
      <xdr:row>77</xdr:row>
      <xdr:rowOff>29845</xdr:rowOff>
    </xdr:to>
    <xdr:cxnSp macro="">
      <xdr:nvCxnSpPr>
        <xdr:cNvPr id="182" name="直線コネクタ 181"/>
        <xdr:cNvCxnSpPr/>
      </xdr:nvCxnSpPr>
      <xdr:spPr>
        <a:xfrm flipV="1">
          <a:off x="1860550" y="1320482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20320</xdr:rowOff>
    </xdr:from>
    <xdr:to xmlns:xdr="http://schemas.openxmlformats.org/drawingml/2006/spreadsheetDrawing">
      <xdr:col>15</xdr:col>
      <xdr:colOff>101600</xdr:colOff>
      <xdr:row>77</xdr:row>
      <xdr:rowOff>121920</xdr:rowOff>
    </xdr:to>
    <xdr:sp macro="" textlink="">
      <xdr:nvSpPr>
        <xdr:cNvPr id="183" name="フローチャート: 判断 182"/>
        <xdr:cNvSpPr/>
      </xdr:nvSpPr>
      <xdr:spPr>
        <a:xfrm>
          <a:off x="2619375"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113030</xdr:rowOff>
    </xdr:from>
    <xdr:ext cx="591820" cy="259080"/>
    <xdr:sp macro="" textlink="">
      <xdr:nvSpPr>
        <xdr:cNvPr id="184" name="テキスト ボックス 183"/>
        <xdr:cNvSpPr txBox="1"/>
      </xdr:nvSpPr>
      <xdr:spPr>
        <a:xfrm>
          <a:off x="2402205" y="133146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29845</xdr:rowOff>
    </xdr:from>
    <xdr:to xmlns:xdr="http://schemas.openxmlformats.org/drawingml/2006/spreadsheetDrawing">
      <xdr:col>10</xdr:col>
      <xdr:colOff>114300</xdr:colOff>
      <xdr:row>77</xdr:row>
      <xdr:rowOff>40640</xdr:rowOff>
    </xdr:to>
    <xdr:cxnSp macro="">
      <xdr:nvCxnSpPr>
        <xdr:cNvPr id="185" name="直線コネクタ 184"/>
        <xdr:cNvCxnSpPr/>
      </xdr:nvCxnSpPr>
      <xdr:spPr>
        <a:xfrm flipV="1">
          <a:off x="1047750" y="1323149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55880</xdr:rowOff>
    </xdr:from>
    <xdr:to xmlns:xdr="http://schemas.openxmlformats.org/drawingml/2006/spreadsheetDrawing">
      <xdr:col>10</xdr:col>
      <xdr:colOff>165100</xdr:colOff>
      <xdr:row>77</xdr:row>
      <xdr:rowOff>157480</xdr:rowOff>
    </xdr:to>
    <xdr:sp macro="" textlink="">
      <xdr:nvSpPr>
        <xdr:cNvPr id="186" name="フローチャート: 判断 185"/>
        <xdr:cNvSpPr/>
      </xdr:nvSpPr>
      <xdr:spPr>
        <a:xfrm>
          <a:off x="180975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148590</xdr:rowOff>
    </xdr:from>
    <xdr:ext cx="591820" cy="259080"/>
    <xdr:sp macro="" textlink="">
      <xdr:nvSpPr>
        <xdr:cNvPr id="187" name="テキスト ボックス 186"/>
        <xdr:cNvSpPr txBox="1"/>
      </xdr:nvSpPr>
      <xdr:spPr>
        <a:xfrm>
          <a:off x="1576705" y="133502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58420</xdr:rowOff>
    </xdr:from>
    <xdr:to xmlns:xdr="http://schemas.openxmlformats.org/drawingml/2006/spreadsheetDrawing">
      <xdr:col>6</xdr:col>
      <xdr:colOff>38100</xdr:colOff>
      <xdr:row>77</xdr:row>
      <xdr:rowOff>160020</xdr:rowOff>
    </xdr:to>
    <xdr:sp macro="" textlink="">
      <xdr:nvSpPr>
        <xdr:cNvPr id="188" name="フローチャート: 判断 187"/>
        <xdr:cNvSpPr/>
      </xdr:nvSpPr>
      <xdr:spPr>
        <a:xfrm>
          <a:off x="1000125" y="132600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151130</xdr:rowOff>
    </xdr:from>
    <xdr:ext cx="591820" cy="259080"/>
    <xdr:sp macro="" textlink="">
      <xdr:nvSpPr>
        <xdr:cNvPr id="189" name="テキスト ボックス 188"/>
        <xdr:cNvSpPr txBox="1"/>
      </xdr:nvSpPr>
      <xdr:spPr>
        <a:xfrm>
          <a:off x="767080" y="133527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1" name="テキスト ボックス 190"/>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4" name="テキスト ボックス 193"/>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25400</xdr:rowOff>
    </xdr:from>
    <xdr:to xmlns:xdr="http://schemas.openxmlformats.org/drawingml/2006/spreadsheetDrawing">
      <xdr:col>24</xdr:col>
      <xdr:colOff>114300</xdr:colOff>
      <xdr:row>75</xdr:row>
      <xdr:rowOff>127000</xdr:rowOff>
    </xdr:to>
    <xdr:sp macro="" textlink="">
      <xdr:nvSpPr>
        <xdr:cNvPr id="195" name="楕円 194"/>
        <xdr:cNvSpPr/>
      </xdr:nvSpPr>
      <xdr:spPr>
        <a:xfrm>
          <a:off x="4203700" y="128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48260</xdr:rowOff>
    </xdr:from>
    <xdr:ext cx="598805" cy="259080"/>
    <xdr:sp macro="" textlink="">
      <xdr:nvSpPr>
        <xdr:cNvPr id="196" name="民生費該当値テキスト"/>
        <xdr:cNvSpPr txBox="1"/>
      </xdr:nvSpPr>
      <xdr:spPr>
        <a:xfrm>
          <a:off x="4305300" y="1273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158750</xdr:rowOff>
    </xdr:from>
    <xdr:to xmlns:xdr="http://schemas.openxmlformats.org/drawingml/2006/spreadsheetDrawing">
      <xdr:col>20</xdr:col>
      <xdr:colOff>38100</xdr:colOff>
      <xdr:row>76</xdr:row>
      <xdr:rowOff>88900</xdr:rowOff>
    </xdr:to>
    <xdr:sp macro="" textlink="">
      <xdr:nvSpPr>
        <xdr:cNvPr id="197" name="楕円 196"/>
        <xdr:cNvSpPr/>
      </xdr:nvSpPr>
      <xdr:spPr>
        <a:xfrm>
          <a:off x="3444875" y="13017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105410</xdr:rowOff>
    </xdr:from>
    <xdr:ext cx="591820" cy="259080"/>
    <xdr:sp macro="" textlink="">
      <xdr:nvSpPr>
        <xdr:cNvPr id="198" name="テキスト ボックス 197"/>
        <xdr:cNvSpPr txBox="1"/>
      </xdr:nvSpPr>
      <xdr:spPr>
        <a:xfrm>
          <a:off x="3211830" y="127927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123825</xdr:rowOff>
    </xdr:from>
    <xdr:to xmlns:xdr="http://schemas.openxmlformats.org/drawingml/2006/spreadsheetDrawing">
      <xdr:col>15</xdr:col>
      <xdr:colOff>101600</xdr:colOff>
      <xdr:row>77</xdr:row>
      <xdr:rowOff>53975</xdr:rowOff>
    </xdr:to>
    <xdr:sp macro="" textlink="">
      <xdr:nvSpPr>
        <xdr:cNvPr id="199" name="楕円 198"/>
        <xdr:cNvSpPr/>
      </xdr:nvSpPr>
      <xdr:spPr>
        <a:xfrm>
          <a:off x="2619375"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70485</xdr:rowOff>
    </xdr:from>
    <xdr:ext cx="591820" cy="259080"/>
    <xdr:sp macro="" textlink="">
      <xdr:nvSpPr>
        <xdr:cNvPr id="200" name="テキスト ボックス 199"/>
        <xdr:cNvSpPr txBox="1"/>
      </xdr:nvSpPr>
      <xdr:spPr>
        <a:xfrm>
          <a:off x="2402205" y="129292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150495</xdr:rowOff>
    </xdr:from>
    <xdr:to xmlns:xdr="http://schemas.openxmlformats.org/drawingml/2006/spreadsheetDrawing">
      <xdr:col>10</xdr:col>
      <xdr:colOff>165100</xdr:colOff>
      <xdr:row>77</xdr:row>
      <xdr:rowOff>80645</xdr:rowOff>
    </xdr:to>
    <xdr:sp macro="" textlink="">
      <xdr:nvSpPr>
        <xdr:cNvPr id="201" name="楕円 200"/>
        <xdr:cNvSpPr/>
      </xdr:nvSpPr>
      <xdr:spPr>
        <a:xfrm>
          <a:off x="180975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97790</xdr:rowOff>
    </xdr:from>
    <xdr:ext cx="591820" cy="251460"/>
    <xdr:sp macro="" textlink="">
      <xdr:nvSpPr>
        <xdr:cNvPr id="202" name="テキスト ボックス 201"/>
        <xdr:cNvSpPr txBox="1"/>
      </xdr:nvSpPr>
      <xdr:spPr>
        <a:xfrm>
          <a:off x="1576705" y="1295654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90805</xdr:rowOff>
    </xdr:to>
    <xdr:sp macro="" textlink="">
      <xdr:nvSpPr>
        <xdr:cNvPr id="203" name="楕円 202"/>
        <xdr:cNvSpPr/>
      </xdr:nvSpPr>
      <xdr:spPr>
        <a:xfrm>
          <a:off x="1000125" y="13190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107315</xdr:rowOff>
    </xdr:from>
    <xdr:ext cx="591820" cy="259080"/>
    <xdr:sp macro="" textlink="">
      <xdr:nvSpPr>
        <xdr:cNvPr id="204" name="テキスト ボックス 203"/>
        <xdr:cNvSpPr txBox="1"/>
      </xdr:nvSpPr>
      <xdr:spPr>
        <a:xfrm>
          <a:off x="767080" y="129660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7805"/>
    <xdr:sp macro="" textlink="">
      <xdr:nvSpPr>
        <xdr:cNvPr id="213" name="テキスト ボックス 212"/>
        <xdr:cNvSpPr txBox="1"/>
      </xdr:nvSpPr>
      <xdr:spPr>
        <a:xfrm>
          <a:off x="676275"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5" name="直線コネクタ 214"/>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54610</xdr:rowOff>
    </xdr:from>
    <xdr:ext cx="241935" cy="251460"/>
    <xdr:sp macro="" textlink="">
      <xdr:nvSpPr>
        <xdr:cNvPr id="216" name="テキスト ボックス 215"/>
        <xdr:cNvSpPr txBox="1"/>
      </xdr:nvSpPr>
      <xdr:spPr>
        <a:xfrm>
          <a:off x="481330" y="166852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645" cy="251460"/>
    <xdr:sp macro="" textlink="">
      <xdr:nvSpPr>
        <xdr:cNvPr id="218" name="テキスト ボックス 217"/>
        <xdr:cNvSpPr txBox="1"/>
      </xdr:nvSpPr>
      <xdr:spPr>
        <a:xfrm>
          <a:off x="166370" y="1611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9" name="直線コネクタ 218"/>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8645" cy="251460"/>
    <xdr:sp macro="" textlink="">
      <xdr:nvSpPr>
        <xdr:cNvPr id="220" name="テキスト ボックス 219"/>
        <xdr:cNvSpPr txBox="1"/>
      </xdr:nvSpPr>
      <xdr:spPr>
        <a:xfrm>
          <a:off x="166370" y="155422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1460"/>
    <xdr:sp macro="" textlink="">
      <xdr:nvSpPr>
        <xdr:cNvPr id="222" name="テキスト ボックス 221"/>
        <xdr:cNvSpPr txBox="1"/>
      </xdr:nvSpPr>
      <xdr:spPr>
        <a:xfrm>
          <a:off x="166370" y="14970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92710</xdr:rowOff>
    </xdr:from>
    <xdr:to xmlns:xdr="http://schemas.openxmlformats.org/drawingml/2006/spreadsheetDrawing">
      <xdr:col>24</xdr:col>
      <xdr:colOff>62865</xdr:colOff>
      <xdr:row>97</xdr:row>
      <xdr:rowOff>35560</xdr:rowOff>
    </xdr:to>
    <xdr:cxnSp macro="">
      <xdr:nvCxnSpPr>
        <xdr:cNvPr id="224" name="直線コネクタ 223"/>
        <xdr:cNvCxnSpPr/>
      </xdr:nvCxnSpPr>
      <xdr:spPr>
        <a:xfrm flipV="1">
          <a:off x="4252595" y="15523210"/>
          <a:ext cx="127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39370</xdr:rowOff>
    </xdr:from>
    <xdr:ext cx="534670" cy="259080"/>
    <xdr:sp macro="" textlink="">
      <xdr:nvSpPr>
        <xdr:cNvPr id="225" name="衛生費最小値テキスト"/>
        <xdr:cNvSpPr txBox="1"/>
      </xdr:nvSpPr>
      <xdr:spPr>
        <a:xfrm>
          <a:off x="4305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35560</xdr:rowOff>
    </xdr:from>
    <xdr:to xmlns:xdr="http://schemas.openxmlformats.org/drawingml/2006/spreadsheetDrawing">
      <xdr:col>24</xdr:col>
      <xdr:colOff>152400</xdr:colOff>
      <xdr:row>97</xdr:row>
      <xdr:rowOff>35560</xdr:rowOff>
    </xdr:to>
    <xdr:cxnSp macro="">
      <xdr:nvCxnSpPr>
        <xdr:cNvPr id="226" name="直線コネクタ 225"/>
        <xdr:cNvCxnSpPr/>
      </xdr:nvCxnSpPr>
      <xdr:spPr>
        <a:xfrm>
          <a:off x="4181475" y="16666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39370</xdr:rowOff>
    </xdr:from>
    <xdr:ext cx="598805" cy="259080"/>
    <xdr:sp macro="" textlink="">
      <xdr:nvSpPr>
        <xdr:cNvPr id="227" name="衛生費最大値テキスト"/>
        <xdr:cNvSpPr txBox="1"/>
      </xdr:nvSpPr>
      <xdr:spPr>
        <a:xfrm>
          <a:off x="4305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92710</xdr:rowOff>
    </xdr:from>
    <xdr:to xmlns:xdr="http://schemas.openxmlformats.org/drawingml/2006/spreadsheetDrawing">
      <xdr:col>24</xdr:col>
      <xdr:colOff>152400</xdr:colOff>
      <xdr:row>90</xdr:row>
      <xdr:rowOff>92710</xdr:rowOff>
    </xdr:to>
    <xdr:cxnSp macro="">
      <xdr:nvCxnSpPr>
        <xdr:cNvPr id="228" name="直線コネクタ 227"/>
        <xdr:cNvCxnSpPr/>
      </xdr:nvCxnSpPr>
      <xdr:spPr>
        <a:xfrm>
          <a:off x="4181475" y="15523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38100</xdr:rowOff>
    </xdr:from>
    <xdr:to xmlns:xdr="http://schemas.openxmlformats.org/drawingml/2006/spreadsheetDrawing">
      <xdr:col>24</xdr:col>
      <xdr:colOff>63500</xdr:colOff>
      <xdr:row>96</xdr:row>
      <xdr:rowOff>83185</xdr:rowOff>
    </xdr:to>
    <xdr:cxnSp macro="">
      <xdr:nvCxnSpPr>
        <xdr:cNvPr id="229" name="直線コネクタ 228"/>
        <xdr:cNvCxnSpPr/>
      </xdr:nvCxnSpPr>
      <xdr:spPr>
        <a:xfrm flipV="1">
          <a:off x="3492500" y="1649730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123190</xdr:rowOff>
    </xdr:from>
    <xdr:ext cx="534670" cy="251460"/>
    <xdr:sp macro="" textlink="">
      <xdr:nvSpPr>
        <xdr:cNvPr id="230" name="衛生費平均値テキスト"/>
        <xdr:cNvSpPr txBox="1"/>
      </xdr:nvSpPr>
      <xdr:spPr>
        <a:xfrm>
          <a:off x="4305300" y="162394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100330</xdr:rowOff>
    </xdr:from>
    <xdr:to xmlns:xdr="http://schemas.openxmlformats.org/drawingml/2006/spreadsheetDrawing">
      <xdr:col>24</xdr:col>
      <xdr:colOff>114300</xdr:colOff>
      <xdr:row>96</xdr:row>
      <xdr:rowOff>30480</xdr:rowOff>
    </xdr:to>
    <xdr:sp macro="" textlink="">
      <xdr:nvSpPr>
        <xdr:cNvPr id="231" name="フローチャート: 判断 230"/>
        <xdr:cNvSpPr/>
      </xdr:nvSpPr>
      <xdr:spPr>
        <a:xfrm>
          <a:off x="42037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83185</xdr:rowOff>
    </xdr:from>
    <xdr:to xmlns:xdr="http://schemas.openxmlformats.org/drawingml/2006/spreadsheetDrawing">
      <xdr:col>19</xdr:col>
      <xdr:colOff>174625</xdr:colOff>
      <xdr:row>96</xdr:row>
      <xdr:rowOff>89535</xdr:rowOff>
    </xdr:to>
    <xdr:cxnSp macro="">
      <xdr:nvCxnSpPr>
        <xdr:cNvPr id="232" name="直線コネクタ 231"/>
        <xdr:cNvCxnSpPr/>
      </xdr:nvCxnSpPr>
      <xdr:spPr>
        <a:xfrm flipV="1">
          <a:off x="2670175" y="1654238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140335</xdr:rowOff>
    </xdr:from>
    <xdr:to xmlns:xdr="http://schemas.openxmlformats.org/drawingml/2006/spreadsheetDrawing">
      <xdr:col>20</xdr:col>
      <xdr:colOff>38100</xdr:colOff>
      <xdr:row>96</xdr:row>
      <xdr:rowOff>70485</xdr:rowOff>
    </xdr:to>
    <xdr:sp macro="" textlink="">
      <xdr:nvSpPr>
        <xdr:cNvPr id="233" name="フローチャート: 判断 232"/>
        <xdr:cNvSpPr/>
      </xdr:nvSpPr>
      <xdr:spPr>
        <a:xfrm>
          <a:off x="3444875" y="16428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86995</xdr:rowOff>
    </xdr:from>
    <xdr:ext cx="527050" cy="251460"/>
    <xdr:sp macro="" textlink="">
      <xdr:nvSpPr>
        <xdr:cNvPr id="234" name="テキスト ボックス 233"/>
        <xdr:cNvSpPr txBox="1"/>
      </xdr:nvSpPr>
      <xdr:spPr>
        <a:xfrm>
          <a:off x="3244215" y="162032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81280</xdr:rowOff>
    </xdr:from>
    <xdr:to xmlns:xdr="http://schemas.openxmlformats.org/drawingml/2006/spreadsheetDrawing">
      <xdr:col>15</xdr:col>
      <xdr:colOff>50800</xdr:colOff>
      <xdr:row>96</xdr:row>
      <xdr:rowOff>89535</xdr:rowOff>
    </xdr:to>
    <xdr:cxnSp macro="">
      <xdr:nvCxnSpPr>
        <xdr:cNvPr id="235" name="直線コネクタ 234"/>
        <xdr:cNvCxnSpPr/>
      </xdr:nvCxnSpPr>
      <xdr:spPr>
        <a:xfrm>
          <a:off x="1860550" y="1654048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5080</xdr:rowOff>
    </xdr:from>
    <xdr:to xmlns:xdr="http://schemas.openxmlformats.org/drawingml/2006/spreadsheetDrawing">
      <xdr:col>15</xdr:col>
      <xdr:colOff>101600</xdr:colOff>
      <xdr:row>96</xdr:row>
      <xdr:rowOff>106680</xdr:rowOff>
    </xdr:to>
    <xdr:sp macro="" textlink="">
      <xdr:nvSpPr>
        <xdr:cNvPr id="236" name="フローチャート: 判断 235"/>
        <xdr:cNvSpPr/>
      </xdr:nvSpPr>
      <xdr:spPr>
        <a:xfrm>
          <a:off x="2619375"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123190</xdr:rowOff>
    </xdr:from>
    <xdr:ext cx="527050" cy="251460"/>
    <xdr:sp macro="" textlink="">
      <xdr:nvSpPr>
        <xdr:cNvPr id="237" name="テキスト ボックス 236"/>
        <xdr:cNvSpPr txBox="1"/>
      </xdr:nvSpPr>
      <xdr:spPr>
        <a:xfrm>
          <a:off x="2434590" y="162394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81280</xdr:rowOff>
    </xdr:from>
    <xdr:to xmlns:xdr="http://schemas.openxmlformats.org/drawingml/2006/spreadsheetDrawing">
      <xdr:col>10</xdr:col>
      <xdr:colOff>114300</xdr:colOff>
      <xdr:row>96</xdr:row>
      <xdr:rowOff>125730</xdr:rowOff>
    </xdr:to>
    <xdr:cxnSp macro="">
      <xdr:nvCxnSpPr>
        <xdr:cNvPr id="238" name="直線コネクタ 237"/>
        <xdr:cNvCxnSpPr/>
      </xdr:nvCxnSpPr>
      <xdr:spPr>
        <a:xfrm flipV="1">
          <a:off x="1047750" y="1654048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10795</xdr:rowOff>
    </xdr:from>
    <xdr:to xmlns:xdr="http://schemas.openxmlformats.org/drawingml/2006/spreadsheetDrawing">
      <xdr:col>10</xdr:col>
      <xdr:colOff>165100</xdr:colOff>
      <xdr:row>96</xdr:row>
      <xdr:rowOff>112395</xdr:rowOff>
    </xdr:to>
    <xdr:sp macro="" textlink="">
      <xdr:nvSpPr>
        <xdr:cNvPr id="239" name="フローチャート: 判断 238"/>
        <xdr:cNvSpPr/>
      </xdr:nvSpPr>
      <xdr:spPr>
        <a:xfrm>
          <a:off x="180975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128905</xdr:rowOff>
    </xdr:from>
    <xdr:ext cx="527050" cy="259080"/>
    <xdr:sp macro="" textlink="">
      <xdr:nvSpPr>
        <xdr:cNvPr id="240" name="テキスト ボックス 239"/>
        <xdr:cNvSpPr txBox="1"/>
      </xdr:nvSpPr>
      <xdr:spPr>
        <a:xfrm>
          <a:off x="1609090" y="162452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19050</xdr:rowOff>
    </xdr:from>
    <xdr:to xmlns:xdr="http://schemas.openxmlformats.org/drawingml/2006/spreadsheetDrawing">
      <xdr:col>6</xdr:col>
      <xdr:colOff>38100</xdr:colOff>
      <xdr:row>96</xdr:row>
      <xdr:rowOff>120650</xdr:rowOff>
    </xdr:to>
    <xdr:sp macro="" textlink="">
      <xdr:nvSpPr>
        <xdr:cNvPr id="241" name="フローチャート: 判断 240"/>
        <xdr:cNvSpPr/>
      </xdr:nvSpPr>
      <xdr:spPr>
        <a:xfrm>
          <a:off x="1000125" y="16478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137160</xdr:rowOff>
    </xdr:from>
    <xdr:ext cx="527050" cy="259080"/>
    <xdr:sp macro="" textlink="">
      <xdr:nvSpPr>
        <xdr:cNvPr id="242" name="テキスト ボックス 241"/>
        <xdr:cNvSpPr txBox="1"/>
      </xdr:nvSpPr>
      <xdr:spPr>
        <a:xfrm>
          <a:off x="799465" y="16253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4" name="テキスト ボックス 243"/>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7" name="テキスト ボックス 246"/>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158750</xdr:rowOff>
    </xdr:from>
    <xdr:to xmlns:xdr="http://schemas.openxmlformats.org/drawingml/2006/spreadsheetDrawing">
      <xdr:col>24</xdr:col>
      <xdr:colOff>114300</xdr:colOff>
      <xdr:row>96</xdr:row>
      <xdr:rowOff>88900</xdr:rowOff>
    </xdr:to>
    <xdr:sp macro="" textlink="">
      <xdr:nvSpPr>
        <xdr:cNvPr id="248" name="楕円 247"/>
        <xdr:cNvSpPr/>
      </xdr:nvSpPr>
      <xdr:spPr>
        <a:xfrm>
          <a:off x="42037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137160</xdr:rowOff>
    </xdr:from>
    <xdr:ext cx="534670" cy="259080"/>
    <xdr:sp macro="" textlink="">
      <xdr:nvSpPr>
        <xdr:cNvPr id="249" name="衛生費該当値テキスト"/>
        <xdr:cNvSpPr txBox="1"/>
      </xdr:nvSpPr>
      <xdr:spPr>
        <a:xfrm>
          <a:off x="4305300" y="1642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32385</xdr:rowOff>
    </xdr:from>
    <xdr:to xmlns:xdr="http://schemas.openxmlformats.org/drawingml/2006/spreadsheetDrawing">
      <xdr:col>20</xdr:col>
      <xdr:colOff>38100</xdr:colOff>
      <xdr:row>96</xdr:row>
      <xdr:rowOff>133985</xdr:rowOff>
    </xdr:to>
    <xdr:sp macro="" textlink="">
      <xdr:nvSpPr>
        <xdr:cNvPr id="250" name="楕円 249"/>
        <xdr:cNvSpPr/>
      </xdr:nvSpPr>
      <xdr:spPr>
        <a:xfrm>
          <a:off x="3444875" y="16491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125095</xdr:rowOff>
    </xdr:from>
    <xdr:ext cx="527050" cy="258445"/>
    <xdr:sp macro="" textlink="">
      <xdr:nvSpPr>
        <xdr:cNvPr id="251" name="テキスト ボックス 250"/>
        <xdr:cNvSpPr txBox="1"/>
      </xdr:nvSpPr>
      <xdr:spPr>
        <a:xfrm>
          <a:off x="3244215" y="165842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38735</xdr:rowOff>
    </xdr:from>
    <xdr:to xmlns:xdr="http://schemas.openxmlformats.org/drawingml/2006/spreadsheetDrawing">
      <xdr:col>15</xdr:col>
      <xdr:colOff>101600</xdr:colOff>
      <xdr:row>96</xdr:row>
      <xdr:rowOff>140335</xdr:rowOff>
    </xdr:to>
    <xdr:sp macro="" textlink="">
      <xdr:nvSpPr>
        <xdr:cNvPr id="252" name="楕円 251"/>
        <xdr:cNvSpPr/>
      </xdr:nvSpPr>
      <xdr:spPr>
        <a:xfrm>
          <a:off x="2619375"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132080</xdr:rowOff>
    </xdr:from>
    <xdr:ext cx="527050" cy="251460"/>
    <xdr:sp macro="" textlink="">
      <xdr:nvSpPr>
        <xdr:cNvPr id="253" name="テキスト ボックス 252"/>
        <xdr:cNvSpPr txBox="1"/>
      </xdr:nvSpPr>
      <xdr:spPr>
        <a:xfrm>
          <a:off x="2434590" y="165912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30480</xdr:rowOff>
    </xdr:from>
    <xdr:to xmlns:xdr="http://schemas.openxmlformats.org/drawingml/2006/spreadsheetDrawing">
      <xdr:col>10</xdr:col>
      <xdr:colOff>165100</xdr:colOff>
      <xdr:row>96</xdr:row>
      <xdr:rowOff>132080</xdr:rowOff>
    </xdr:to>
    <xdr:sp macro="" textlink="">
      <xdr:nvSpPr>
        <xdr:cNvPr id="254" name="楕円 253"/>
        <xdr:cNvSpPr/>
      </xdr:nvSpPr>
      <xdr:spPr>
        <a:xfrm>
          <a:off x="1809750" y="164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123190</xdr:rowOff>
    </xdr:from>
    <xdr:ext cx="527050" cy="251460"/>
    <xdr:sp macro="" textlink="">
      <xdr:nvSpPr>
        <xdr:cNvPr id="255" name="テキスト ボックス 254"/>
        <xdr:cNvSpPr txBox="1"/>
      </xdr:nvSpPr>
      <xdr:spPr>
        <a:xfrm>
          <a:off x="1609090" y="16582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74930</xdr:rowOff>
    </xdr:from>
    <xdr:to xmlns:xdr="http://schemas.openxmlformats.org/drawingml/2006/spreadsheetDrawing">
      <xdr:col>6</xdr:col>
      <xdr:colOff>38100</xdr:colOff>
      <xdr:row>97</xdr:row>
      <xdr:rowOff>5080</xdr:rowOff>
    </xdr:to>
    <xdr:sp macro="" textlink="">
      <xdr:nvSpPr>
        <xdr:cNvPr id="256" name="楕円 255"/>
        <xdr:cNvSpPr/>
      </xdr:nvSpPr>
      <xdr:spPr>
        <a:xfrm>
          <a:off x="1000125" y="16534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167640</xdr:rowOff>
    </xdr:from>
    <xdr:ext cx="527050" cy="251460"/>
    <xdr:sp macro="" textlink="">
      <xdr:nvSpPr>
        <xdr:cNvPr id="257" name="テキスト ボックス 256"/>
        <xdr:cNvSpPr txBox="1"/>
      </xdr:nvSpPr>
      <xdr:spPr>
        <a:xfrm>
          <a:off x="799465" y="16626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17805"/>
    <xdr:sp macro="" textlink="">
      <xdr:nvSpPr>
        <xdr:cNvPr id="266" name="テキスト ボックス 265"/>
        <xdr:cNvSpPr txBox="1"/>
      </xdr:nvSpPr>
      <xdr:spPr>
        <a:xfrm>
          <a:off x="6026150"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935" cy="259080"/>
    <xdr:sp macro="" textlink="">
      <xdr:nvSpPr>
        <xdr:cNvPr id="269" name="テキスト ボックス 268"/>
        <xdr:cNvSpPr txBox="1"/>
      </xdr:nvSpPr>
      <xdr:spPr>
        <a:xfrm>
          <a:off x="5831205"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9740" cy="259080"/>
    <xdr:sp macro="" textlink="">
      <xdr:nvSpPr>
        <xdr:cNvPr id="271" name="テキスト ボックス 270"/>
        <xdr:cNvSpPr txBox="1"/>
      </xdr:nvSpPr>
      <xdr:spPr>
        <a:xfrm>
          <a:off x="5628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9740" cy="251460"/>
    <xdr:sp macro="" textlink="">
      <xdr:nvSpPr>
        <xdr:cNvPr id="273" name="テキスト ボックス 272"/>
        <xdr:cNvSpPr txBox="1"/>
      </xdr:nvSpPr>
      <xdr:spPr>
        <a:xfrm>
          <a:off x="5628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9740" cy="259080"/>
    <xdr:sp macro="" textlink="">
      <xdr:nvSpPr>
        <xdr:cNvPr id="275" name="テキスト ボックス 274"/>
        <xdr:cNvSpPr txBox="1"/>
      </xdr:nvSpPr>
      <xdr:spPr>
        <a:xfrm>
          <a:off x="5628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77" name="テキスト ボックス 276"/>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1460"/>
    <xdr:sp macro="" textlink="">
      <xdr:nvSpPr>
        <xdr:cNvPr id="279" name="テキスト ボックス 278"/>
        <xdr:cNvSpPr txBox="1"/>
      </xdr:nvSpPr>
      <xdr:spPr>
        <a:xfrm>
          <a:off x="5580380" y="4683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109855</xdr:rowOff>
    </xdr:from>
    <xdr:to xmlns:xdr="http://schemas.openxmlformats.org/drawingml/2006/spreadsheetDrawing">
      <xdr:col>54</xdr:col>
      <xdr:colOff>174625</xdr:colOff>
      <xdr:row>39</xdr:row>
      <xdr:rowOff>44450</xdr:rowOff>
    </xdr:to>
    <xdr:cxnSp macro="">
      <xdr:nvCxnSpPr>
        <xdr:cNvPr id="281" name="直線コネクタ 280"/>
        <xdr:cNvCxnSpPr/>
      </xdr:nvCxnSpPr>
      <xdr:spPr>
        <a:xfrm flipV="1">
          <a:off x="9604375" y="525335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2"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3" name="直線コネクタ 282"/>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56515</xdr:rowOff>
    </xdr:from>
    <xdr:ext cx="534670" cy="258445"/>
    <xdr:sp macro="" textlink="">
      <xdr:nvSpPr>
        <xdr:cNvPr id="284" name="労働費最大値テキスト"/>
        <xdr:cNvSpPr txBox="1"/>
      </xdr:nvSpPr>
      <xdr:spPr>
        <a:xfrm>
          <a:off x="9655175"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109855</xdr:rowOff>
    </xdr:from>
    <xdr:to xmlns:xdr="http://schemas.openxmlformats.org/drawingml/2006/spreadsheetDrawing">
      <xdr:col>55</xdr:col>
      <xdr:colOff>88900</xdr:colOff>
      <xdr:row>30</xdr:row>
      <xdr:rowOff>109855</xdr:rowOff>
    </xdr:to>
    <xdr:cxnSp macro="">
      <xdr:nvCxnSpPr>
        <xdr:cNvPr id="285" name="直線コネクタ 284"/>
        <xdr:cNvCxnSpPr/>
      </xdr:nvCxnSpPr>
      <xdr:spPr>
        <a:xfrm>
          <a:off x="9531350" y="5253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6" name="直線コネクタ 285"/>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93980</xdr:rowOff>
    </xdr:from>
    <xdr:ext cx="378460" cy="259080"/>
    <xdr:sp macro="" textlink="">
      <xdr:nvSpPr>
        <xdr:cNvPr id="287" name="労働費平均値テキスト"/>
        <xdr:cNvSpPr txBox="1"/>
      </xdr:nvSpPr>
      <xdr:spPr>
        <a:xfrm>
          <a:off x="9655175" y="64376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71120</xdr:rowOff>
    </xdr:from>
    <xdr:to xmlns:xdr="http://schemas.openxmlformats.org/drawingml/2006/spreadsheetDrawing">
      <xdr:col>55</xdr:col>
      <xdr:colOff>50800</xdr:colOff>
      <xdr:row>39</xdr:row>
      <xdr:rowOff>1270</xdr:rowOff>
    </xdr:to>
    <xdr:sp macro="" textlink="">
      <xdr:nvSpPr>
        <xdr:cNvPr id="288" name="フローチャート: 判断 287"/>
        <xdr:cNvSpPr/>
      </xdr:nvSpPr>
      <xdr:spPr>
        <a:xfrm>
          <a:off x="9569450" y="6586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89" name="直線コネクタ 288"/>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99060</xdr:rowOff>
    </xdr:from>
    <xdr:to xmlns:xdr="http://schemas.openxmlformats.org/drawingml/2006/spreadsheetDrawing">
      <xdr:col>50</xdr:col>
      <xdr:colOff>165100</xdr:colOff>
      <xdr:row>39</xdr:row>
      <xdr:rowOff>29210</xdr:rowOff>
    </xdr:to>
    <xdr:sp macro="" textlink="">
      <xdr:nvSpPr>
        <xdr:cNvPr id="290" name="フローチャート: 判断 289"/>
        <xdr:cNvSpPr/>
      </xdr:nvSpPr>
      <xdr:spPr>
        <a:xfrm>
          <a:off x="879475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45720</xdr:rowOff>
    </xdr:from>
    <xdr:ext cx="377825" cy="259080"/>
    <xdr:sp macro="" textlink="">
      <xdr:nvSpPr>
        <xdr:cNvPr id="291" name="テキスト ボックス 290"/>
        <xdr:cNvSpPr txBox="1"/>
      </xdr:nvSpPr>
      <xdr:spPr>
        <a:xfrm>
          <a:off x="8672195" y="6389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2" name="直線コネクタ 291"/>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90805</xdr:rowOff>
    </xdr:from>
    <xdr:to xmlns:xdr="http://schemas.openxmlformats.org/drawingml/2006/spreadsheetDrawing">
      <xdr:col>46</xdr:col>
      <xdr:colOff>38100</xdr:colOff>
      <xdr:row>39</xdr:row>
      <xdr:rowOff>20955</xdr:rowOff>
    </xdr:to>
    <xdr:sp macro="" textlink="">
      <xdr:nvSpPr>
        <xdr:cNvPr id="293" name="フローチャート: 判断 292"/>
        <xdr:cNvSpPr/>
      </xdr:nvSpPr>
      <xdr:spPr>
        <a:xfrm>
          <a:off x="7985125" y="66059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37465</xdr:rowOff>
    </xdr:from>
    <xdr:ext cx="378460" cy="259080"/>
    <xdr:sp macro="" textlink="">
      <xdr:nvSpPr>
        <xdr:cNvPr id="294" name="テキスト ボックス 293"/>
        <xdr:cNvSpPr txBox="1"/>
      </xdr:nvSpPr>
      <xdr:spPr>
        <a:xfrm>
          <a:off x="7858125" y="63811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5" name="直線コネクタ 294"/>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80010</xdr:rowOff>
    </xdr:from>
    <xdr:to xmlns:xdr="http://schemas.openxmlformats.org/drawingml/2006/spreadsheetDrawing">
      <xdr:col>41</xdr:col>
      <xdr:colOff>101600</xdr:colOff>
      <xdr:row>39</xdr:row>
      <xdr:rowOff>10160</xdr:rowOff>
    </xdr:to>
    <xdr:sp macro="" textlink="">
      <xdr:nvSpPr>
        <xdr:cNvPr id="296" name="フローチャート: 判断 295"/>
        <xdr:cNvSpPr/>
      </xdr:nvSpPr>
      <xdr:spPr>
        <a:xfrm>
          <a:off x="7159625"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26670</xdr:rowOff>
    </xdr:from>
    <xdr:ext cx="377825" cy="259080"/>
    <xdr:sp macro="" textlink="">
      <xdr:nvSpPr>
        <xdr:cNvPr id="297" name="テキスト ボックス 296"/>
        <xdr:cNvSpPr txBox="1"/>
      </xdr:nvSpPr>
      <xdr:spPr>
        <a:xfrm>
          <a:off x="7037070" y="63703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85090</xdr:rowOff>
    </xdr:from>
    <xdr:to xmlns:xdr="http://schemas.openxmlformats.org/drawingml/2006/spreadsheetDrawing">
      <xdr:col>36</xdr:col>
      <xdr:colOff>165100</xdr:colOff>
      <xdr:row>39</xdr:row>
      <xdr:rowOff>15240</xdr:rowOff>
    </xdr:to>
    <xdr:sp macro="" textlink="">
      <xdr:nvSpPr>
        <xdr:cNvPr id="298" name="フローチャート: 判断 297"/>
        <xdr:cNvSpPr/>
      </xdr:nvSpPr>
      <xdr:spPr>
        <a:xfrm>
          <a:off x="63500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31750</xdr:rowOff>
    </xdr:from>
    <xdr:ext cx="377825" cy="251460"/>
    <xdr:sp macro="" textlink="">
      <xdr:nvSpPr>
        <xdr:cNvPr id="299" name="テキスト ボックス 298"/>
        <xdr:cNvSpPr txBox="1"/>
      </xdr:nvSpPr>
      <xdr:spPr>
        <a:xfrm>
          <a:off x="6227445" y="6375400"/>
          <a:ext cx="377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5" name="楕円 304"/>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6"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7" name="楕円 306"/>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2570" cy="251460"/>
    <xdr:sp macro="" textlink="">
      <xdr:nvSpPr>
        <xdr:cNvPr id="308" name="テキスト ボックス 307"/>
        <xdr:cNvSpPr txBox="1"/>
      </xdr:nvSpPr>
      <xdr:spPr>
        <a:xfrm>
          <a:off x="8731250" y="677291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9" name="楕円 308"/>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1935" cy="251460"/>
    <xdr:sp macro="" textlink="">
      <xdr:nvSpPr>
        <xdr:cNvPr id="310" name="テキスト ボックス 309"/>
        <xdr:cNvSpPr txBox="1"/>
      </xdr:nvSpPr>
      <xdr:spPr>
        <a:xfrm>
          <a:off x="7911465"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1" name="楕円 310"/>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1935" cy="251460"/>
    <xdr:sp macro="" textlink="">
      <xdr:nvSpPr>
        <xdr:cNvPr id="312" name="テキスト ボックス 311"/>
        <xdr:cNvSpPr txBox="1"/>
      </xdr:nvSpPr>
      <xdr:spPr>
        <a:xfrm>
          <a:off x="710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3" name="楕円 312"/>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2570" cy="251460"/>
    <xdr:sp macro="" textlink="">
      <xdr:nvSpPr>
        <xdr:cNvPr id="314" name="テキスト ボックス 313"/>
        <xdr:cNvSpPr txBox="1"/>
      </xdr:nvSpPr>
      <xdr:spPr>
        <a:xfrm>
          <a:off x="6286500" y="677291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17805"/>
    <xdr:sp macro="" textlink="">
      <xdr:nvSpPr>
        <xdr:cNvPr id="323" name="テキスト ボックス 322"/>
        <xdr:cNvSpPr txBox="1"/>
      </xdr:nvSpPr>
      <xdr:spPr>
        <a:xfrm>
          <a:off x="6026150"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1935" cy="259080"/>
    <xdr:sp macro="" textlink="">
      <xdr:nvSpPr>
        <xdr:cNvPr id="326" name="テキスト ボックス 325"/>
        <xdr:cNvSpPr txBox="1"/>
      </xdr:nvSpPr>
      <xdr:spPr>
        <a:xfrm>
          <a:off x="5831205"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8" name="テキスト ボックス 327"/>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8645" cy="251460"/>
    <xdr:sp macro="" textlink="">
      <xdr:nvSpPr>
        <xdr:cNvPr id="330" name="テキスト ボックス 329"/>
        <xdr:cNvSpPr txBox="1"/>
      </xdr:nvSpPr>
      <xdr:spPr>
        <a:xfrm>
          <a:off x="5516245" y="9255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8645" cy="259080"/>
    <xdr:sp macro="" textlink="">
      <xdr:nvSpPr>
        <xdr:cNvPr id="332" name="テキスト ボックス 331"/>
        <xdr:cNvSpPr txBox="1"/>
      </xdr:nvSpPr>
      <xdr:spPr>
        <a:xfrm>
          <a:off x="5516245"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8645" cy="259080"/>
    <xdr:sp macro="" textlink="">
      <xdr:nvSpPr>
        <xdr:cNvPr id="334" name="テキスト ボックス 333"/>
        <xdr:cNvSpPr txBox="1"/>
      </xdr:nvSpPr>
      <xdr:spPr>
        <a:xfrm>
          <a:off x="5516245"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1460"/>
    <xdr:sp macro="" textlink="">
      <xdr:nvSpPr>
        <xdr:cNvPr id="336" name="テキスト ボックス 335"/>
        <xdr:cNvSpPr txBox="1"/>
      </xdr:nvSpPr>
      <xdr:spPr>
        <a:xfrm>
          <a:off x="5516245" y="8112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109220</xdr:rowOff>
    </xdr:from>
    <xdr:to xmlns:xdr="http://schemas.openxmlformats.org/drawingml/2006/spreadsheetDrawing">
      <xdr:col>54</xdr:col>
      <xdr:colOff>174625</xdr:colOff>
      <xdr:row>59</xdr:row>
      <xdr:rowOff>33020</xdr:rowOff>
    </xdr:to>
    <xdr:cxnSp macro="">
      <xdr:nvCxnSpPr>
        <xdr:cNvPr id="338" name="直線コネクタ 337"/>
        <xdr:cNvCxnSpPr/>
      </xdr:nvCxnSpPr>
      <xdr:spPr>
        <a:xfrm flipV="1">
          <a:off x="9604375" y="885317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36830</xdr:rowOff>
    </xdr:from>
    <xdr:ext cx="469900" cy="259080"/>
    <xdr:sp macro="" textlink="">
      <xdr:nvSpPr>
        <xdr:cNvPr id="339" name="農林水産業費最小値テキスト"/>
        <xdr:cNvSpPr txBox="1"/>
      </xdr:nvSpPr>
      <xdr:spPr>
        <a:xfrm>
          <a:off x="9655175" y="1015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33020</xdr:rowOff>
    </xdr:from>
    <xdr:to xmlns:xdr="http://schemas.openxmlformats.org/drawingml/2006/spreadsheetDrawing">
      <xdr:col>55</xdr:col>
      <xdr:colOff>88900</xdr:colOff>
      <xdr:row>59</xdr:row>
      <xdr:rowOff>33020</xdr:rowOff>
    </xdr:to>
    <xdr:cxnSp macro="">
      <xdr:nvCxnSpPr>
        <xdr:cNvPr id="340" name="直線コネクタ 339"/>
        <xdr:cNvCxnSpPr/>
      </xdr:nvCxnSpPr>
      <xdr:spPr>
        <a:xfrm>
          <a:off x="9531350" y="10148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55245</xdr:rowOff>
    </xdr:from>
    <xdr:ext cx="598805" cy="251460"/>
    <xdr:sp macro="" textlink="">
      <xdr:nvSpPr>
        <xdr:cNvPr id="341" name="農林水産業費最大値テキスト"/>
        <xdr:cNvSpPr txBox="1"/>
      </xdr:nvSpPr>
      <xdr:spPr>
        <a:xfrm>
          <a:off x="9655175" y="86277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171,590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42" name="直線コネクタ 341"/>
        <xdr:cNvCxnSpPr/>
      </xdr:nvCxnSpPr>
      <xdr:spPr>
        <a:xfrm>
          <a:off x="9531350" y="8853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133985</xdr:rowOff>
    </xdr:from>
    <xdr:to xmlns:xdr="http://schemas.openxmlformats.org/drawingml/2006/spreadsheetDrawing">
      <xdr:col>55</xdr:col>
      <xdr:colOff>0</xdr:colOff>
      <xdr:row>57</xdr:row>
      <xdr:rowOff>137795</xdr:rowOff>
    </xdr:to>
    <xdr:cxnSp macro="">
      <xdr:nvCxnSpPr>
        <xdr:cNvPr id="343" name="直線コネクタ 342"/>
        <xdr:cNvCxnSpPr/>
      </xdr:nvCxnSpPr>
      <xdr:spPr>
        <a:xfrm flipV="1">
          <a:off x="8845550" y="990663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84455</xdr:rowOff>
    </xdr:from>
    <xdr:ext cx="534670" cy="259080"/>
    <xdr:sp macro="" textlink="">
      <xdr:nvSpPr>
        <xdr:cNvPr id="344" name="農林水産業費平均値テキスト"/>
        <xdr:cNvSpPr txBox="1"/>
      </xdr:nvSpPr>
      <xdr:spPr>
        <a:xfrm>
          <a:off x="9655175" y="9857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106045</xdr:rowOff>
    </xdr:from>
    <xdr:to xmlns:xdr="http://schemas.openxmlformats.org/drawingml/2006/spreadsheetDrawing">
      <xdr:col>55</xdr:col>
      <xdr:colOff>50800</xdr:colOff>
      <xdr:row>58</xdr:row>
      <xdr:rowOff>36195</xdr:rowOff>
    </xdr:to>
    <xdr:sp macro="" textlink="">
      <xdr:nvSpPr>
        <xdr:cNvPr id="345" name="フローチャート: 判断 344"/>
        <xdr:cNvSpPr/>
      </xdr:nvSpPr>
      <xdr:spPr>
        <a:xfrm>
          <a:off x="9569450" y="9878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97790</xdr:rowOff>
    </xdr:from>
    <xdr:to xmlns:xdr="http://schemas.openxmlformats.org/drawingml/2006/spreadsheetDrawing">
      <xdr:col>50</xdr:col>
      <xdr:colOff>114300</xdr:colOff>
      <xdr:row>57</xdr:row>
      <xdr:rowOff>137795</xdr:rowOff>
    </xdr:to>
    <xdr:cxnSp macro="">
      <xdr:nvCxnSpPr>
        <xdr:cNvPr id="346" name="直線コネクタ 345"/>
        <xdr:cNvCxnSpPr/>
      </xdr:nvCxnSpPr>
      <xdr:spPr>
        <a:xfrm>
          <a:off x="8032750" y="987044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83820</xdr:rowOff>
    </xdr:from>
    <xdr:to xmlns:xdr="http://schemas.openxmlformats.org/drawingml/2006/spreadsheetDrawing">
      <xdr:col>50</xdr:col>
      <xdr:colOff>165100</xdr:colOff>
      <xdr:row>58</xdr:row>
      <xdr:rowOff>13970</xdr:rowOff>
    </xdr:to>
    <xdr:sp macro="" textlink="">
      <xdr:nvSpPr>
        <xdr:cNvPr id="347" name="フローチャート: 判断 346"/>
        <xdr:cNvSpPr/>
      </xdr:nvSpPr>
      <xdr:spPr>
        <a:xfrm>
          <a:off x="879475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30480</xdr:rowOff>
    </xdr:from>
    <xdr:ext cx="527050" cy="251460"/>
    <xdr:sp macro="" textlink="">
      <xdr:nvSpPr>
        <xdr:cNvPr id="348" name="テキスト ボックス 347"/>
        <xdr:cNvSpPr txBox="1"/>
      </xdr:nvSpPr>
      <xdr:spPr>
        <a:xfrm>
          <a:off x="8594090" y="9631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97790</xdr:rowOff>
    </xdr:from>
    <xdr:to xmlns:xdr="http://schemas.openxmlformats.org/drawingml/2006/spreadsheetDrawing">
      <xdr:col>45</xdr:col>
      <xdr:colOff>174625</xdr:colOff>
      <xdr:row>57</xdr:row>
      <xdr:rowOff>156210</xdr:rowOff>
    </xdr:to>
    <xdr:cxnSp macro="">
      <xdr:nvCxnSpPr>
        <xdr:cNvPr id="349" name="直線コネクタ 348"/>
        <xdr:cNvCxnSpPr/>
      </xdr:nvCxnSpPr>
      <xdr:spPr>
        <a:xfrm flipV="1">
          <a:off x="7210425" y="9870440"/>
          <a:ext cx="8223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116205</xdr:rowOff>
    </xdr:from>
    <xdr:to xmlns:xdr="http://schemas.openxmlformats.org/drawingml/2006/spreadsheetDrawing">
      <xdr:col>46</xdr:col>
      <xdr:colOff>38100</xdr:colOff>
      <xdr:row>58</xdr:row>
      <xdr:rowOff>46355</xdr:rowOff>
    </xdr:to>
    <xdr:sp macro="" textlink="">
      <xdr:nvSpPr>
        <xdr:cNvPr id="350" name="フローチャート: 判断 349"/>
        <xdr:cNvSpPr/>
      </xdr:nvSpPr>
      <xdr:spPr>
        <a:xfrm>
          <a:off x="7985125" y="9888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37465</xdr:rowOff>
    </xdr:from>
    <xdr:ext cx="527050" cy="259080"/>
    <xdr:sp macro="" textlink="">
      <xdr:nvSpPr>
        <xdr:cNvPr id="351" name="テキスト ボックス 350"/>
        <xdr:cNvSpPr txBox="1"/>
      </xdr:nvSpPr>
      <xdr:spPr>
        <a:xfrm>
          <a:off x="7784465" y="99815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94615</xdr:rowOff>
    </xdr:from>
    <xdr:to xmlns:xdr="http://schemas.openxmlformats.org/drawingml/2006/spreadsheetDrawing">
      <xdr:col>41</xdr:col>
      <xdr:colOff>50800</xdr:colOff>
      <xdr:row>57</xdr:row>
      <xdr:rowOff>156210</xdr:rowOff>
    </xdr:to>
    <xdr:cxnSp macro="">
      <xdr:nvCxnSpPr>
        <xdr:cNvPr id="352" name="直線コネクタ 351"/>
        <xdr:cNvCxnSpPr/>
      </xdr:nvCxnSpPr>
      <xdr:spPr>
        <a:xfrm>
          <a:off x="6400800" y="9867265"/>
          <a:ext cx="8096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118745</xdr:rowOff>
    </xdr:from>
    <xdr:to xmlns:xdr="http://schemas.openxmlformats.org/drawingml/2006/spreadsheetDrawing">
      <xdr:col>41</xdr:col>
      <xdr:colOff>101600</xdr:colOff>
      <xdr:row>58</xdr:row>
      <xdr:rowOff>48895</xdr:rowOff>
    </xdr:to>
    <xdr:sp macro="" textlink="">
      <xdr:nvSpPr>
        <xdr:cNvPr id="353" name="フローチャート: 判断 352"/>
        <xdr:cNvSpPr/>
      </xdr:nvSpPr>
      <xdr:spPr>
        <a:xfrm>
          <a:off x="7159625"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40640</xdr:rowOff>
    </xdr:from>
    <xdr:ext cx="527050" cy="251460"/>
    <xdr:sp macro="" textlink="">
      <xdr:nvSpPr>
        <xdr:cNvPr id="354" name="テキスト ボックス 353"/>
        <xdr:cNvSpPr txBox="1"/>
      </xdr:nvSpPr>
      <xdr:spPr>
        <a:xfrm>
          <a:off x="6974840" y="9984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103505</xdr:rowOff>
    </xdr:from>
    <xdr:to xmlns:xdr="http://schemas.openxmlformats.org/drawingml/2006/spreadsheetDrawing">
      <xdr:col>36</xdr:col>
      <xdr:colOff>165100</xdr:colOff>
      <xdr:row>58</xdr:row>
      <xdr:rowOff>33655</xdr:rowOff>
    </xdr:to>
    <xdr:sp macro="" textlink="">
      <xdr:nvSpPr>
        <xdr:cNvPr id="355" name="フローチャート: 判断 354"/>
        <xdr:cNvSpPr/>
      </xdr:nvSpPr>
      <xdr:spPr>
        <a:xfrm>
          <a:off x="6350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24765</xdr:rowOff>
    </xdr:from>
    <xdr:ext cx="527050" cy="259080"/>
    <xdr:sp macro="" textlink="">
      <xdr:nvSpPr>
        <xdr:cNvPr id="356" name="テキスト ボックス 355"/>
        <xdr:cNvSpPr txBox="1"/>
      </xdr:nvSpPr>
      <xdr:spPr>
        <a:xfrm>
          <a:off x="6149340" y="99688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83185</xdr:rowOff>
    </xdr:from>
    <xdr:to xmlns:xdr="http://schemas.openxmlformats.org/drawingml/2006/spreadsheetDrawing">
      <xdr:col>55</xdr:col>
      <xdr:colOff>50800</xdr:colOff>
      <xdr:row>58</xdr:row>
      <xdr:rowOff>13335</xdr:rowOff>
    </xdr:to>
    <xdr:sp macro="" textlink="">
      <xdr:nvSpPr>
        <xdr:cNvPr id="362" name="楕円 361"/>
        <xdr:cNvSpPr/>
      </xdr:nvSpPr>
      <xdr:spPr>
        <a:xfrm>
          <a:off x="9569450" y="9855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106045</xdr:rowOff>
    </xdr:from>
    <xdr:ext cx="534670" cy="259080"/>
    <xdr:sp macro="" textlink="">
      <xdr:nvSpPr>
        <xdr:cNvPr id="363" name="農林水産業費該当値テキスト"/>
        <xdr:cNvSpPr txBox="1"/>
      </xdr:nvSpPr>
      <xdr:spPr>
        <a:xfrm>
          <a:off x="9655175" y="970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86995</xdr:rowOff>
    </xdr:from>
    <xdr:to xmlns:xdr="http://schemas.openxmlformats.org/drawingml/2006/spreadsheetDrawing">
      <xdr:col>50</xdr:col>
      <xdr:colOff>165100</xdr:colOff>
      <xdr:row>58</xdr:row>
      <xdr:rowOff>17780</xdr:rowOff>
    </xdr:to>
    <xdr:sp macro="" textlink="">
      <xdr:nvSpPr>
        <xdr:cNvPr id="364" name="楕円 363"/>
        <xdr:cNvSpPr/>
      </xdr:nvSpPr>
      <xdr:spPr>
        <a:xfrm>
          <a:off x="879475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8255</xdr:rowOff>
    </xdr:from>
    <xdr:ext cx="527050" cy="251460"/>
    <xdr:sp macro="" textlink="">
      <xdr:nvSpPr>
        <xdr:cNvPr id="365" name="テキスト ボックス 364"/>
        <xdr:cNvSpPr txBox="1"/>
      </xdr:nvSpPr>
      <xdr:spPr>
        <a:xfrm>
          <a:off x="8594090" y="9952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46990</xdr:rowOff>
    </xdr:from>
    <xdr:to xmlns:xdr="http://schemas.openxmlformats.org/drawingml/2006/spreadsheetDrawing">
      <xdr:col>46</xdr:col>
      <xdr:colOff>38100</xdr:colOff>
      <xdr:row>57</xdr:row>
      <xdr:rowOff>148590</xdr:rowOff>
    </xdr:to>
    <xdr:sp macro="" textlink="">
      <xdr:nvSpPr>
        <xdr:cNvPr id="366" name="楕円 365"/>
        <xdr:cNvSpPr/>
      </xdr:nvSpPr>
      <xdr:spPr>
        <a:xfrm>
          <a:off x="7985125" y="98196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166370</xdr:rowOff>
    </xdr:from>
    <xdr:ext cx="527050" cy="251460"/>
    <xdr:sp macro="" textlink="">
      <xdr:nvSpPr>
        <xdr:cNvPr id="367" name="テキスト ボックス 366"/>
        <xdr:cNvSpPr txBox="1"/>
      </xdr:nvSpPr>
      <xdr:spPr>
        <a:xfrm>
          <a:off x="7784465" y="9596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105410</xdr:rowOff>
    </xdr:from>
    <xdr:to xmlns:xdr="http://schemas.openxmlformats.org/drawingml/2006/spreadsheetDrawing">
      <xdr:col>41</xdr:col>
      <xdr:colOff>101600</xdr:colOff>
      <xdr:row>58</xdr:row>
      <xdr:rowOff>35560</xdr:rowOff>
    </xdr:to>
    <xdr:sp macro="" textlink="">
      <xdr:nvSpPr>
        <xdr:cNvPr id="368" name="楕円 367"/>
        <xdr:cNvSpPr/>
      </xdr:nvSpPr>
      <xdr:spPr>
        <a:xfrm>
          <a:off x="7159625"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52070</xdr:rowOff>
    </xdr:from>
    <xdr:ext cx="527050" cy="251460"/>
    <xdr:sp macro="" textlink="">
      <xdr:nvSpPr>
        <xdr:cNvPr id="369" name="テキスト ボックス 368"/>
        <xdr:cNvSpPr txBox="1"/>
      </xdr:nvSpPr>
      <xdr:spPr>
        <a:xfrm>
          <a:off x="6974840" y="9653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43815</xdr:rowOff>
    </xdr:from>
    <xdr:to xmlns:xdr="http://schemas.openxmlformats.org/drawingml/2006/spreadsheetDrawing">
      <xdr:col>36</xdr:col>
      <xdr:colOff>165100</xdr:colOff>
      <xdr:row>57</xdr:row>
      <xdr:rowOff>145415</xdr:rowOff>
    </xdr:to>
    <xdr:sp macro="" textlink="">
      <xdr:nvSpPr>
        <xdr:cNvPr id="370" name="楕円 369"/>
        <xdr:cNvSpPr/>
      </xdr:nvSpPr>
      <xdr:spPr>
        <a:xfrm>
          <a:off x="63500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161925</xdr:rowOff>
    </xdr:from>
    <xdr:ext cx="527050" cy="259080"/>
    <xdr:sp macro="" textlink="">
      <xdr:nvSpPr>
        <xdr:cNvPr id="371" name="テキスト ボックス 370"/>
        <xdr:cNvSpPr txBox="1"/>
      </xdr:nvSpPr>
      <xdr:spPr>
        <a:xfrm>
          <a:off x="6149340" y="9591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17805"/>
    <xdr:sp macro="" textlink="">
      <xdr:nvSpPr>
        <xdr:cNvPr id="380" name="テキスト ボックス 379"/>
        <xdr:cNvSpPr txBox="1"/>
      </xdr:nvSpPr>
      <xdr:spPr>
        <a:xfrm>
          <a:off x="6026150"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2" name="直線コネクタ 381"/>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1935" cy="259080"/>
    <xdr:sp macro="" textlink="">
      <xdr:nvSpPr>
        <xdr:cNvPr id="383" name="テキスト ボックス 382"/>
        <xdr:cNvSpPr txBox="1"/>
      </xdr:nvSpPr>
      <xdr:spPr>
        <a:xfrm>
          <a:off x="5831205"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4" name="直線コネクタ 383"/>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1460"/>
    <xdr:sp macro="" textlink="">
      <xdr:nvSpPr>
        <xdr:cNvPr id="385" name="テキスト ボックス 384"/>
        <xdr:cNvSpPr txBox="1"/>
      </xdr:nvSpPr>
      <xdr:spPr>
        <a:xfrm>
          <a:off x="5580380" y="13174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6" name="直線コネクタ 385"/>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87" name="テキスト ボックス 386"/>
        <xdr:cNvSpPr txBox="1"/>
      </xdr:nvSpPr>
      <xdr:spPr>
        <a:xfrm>
          <a:off x="558038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8" name="直線コネクタ 387"/>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1460"/>
    <xdr:sp macro="" textlink="">
      <xdr:nvSpPr>
        <xdr:cNvPr id="389" name="テキスト ボックス 388"/>
        <xdr:cNvSpPr txBox="1"/>
      </xdr:nvSpPr>
      <xdr:spPr>
        <a:xfrm>
          <a:off x="5580380" y="12522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0" name="直線コネクタ 389"/>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8645" cy="258445"/>
    <xdr:sp macro="" textlink="">
      <xdr:nvSpPr>
        <xdr:cNvPr id="391" name="テキスト ボックス 390"/>
        <xdr:cNvSpPr txBox="1"/>
      </xdr:nvSpPr>
      <xdr:spPr>
        <a:xfrm>
          <a:off x="5516245"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2" name="直線コネクタ 391"/>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8645" cy="259080"/>
    <xdr:sp macro="" textlink="">
      <xdr:nvSpPr>
        <xdr:cNvPr id="393" name="テキスト ボックス 392"/>
        <xdr:cNvSpPr txBox="1"/>
      </xdr:nvSpPr>
      <xdr:spPr>
        <a:xfrm>
          <a:off x="5516245"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1460"/>
    <xdr:sp macro="" textlink="">
      <xdr:nvSpPr>
        <xdr:cNvPr id="395" name="テキスト ボックス 394"/>
        <xdr:cNvSpPr txBox="1"/>
      </xdr:nvSpPr>
      <xdr:spPr>
        <a:xfrm>
          <a:off x="5516245" y="11541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121920</xdr:rowOff>
    </xdr:from>
    <xdr:to xmlns:xdr="http://schemas.openxmlformats.org/drawingml/2006/spreadsheetDrawing">
      <xdr:col>54</xdr:col>
      <xdr:colOff>174625</xdr:colOff>
      <xdr:row>79</xdr:row>
      <xdr:rowOff>82550</xdr:rowOff>
    </xdr:to>
    <xdr:cxnSp macro="">
      <xdr:nvCxnSpPr>
        <xdr:cNvPr id="397" name="直線コネクタ 396"/>
        <xdr:cNvCxnSpPr/>
      </xdr:nvCxnSpPr>
      <xdr:spPr>
        <a:xfrm flipV="1">
          <a:off x="9604375" y="1212342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86360</xdr:rowOff>
    </xdr:from>
    <xdr:ext cx="469900" cy="251460"/>
    <xdr:sp macro="" textlink="">
      <xdr:nvSpPr>
        <xdr:cNvPr id="398" name="商工費最小値テキスト"/>
        <xdr:cNvSpPr txBox="1"/>
      </xdr:nvSpPr>
      <xdr:spPr>
        <a:xfrm>
          <a:off x="9655175" y="136309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82550</xdr:rowOff>
    </xdr:from>
    <xdr:to xmlns:xdr="http://schemas.openxmlformats.org/drawingml/2006/spreadsheetDrawing">
      <xdr:col>55</xdr:col>
      <xdr:colOff>88900</xdr:colOff>
      <xdr:row>79</xdr:row>
      <xdr:rowOff>82550</xdr:rowOff>
    </xdr:to>
    <xdr:cxnSp macro="">
      <xdr:nvCxnSpPr>
        <xdr:cNvPr id="399" name="直線コネクタ 398"/>
        <xdr:cNvCxnSpPr/>
      </xdr:nvCxnSpPr>
      <xdr:spPr>
        <a:xfrm>
          <a:off x="9531350" y="13627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598805" cy="259080"/>
    <xdr:sp macro="" textlink="">
      <xdr:nvSpPr>
        <xdr:cNvPr id="400" name="商工費最大値テキスト"/>
        <xdr:cNvSpPr txBox="1"/>
      </xdr:nvSpPr>
      <xdr:spPr>
        <a:xfrm>
          <a:off x="9655175" y="11898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139,629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401" name="直線コネクタ 400"/>
        <xdr:cNvCxnSpPr/>
      </xdr:nvCxnSpPr>
      <xdr:spPr>
        <a:xfrm>
          <a:off x="9531350" y="12123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170180</xdr:rowOff>
    </xdr:from>
    <xdr:to xmlns:xdr="http://schemas.openxmlformats.org/drawingml/2006/spreadsheetDrawing">
      <xdr:col>55</xdr:col>
      <xdr:colOff>0</xdr:colOff>
      <xdr:row>78</xdr:row>
      <xdr:rowOff>116205</xdr:rowOff>
    </xdr:to>
    <xdr:cxnSp macro="">
      <xdr:nvCxnSpPr>
        <xdr:cNvPr id="402" name="直線コネクタ 401"/>
        <xdr:cNvCxnSpPr/>
      </xdr:nvCxnSpPr>
      <xdr:spPr>
        <a:xfrm flipV="1">
          <a:off x="8845550" y="13371830"/>
          <a:ext cx="7588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127000</xdr:rowOff>
    </xdr:from>
    <xdr:ext cx="534670" cy="259080"/>
    <xdr:sp macro="" textlink="">
      <xdr:nvSpPr>
        <xdr:cNvPr id="403" name="商工費平均値テキスト"/>
        <xdr:cNvSpPr txBox="1"/>
      </xdr:nvSpPr>
      <xdr:spPr>
        <a:xfrm>
          <a:off x="9655175" y="13157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104140</xdr:rowOff>
    </xdr:from>
    <xdr:to xmlns:xdr="http://schemas.openxmlformats.org/drawingml/2006/spreadsheetDrawing">
      <xdr:col>55</xdr:col>
      <xdr:colOff>50800</xdr:colOff>
      <xdr:row>78</xdr:row>
      <xdr:rowOff>34290</xdr:rowOff>
    </xdr:to>
    <xdr:sp macro="" textlink="">
      <xdr:nvSpPr>
        <xdr:cNvPr id="404" name="フローチャート: 判断 403"/>
        <xdr:cNvSpPr/>
      </xdr:nvSpPr>
      <xdr:spPr>
        <a:xfrm>
          <a:off x="9569450" y="13305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116205</xdr:rowOff>
    </xdr:from>
    <xdr:to xmlns:xdr="http://schemas.openxmlformats.org/drawingml/2006/spreadsheetDrawing">
      <xdr:col>50</xdr:col>
      <xdr:colOff>114300</xdr:colOff>
      <xdr:row>78</xdr:row>
      <xdr:rowOff>167005</xdr:rowOff>
    </xdr:to>
    <xdr:cxnSp macro="">
      <xdr:nvCxnSpPr>
        <xdr:cNvPr id="405" name="直線コネクタ 404"/>
        <xdr:cNvCxnSpPr/>
      </xdr:nvCxnSpPr>
      <xdr:spPr>
        <a:xfrm flipV="1">
          <a:off x="8032750" y="13489305"/>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76835</xdr:rowOff>
    </xdr:from>
    <xdr:to xmlns:xdr="http://schemas.openxmlformats.org/drawingml/2006/spreadsheetDrawing">
      <xdr:col>50</xdr:col>
      <xdr:colOff>165100</xdr:colOff>
      <xdr:row>78</xdr:row>
      <xdr:rowOff>6985</xdr:rowOff>
    </xdr:to>
    <xdr:sp macro="" textlink="">
      <xdr:nvSpPr>
        <xdr:cNvPr id="406" name="フローチャート: 判断 405"/>
        <xdr:cNvSpPr/>
      </xdr:nvSpPr>
      <xdr:spPr>
        <a:xfrm>
          <a:off x="879475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23495</xdr:rowOff>
    </xdr:from>
    <xdr:ext cx="527050" cy="259080"/>
    <xdr:sp macro="" textlink="">
      <xdr:nvSpPr>
        <xdr:cNvPr id="407" name="テキスト ボックス 406"/>
        <xdr:cNvSpPr txBox="1"/>
      </xdr:nvSpPr>
      <xdr:spPr>
        <a:xfrm>
          <a:off x="8594090" y="130536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167005</xdr:rowOff>
    </xdr:from>
    <xdr:to xmlns:xdr="http://schemas.openxmlformats.org/drawingml/2006/spreadsheetDrawing">
      <xdr:col>45</xdr:col>
      <xdr:colOff>174625</xdr:colOff>
      <xdr:row>79</xdr:row>
      <xdr:rowOff>34290</xdr:rowOff>
    </xdr:to>
    <xdr:cxnSp macro="">
      <xdr:nvCxnSpPr>
        <xdr:cNvPr id="408" name="直線コネクタ 407"/>
        <xdr:cNvCxnSpPr/>
      </xdr:nvCxnSpPr>
      <xdr:spPr>
        <a:xfrm flipV="1">
          <a:off x="7210425" y="13540105"/>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09" name="フローチャート: 判断 408"/>
        <xdr:cNvSpPr/>
      </xdr:nvSpPr>
      <xdr:spPr>
        <a:xfrm>
          <a:off x="7985125" y="133883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133350</xdr:rowOff>
    </xdr:from>
    <xdr:ext cx="527050" cy="251460"/>
    <xdr:sp macro="" textlink="">
      <xdr:nvSpPr>
        <xdr:cNvPr id="410" name="テキスト ボックス 409"/>
        <xdr:cNvSpPr txBox="1"/>
      </xdr:nvSpPr>
      <xdr:spPr>
        <a:xfrm>
          <a:off x="7784465" y="13163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34290</xdr:rowOff>
    </xdr:from>
    <xdr:to xmlns:xdr="http://schemas.openxmlformats.org/drawingml/2006/spreadsheetDrawing">
      <xdr:col>41</xdr:col>
      <xdr:colOff>50800</xdr:colOff>
      <xdr:row>79</xdr:row>
      <xdr:rowOff>39370</xdr:rowOff>
    </xdr:to>
    <xdr:cxnSp macro="">
      <xdr:nvCxnSpPr>
        <xdr:cNvPr id="411" name="直線コネクタ 410"/>
        <xdr:cNvCxnSpPr/>
      </xdr:nvCxnSpPr>
      <xdr:spPr>
        <a:xfrm flipV="1">
          <a:off x="6400800" y="1357884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52070</xdr:rowOff>
    </xdr:from>
    <xdr:to xmlns:xdr="http://schemas.openxmlformats.org/drawingml/2006/spreadsheetDrawing">
      <xdr:col>41</xdr:col>
      <xdr:colOff>101600</xdr:colOff>
      <xdr:row>78</xdr:row>
      <xdr:rowOff>153670</xdr:rowOff>
    </xdr:to>
    <xdr:sp macro="" textlink="">
      <xdr:nvSpPr>
        <xdr:cNvPr id="412" name="フローチャート: 判断 411"/>
        <xdr:cNvSpPr/>
      </xdr:nvSpPr>
      <xdr:spPr>
        <a:xfrm>
          <a:off x="7159625"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170180</xdr:rowOff>
    </xdr:from>
    <xdr:ext cx="527050" cy="259080"/>
    <xdr:sp macro="" textlink="">
      <xdr:nvSpPr>
        <xdr:cNvPr id="413" name="テキスト ボックス 412"/>
        <xdr:cNvSpPr txBox="1"/>
      </xdr:nvSpPr>
      <xdr:spPr>
        <a:xfrm>
          <a:off x="6974840" y="132003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14" name="フローチャート: 判断 413"/>
        <xdr:cNvSpPr/>
      </xdr:nvSpPr>
      <xdr:spPr>
        <a:xfrm>
          <a:off x="63500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161925</xdr:rowOff>
    </xdr:from>
    <xdr:ext cx="527050" cy="259080"/>
    <xdr:sp macro="" textlink="">
      <xdr:nvSpPr>
        <xdr:cNvPr id="415" name="テキスト ボックス 414"/>
        <xdr:cNvSpPr txBox="1"/>
      </xdr:nvSpPr>
      <xdr:spPr>
        <a:xfrm>
          <a:off x="6149340" y="13192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8" name="テキスト ボックス 417"/>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21" name="楕円 420"/>
        <xdr:cNvSpPr/>
      </xdr:nvSpPr>
      <xdr:spPr>
        <a:xfrm>
          <a:off x="9569450" y="13321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97790</xdr:rowOff>
    </xdr:from>
    <xdr:ext cx="534670" cy="251460"/>
    <xdr:sp macro="" textlink="">
      <xdr:nvSpPr>
        <xdr:cNvPr id="422" name="商工費該当値テキスト"/>
        <xdr:cNvSpPr txBox="1"/>
      </xdr:nvSpPr>
      <xdr:spPr>
        <a:xfrm>
          <a:off x="9655175" y="13299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65405</xdr:rowOff>
    </xdr:from>
    <xdr:to xmlns:xdr="http://schemas.openxmlformats.org/drawingml/2006/spreadsheetDrawing">
      <xdr:col>50</xdr:col>
      <xdr:colOff>165100</xdr:colOff>
      <xdr:row>78</xdr:row>
      <xdr:rowOff>167005</xdr:rowOff>
    </xdr:to>
    <xdr:sp macro="" textlink="">
      <xdr:nvSpPr>
        <xdr:cNvPr id="423" name="楕円 422"/>
        <xdr:cNvSpPr/>
      </xdr:nvSpPr>
      <xdr:spPr>
        <a:xfrm>
          <a:off x="879475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158115</xdr:rowOff>
    </xdr:from>
    <xdr:ext cx="527050" cy="251460"/>
    <xdr:sp macro="" textlink="">
      <xdr:nvSpPr>
        <xdr:cNvPr id="424" name="テキスト ボックス 423"/>
        <xdr:cNvSpPr txBox="1"/>
      </xdr:nvSpPr>
      <xdr:spPr>
        <a:xfrm>
          <a:off x="8594090" y="135312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116205</xdr:rowOff>
    </xdr:from>
    <xdr:to xmlns:xdr="http://schemas.openxmlformats.org/drawingml/2006/spreadsheetDrawing">
      <xdr:col>46</xdr:col>
      <xdr:colOff>38100</xdr:colOff>
      <xdr:row>79</xdr:row>
      <xdr:rowOff>46355</xdr:rowOff>
    </xdr:to>
    <xdr:sp macro="" textlink="">
      <xdr:nvSpPr>
        <xdr:cNvPr id="425" name="楕円 424"/>
        <xdr:cNvSpPr/>
      </xdr:nvSpPr>
      <xdr:spPr>
        <a:xfrm>
          <a:off x="7985125" y="13489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37465</xdr:rowOff>
    </xdr:from>
    <xdr:ext cx="462280" cy="259080"/>
    <xdr:sp macro="" textlink="">
      <xdr:nvSpPr>
        <xdr:cNvPr id="426" name="テキスト ボックス 425"/>
        <xdr:cNvSpPr txBox="1"/>
      </xdr:nvSpPr>
      <xdr:spPr>
        <a:xfrm>
          <a:off x="7816850" y="135820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154940</xdr:rowOff>
    </xdr:from>
    <xdr:to xmlns:xdr="http://schemas.openxmlformats.org/drawingml/2006/spreadsheetDrawing">
      <xdr:col>41</xdr:col>
      <xdr:colOff>101600</xdr:colOff>
      <xdr:row>79</xdr:row>
      <xdr:rowOff>85090</xdr:rowOff>
    </xdr:to>
    <xdr:sp macro="" textlink="">
      <xdr:nvSpPr>
        <xdr:cNvPr id="427" name="楕円 426"/>
        <xdr:cNvSpPr/>
      </xdr:nvSpPr>
      <xdr:spPr>
        <a:xfrm>
          <a:off x="7159625"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76200</xdr:rowOff>
    </xdr:from>
    <xdr:ext cx="462280" cy="251460"/>
    <xdr:sp macro="" textlink="">
      <xdr:nvSpPr>
        <xdr:cNvPr id="428" name="テキスト ボックス 427"/>
        <xdr:cNvSpPr txBox="1"/>
      </xdr:nvSpPr>
      <xdr:spPr>
        <a:xfrm>
          <a:off x="6991350" y="136207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160020</xdr:rowOff>
    </xdr:from>
    <xdr:to xmlns:xdr="http://schemas.openxmlformats.org/drawingml/2006/spreadsheetDrawing">
      <xdr:col>36</xdr:col>
      <xdr:colOff>165100</xdr:colOff>
      <xdr:row>79</xdr:row>
      <xdr:rowOff>90170</xdr:rowOff>
    </xdr:to>
    <xdr:sp macro="" textlink="">
      <xdr:nvSpPr>
        <xdr:cNvPr id="429" name="楕円 428"/>
        <xdr:cNvSpPr/>
      </xdr:nvSpPr>
      <xdr:spPr>
        <a:xfrm>
          <a:off x="635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81280</xdr:rowOff>
    </xdr:from>
    <xdr:ext cx="462280" cy="259080"/>
    <xdr:sp macro="" textlink="">
      <xdr:nvSpPr>
        <xdr:cNvPr id="430" name="テキスト ボックス 429"/>
        <xdr:cNvSpPr txBox="1"/>
      </xdr:nvSpPr>
      <xdr:spPr>
        <a:xfrm>
          <a:off x="6181725" y="136258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17805"/>
    <xdr:sp macro="" textlink="">
      <xdr:nvSpPr>
        <xdr:cNvPr id="439" name="テキスト ボックス 438"/>
        <xdr:cNvSpPr txBox="1"/>
      </xdr:nvSpPr>
      <xdr:spPr>
        <a:xfrm>
          <a:off x="6026150"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1935" cy="259080"/>
    <xdr:sp macro="" textlink="">
      <xdr:nvSpPr>
        <xdr:cNvPr id="442" name="テキスト ボックス 441"/>
        <xdr:cNvSpPr txBox="1"/>
      </xdr:nvSpPr>
      <xdr:spPr>
        <a:xfrm>
          <a:off x="5831205"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4" name="テキスト ボックス 443"/>
        <xdr:cNvSpPr txBox="1"/>
      </xdr:nvSpPr>
      <xdr:spPr>
        <a:xfrm>
          <a:off x="558038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645" cy="251460"/>
    <xdr:sp macro="" textlink="">
      <xdr:nvSpPr>
        <xdr:cNvPr id="446" name="テキスト ボックス 445"/>
        <xdr:cNvSpPr txBox="1"/>
      </xdr:nvSpPr>
      <xdr:spPr>
        <a:xfrm>
          <a:off x="5516245" y="1611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8645" cy="259080"/>
    <xdr:sp macro="" textlink="">
      <xdr:nvSpPr>
        <xdr:cNvPr id="448" name="テキスト ボックス 447"/>
        <xdr:cNvSpPr txBox="1"/>
      </xdr:nvSpPr>
      <xdr:spPr>
        <a:xfrm>
          <a:off x="5516245"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8645" cy="259080"/>
    <xdr:sp macro="" textlink="">
      <xdr:nvSpPr>
        <xdr:cNvPr id="450" name="テキスト ボックス 449"/>
        <xdr:cNvSpPr txBox="1"/>
      </xdr:nvSpPr>
      <xdr:spPr>
        <a:xfrm>
          <a:off x="5516245"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1460"/>
    <xdr:sp macro="" textlink="">
      <xdr:nvSpPr>
        <xdr:cNvPr id="452" name="テキスト ボックス 451"/>
        <xdr:cNvSpPr txBox="1"/>
      </xdr:nvSpPr>
      <xdr:spPr>
        <a:xfrm>
          <a:off x="5516245" y="14970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89</xdr:row>
      <xdr:rowOff>148590</xdr:rowOff>
    </xdr:from>
    <xdr:to xmlns:xdr="http://schemas.openxmlformats.org/drawingml/2006/spreadsheetDrawing">
      <xdr:col>54</xdr:col>
      <xdr:colOff>174625</xdr:colOff>
      <xdr:row>98</xdr:row>
      <xdr:rowOff>94615</xdr:rowOff>
    </xdr:to>
    <xdr:cxnSp macro="">
      <xdr:nvCxnSpPr>
        <xdr:cNvPr id="454" name="直線コネクタ 453"/>
        <xdr:cNvCxnSpPr/>
      </xdr:nvCxnSpPr>
      <xdr:spPr>
        <a:xfrm flipV="1">
          <a:off x="9604375" y="1540764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98425</xdr:rowOff>
    </xdr:from>
    <xdr:ext cx="534670" cy="251460"/>
    <xdr:sp macro="" textlink="">
      <xdr:nvSpPr>
        <xdr:cNvPr id="455" name="土木費最小値テキスト"/>
        <xdr:cNvSpPr txBox="1"/>
      </xdr:nvSpPr>
      <xdr:spPr>
        <a:xfrm>
          <a:off x="9655175" y="169005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94615</xdr:rowOff>
    </xdr:from>
    <xdr:to xmlns:xdr="http://schemas.openxmlformats.org/drawingml/2006/spreadsheetDrawing">
      <xdr:col>55</xdr:col>
      <xdr:colOff>88900</xdr:colOff>
      <xdr:row>98</xdr:row>
      <xdr:rowOff>94615</xdr:rowOff>
    </xdr:to>
    <xdr:cxnSp macro="">
      <xdr:nvCxnSpPr>
        <xdr:cNvPr id="456" name="直線コネクタ 455"/>
        <xdr:cNvCxnSpPr/>
      </xdr:nvCxnSpPr>
      <xdr:spPr>
        <a:xfrm>
          <a:off x="9531350" y="16896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95250</xdr:rowOff>
    </xdr:from>
    <xdr:ext cx="598805" cy="259080"/>
    <xdr:sp macro="" textlink="">
      <xdr:nvSpPr>
        <xdr:cNvPr id="457" name="土木費最大値テキスト"/>
        <xdr:cNvSpPr txBox="1"/>
      </xdr:nvSpPr>
      <xdr:spPr>
        <a:xfrm>
          <a:off x="9655175" y="1518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148590</xdr:rowOff>
    </xdr:from>
    <xdr:to xmlns:xdr="http://schemas.openxmlformats.org/drawingml/2006/spreadsheetDrawing">
      <xdr:col>55</xdr:col>
      <xdr:colOff>88900</xdr:colOff>
      <xdr:row>89</xdr:row>
      <xdr:rowOff>148590</xdr:rowOff>
    </xdr:to>
    <xdr:cxnSp macro="">
      <xdr:nvCxnSpPr>
        <xdr:cNvPr id="458" name="直線コネクタ 457"/>
        <xdr:cNvCxnSpPr/>
      </xdr:nvCxnSpPr>
      <xdr:spPr>
        <a:xfrm>
          <a:off x="9531350" y="1540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142240</xdr:rowOff>
    </xdr:from>
    <xdr:to xmlns:xdr="http://schemas.openxmlformats.org/drawingml/2006/spreadsheetDrawing">
      <xdr:col>55</xdr:col>
      <xdr:colOff>0</xdr:colOff>
      <xdr:row>97</xdr:row>
      <xdr:rowOff>3175</xdr:rowOff>
    </xdr:to>
    <xdr:cxnSp macro="">
      <xdr:nvCxnSpPr>
        <xdr:cNvPr id="459" name="直線コネクタ 458"/>
        <xdr:cNvCxnSpPr/>
      </xdr:nvCxnSpPr>
      <xdr:spPr>
        <a:xfrm flipV="1">
          <a:off x="8845550" y="16429990"/>
          <a:ext cx="758825"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23495</xdr:rowOff>
    </xdr:from>
    <xdr:ext cx="534670" cy="259080"/>
    <xdr:sp macro="" textlink="">
      <xdr:nvSpPr>
        <xdr:cNvPr id="460" name="土木費平均値テキスト"/>
        <xdr:cNvSpPr txBox="1"/>
      </xdr:nvSpPr>
      <xdr:spPr>
        <a:xfrm>
          <a:off x="9655175" y="16482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45085</xdr:rowOff>
    </xdr:from>
    <xdr:to xmlns:xdr="http://schemas.openxmlformats.org/drawingml/2006/spreadsheetDrawing">
      <xdr:col>55</xdr:col>
      <xdr:colOff>50800</xdr:colOff>
      <xdr:row>96</xdr:row>
      <xdr:rowOff>146685</xdr:rowOff>
    </xdr:to>
    <xdr:sp macro="" textlink="">
      <xdr:nvSpPr>
        <xdr:cNvPr id="461" name="フローチャート: 判断 460"/>
        <xdr:cNvSpPr/>
      </xdr:nvSpPr>
      <xdr:spPr>
        <a:xfrm>
          <a:off x="9569450" y="16504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3175</xdr:rowOff>
    </xdr:from>
    <xdr:to xmlns:xdr="http://schemas.openxmlformats.org/drawingml/2006/spreadsheetDrawing">
      <xdr:col>50</xdr:col>
      <xdr:colOff>114300</xdr:colOff>
      <xdr:row>97</xdr:row>
      <xdr:rowOff>13335</xdr:rowOff>
    </xdr:to>
    <xdr:cxnSp macro="">
      <xdr:nvCxnSpPr>
        <xdr:cNvPr id="462" name="直線コネクタ 461"/>
        <xdr:cNvCxnSpPr/>
      </xdr:nvCxnSpPr>
      <xdr:spPr>
        <a:xfrm flipV="1">
          <a:off x="8032750" y="1663382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26670</xdr:rowOff>
    </xdr:from>
    <xdr:to xmlns:xdr="http://schemas.openxmlformats.org/drawingml/2006/spreadsheetDrawing">
      <xdr:col>50</xdr:col>
      <xdr:colOff>165100</xdr:colOff>
      <xdr:row>96</xdr:row>
      <xdr:rowOff>128270</xdr:rowOff>
    </xdr:to>
    <xdr:sp macro="" textlink="">
      <xdr:nvSpPr>
        <xdr:cNvPr id="463" name="フローチャート: 判断 462"/>
        <xdr:cNvSpPr/>
      </xdr:nvSpPr>
      <xdr:spPr>
        <a:xfrm>
          <a:off x="879475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144780</xdr:rowOff>
    </xdr:from>
    <xdr:ext cx="527050" cy="251460"/>
    <xdr:sp macro="" textlink="">
      <xdr:nvSpPr>
        <xdr:cNvPr id="464" name="テキスト ボックス 463"/>
        <xdr:cNvSpPr txBox="1"/>
      </xdr:nvSpPr>
      <xdr:spPr>
        <a:xfrm>
          <a:off x="8594090" y="162610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13335</xdr:rowOff>
    </xdr:from>
    <xdr:to xmlns:xdr="http://schemas.openxmlformats.org/drawingml/2006/spreadsheetDrawing">
      <xdr:col>45</xdr:col>
      <xdr:colOff>174625</xdr:colOff>
      <xdr:row>97</xdr:row>
      <xdr:rowOff>147955</xdr:rowOff>
    </xdr:to>
    <xdr:cxnSp macro="">
      <xdr:nvCxnSpPr>
        <xdr:cNvPr id="465" name="直線コネクタ 464"/>
        <xdr:cNvCxnSpPr/>
      </xdr:nvCxnSpPr>
      <xdr:spPr>
        <a:xfrm flipV="1">
          <a:off x="7210425" y="16643985"/>
          <a:ext cx="822325"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73025</xdr:rowOff>
    </xdr:from>
    <xdr:to xmlns:xdr="http://schemas.openxmlformats.org/drawingml/2006/spreadsheetDrawing">
      <xdr:col>46</xdr:col>
      <xdr:colOff>38100</xdr:colOff>
      <xdr:row>97</xdr:row>
      <xdr:rowOff>3175</xdr:rowOff>
    </xdr:to>
    <xdr:sp macro="" textlink="">
      <xdr:nvSpPr>
        <xdr:cNvPr id="466" name="フローチャート: 判断 465"/>
        <xdr:cNvSpPr/>
      </xdr:nvSpPr>
      <xdr:spPr>
        <a:xfrm>
          <a:off x="7985125" y="16532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19685</xdr:rowOff>
    </xdr:from>
    <xdr:ext cx="527050" cy="251460"/>
    <xdr:sp macro="" textlink="">
      <xdr:nvSpPr>
        <xdr:cNvPr id="467" name="テキスト ボックス 466"/>
        <xdr:cNvSpPr txBox="1"/>
      </xdr:nvSpPr>
      <xdr:spPr>
        <a:xfrm>
          <a:off x="7784465" y="163074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59690</xdr:rowOff>
    </xdr:from>
    <xdr:to xmlns:xdr="http://schemas.openxmlformats.org/drawingml/2006/spreadsheetDrawing">
      <xdr:col>41</xdr:col>
      <xdr:colOff>50800</xdr:colOff>
      <xdr:row>97</xdr:row>
      <xdr:rowOff>147955</xdr:rowOff>
    </xdr:to>
    <xdr:cxnSp macro="">
      <xdr:nvCxnSpPr>
        <xdr:cNvPr id="468" name="直線コネクタ 467"/>
        <xdr:cNvCxnSpPr/>
      </xdr:nvCxnSpPr>
      <xdr:spPr>
        <a:xfrm>
          <a:off x="6400800" y="16690340"/>
          <a:ext cx="8096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57150</xdr:rowOff>
    </xdr:from>
    <xdr:to xmlns:xdr="http://schemas.openxmlformats.org/drawingml/2006/spreadsheetDrawing">
      <xdr:col>41</xdr:col>
      <xdr:colOff>101600</xdr:colOff>
      <xdr:row>96</xdr:row>
      <xdr:rowOff>158750</xdr:rowOff>
    </xdr:to>
    <xdr:sp macro="" textlink="">
      <xdr:nvSpPr>
        <xdr:cNvPr id="469" name="フローチャート: 判断 468"/>
        <xdr:cNvSpPr/>
      </xdr:nvSpPr>
      <xdr:spPr>
        <a:xfrm>
          <a:off x="7159625"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3810</xdr:rowOff>
    </xdr:from>
    <xdr:ext cx="527050" cy="259080"/>
    <xdr:sp macro="" textlink="">
      <xdr:nvSpPr>
        <xdr:cNvPr id="470" name="テキスト ボックス 469"/>
        <xdr:cNvSpPr txBox="1"/>
      </xdr:nvSpPr>
      <xdr:spPr>
        <a:xfrm>
          <a:off x="6974840" y="16291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76200</xdr:rowOff>
    </xdr:from>
    <xdr:to xmlns:xdr="http://schemas.openxmlformats.org/drawingml/2006/spreadsheetDrawing">
      <xdr:col>36</xdr:col>
      <xdr:colOff>165100</xdr:colOff>
      <xdr:row>97</xdr:row>
      <xdr:rowOff>6350</xdr:rowOff>
    </xdr:to>
    <xdr:sp macro="" textlink="">
      <xdr:nvSpPr>
        <xdr:cNvPr id="471" name="フローチャート: 判断 470"/>
        <xdr:cNvSpPr/>
      </xdr:nvSpPr>
      <xdr:spPr>
        <a:xfrm>
          <a:off x="63500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22860</xdr:rowOff>
    </xdr:from>
    <xdr:ext cx="527050" cy="259080"/>
    <xdr:sp macro="" textlink="">
      <xdr:nvSpPr>
        <xdr:cNvPr id="472" name="テキスト ボックス 471"/>
        <xdr:cNvSpPr txBox="1"/>
      </xdr:nvSpPr>
      <xdr:spPr>
        <a:xfrm>
          <a:off x="6149340" y="16310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5" name="テキスト ボックス 474"/>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91440</xdr:rowOff>
    </xdr:from>
    <xdr:to xmlns:xdr="http://schemas.openxmlformats.org/drawingml/2006/spreadsheetDrawing">
      <xdr:col>55</xdr:col>
      <xdr:colOff>50800</xdr:colOff>
      <xdr:row>96</xdr:row>
      <xdr:rowOff>21590</xdr:rowOff>
    </xdr:to>
    <xdr:sp macro="" textlink="">
      <xdr:nvSpPr>
        <xdr:cNvPr id="478" name="楕円 477"/>
        <xdr:cNvSpPr/>
      </xdr:nvSpPr>
      <xdr:spPr>
        <a:xfrm>
          <a:off x="9569450" y="163791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114300</xdr:rowOff>
    </xdr:from>
    <xdr:ext cx="534670" cy="259080"/>
    <xdr:sp macro="" textlink="">
      <xdr:nvSpPr>
        <xdr:cNvPr id="479" name="土木費該当値テキスト"/>
        <xdr:cNvSpPr txBox="1"/>
      </xdr:nvSpPr>
      <xdr:spPr>
        <a:xfrm>
          <a:off x="9655175" y="1623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123825</xdr:rowOff>
    </xdr:from>
    <xdr:to xmlns:xdr="http://schemas.openxmlformats.org/drawingml/2006/spreadsheetDrawing">
      <xdr:col>50</xdr:col>
      <xdr:colOff>165100</xdr:colOff>
      <xdr:row>97</xdr:row>
      <xdr:rowOff>53975</xdr:rowOff>
    </xdr:to>
    <xdr:sp macro="" textlink="">
      <xdr:nvSpPr>
        <xdr:cNvPr id="480" name="楕円 479"/>
        <xdr:cNvSpPr/>
      </xdr:nvSpPr>
      <xdr:spPr>
        <a:xfrm>
          <a:off x="879475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45085</xdr:rowOff>
    </xdr:from>
    <xdr:ext cx="527050" cy="258445"/>
    <xdr:sp macro="" textlink="">
      <xdr:nvSpPr>
        <xdr:cNvPr id="481" name="テキスト ボックス 480"/>
        <xdr:cNvSpPr txBox="1"/>
      </xdr:nvSpPr>
      <xdr:spPr>
        <a:xfrm>
          <a:off x="8594090" y="166757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133985</xdr:rowOff>
    </xdr:from>
    <xdr:to xmlns:xdr="http://schemas.openxmlformats.org/drawingml/2006/spreadsheetDrawing">
      <xdr:col>46</xdr:col>
      <xdr:colOff>38100</xdr:colOff>
      <xdr:row>97</xdr:row>
      <xdr:rowOff>64135</xdr:rowOff>
    </xdr:to>
    <xdr:sp macro="" textlink="">
      <xdr:nvSpPr>
        <xdr:cNvPr id="482" name="楕円 481"/>
        <xdr:cNvSpPr/>
      </xdr:nvSpPr>
      <xdr:spPr>
        <a:xfrm>
          <a:off x="7985125" y="16593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55245</xdr:rowOff>
    </xdr:from>
    <xdr:ext cx="527050" cy="251460"/>
    <xdr:sp macro="" textlink="">
      <xdr:nvSpPr>
        <xdr:cNvPr id="483" name="テキスト ボックス 482"/>
        <xdr:cNvSpPr txBox="1"/>
      </xdr:nvSpPr>
      <xdr:spPr>
        <a:xfrm>
          <a:off x="7784465" y="166858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97790</xdr:rowOff>
    </xdr:from>
    <xdr:to xmlns:xdr="http://schemas.openxmlformats.org/drawingml/2006/spreadsheetDrawing">
      <xdr:col>41</xdr:col>
      <xdr:colOff>101600</xdr:colOff>
      <xdr:row>98</xdr:row>
      <xdr:rowOff>27305</xdr:rowOff>
    </xdr:to>
    <xdr:sp macro="" textlink="">
      <xdr:nvSpPr>
        <xdr:cNvPr id="484" name="楕円 483"/>
        <xdr:cNvSpPr/>
      </xdr:nvSpPr>
      <xdr:spPr>
        <a:xfrm>
          <a:off x="7159625"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18415</xdr:rowOff>
    </xdr:from>
    <xdr:ext cx="527050" cy="251460"/>
    <xdr:sp macro="" textlink="">
      <xdr:nvSpPr>
        <xdr:cNvPr id="485" name="テキスト ボックス 484"/>
        <xdr:cNvSpPr txBox="1"/>
      </xdr:nvSpPr>
      <xdr:spPr>
        <a:xfrm>
          <a:off x="6974840" y="168205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8890</xdr:rowOff>
    </xdr:from>
    <xdr:to xmlns:xdr="http://schemas.openxmlformats.org/drawingml/2006/spreadsheetDrawing">
      <xdr:col>36</xdr:col>
      <xdr:colOff>165100</xdr:colOff>
      <xdr:row>97</xdr:row>
      <xdr:rowOff>110490</xdr:rowOff>
    </xdr:to>
    <xdr:sp macro="" textlink="">
      <xdr:nvSpPr>
        <xdr:cNvPr id="486" name="楕円 485"/>
        <xdr:cNvSpPr/>
      </xdr:nvSpPr>
      <xdr:spPr>
        <a:xfrm>
          <a:off x="63500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101600</xdr:rowOff>
    </xdr:from>
    <xdr:ext cx="527050" cy="259080"/>
    <xdr:sp macro="" textlink="">
      <xdr:nvSpPr>
        <xdr:cNvPr id="487" name="テキスト ボックス 486"/>
        <xdr:cNvSpPr txBox="1"/>
      </xdr:nvSpPr>
      <xdr:spPr>
        <a:xfrm>
          <a:off x="6149340" y="16732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8" name="正方形/長方形 487"/>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5" name="正方形/長方形 494"/>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17805"/>
    <xdr:sp macro="" textlink="">
      <xdr:nvSpPr>
        <xdr:cNvPr id="496" name="テキスト ボックス 495"/>
        <xdr:cNvSpPr txBox="1"/>
      </xdr:nvSpPr>
      <xdr:spPr>
        <a:xfrm>
          <a:off x="11376025"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7" name="直線コネクタ 496"/>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174625</xdr:colOff>
      <xdr:row>39</xdr:row>
      <xdr:rowOff>99060</xdr:rowOff>
    </xdr:to>
    <xdr:cxnSp macro="">
      <xdr:nvCxnSpPr>
        <xdr:cNvPr id="498" name="直線コネクタ 497"/>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1935" cy="259080"/>
    <xdr:sp macro="" textlink="">
      <xdr:nvSpPr>
        <xdr:cNvPr id="499" name="テキスト ボックス 498"/>
        <xdr:cNvSpPr txBox="1"/>
      </xdr:nvSpPr>
      <xdr:spPr>
        <a:xfrm>
          <a:off x="11181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174625</xdr:colOff>
      <xdr:row>37</xdr:row>
      <xdr:rowOff>114935</xdr:rowOff>
    </xdr:to>
    <xdr:cxnSp macro="">
      <xdr:nvCxnSpPr>
        <xdr:cNvPr id="500" name="直線コネクタ 499"/>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1460"/>
    <xdr:sp macro="" textlink="">
      <xdr:nvSpPr>
        <xdr:cNvPr id="501" name="テキスト ボックス 500"/>
        <xdr:cNvSpPr txBox="1"/>
      </xdr:nvSpPr>
      <xdr:spPr>
        <a:xfrm>
          <a:off x="10930255" y="6316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174625</xdr:colOff>
      <xdr:row>35</xdr:row>
      <xdr:rowOff>132080</xdr:rowOff>
    </xdr:to>
    <xdr:cxnSp macro="">
      <xdr:nvCxnSpPr>
        <xdr:cNvPr id="502" name="直線コネクタ 501"/>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503" name="テキスト ボックス 502"/>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174625</xdr:colOff>
      <xdr:row>33</xdr:row>
      <xdr:rowOff>147955</xdr:rowOff>
    </xdr:to>
    <xdr:cxnSp macro="">
      <xdr:nvCxnSpPr>
        <xdr:cNvPr id="504" name="直線コネクタ 503"/>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860" cy="251460"/>
    <xdr:sp macro="" textlink="">
      <xdr:nvSpPr>
        <xdr:cNvPr id="505" name="テキスト ボックス 504"/>
        <xdr:cNvSpPr txBox="1"/>
      </xdr:nvSpPr>
      <xdr:spPr>
        <a:xfrm>
          <a:off x="10930255" y="5664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174625</xdr:colOff>
      <xdr:row>31</xdr:row>
      <xdr:rowOff>164465</xdr:rowOff>
    </xdr:to>
    <xdr:cxnSp macro="">
      <xdr:nvCxnSpPr>
        <xdr:cNvPr id="506" name="直線コネクタ 505"/>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8445"/>
    <xdr:sp macro="" textlink="">
      <xdr:nvSpPr>
        <xdr:cNvPr id="507" name="テキスト ボックス 506"/>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174625</xdr:colOff>
      <xdr:row>30</xdr:row>
      <xdr:rowOff>8890</xdr:rowOff>
    </xdr:to>
    <xdr:cxnSp macro="">
      <xdr:nvCxnSpPr>
        <xdr:cNvPr id="508" name="直線コネクタ 507"/>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8645" cy="259080"/>
    <xdr:sp macro="" textlink="">
      <xdr:nvSpPr>
        <xdr:cNvPr id="509" name="テキスト ボックス 508"/>
        <xdr:cNvSpPr txBox="1"/>
      </xdr:nvSpPr>
      <xdr:spPr>
        <a:xfrm>
          <a:off x="1086612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0" name="直線コネクタ 509"/>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645" cy="251460"/>
    <xdr:sp macro="" textlink="">
      <xdr:nvSpPr>
        <xdr:cNvPr id="511" name="テキスト ボックス 510"/>
        <xdr:cNvSpPr txBox="1"/>
      </xdr:nvSpPr>
      <xdr:spPr>
        <a:xfrm>
          <a:off x="10866120" y="4683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2"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148590</xdr:rowOff>
    </xdr:from>
    <xdr:to xmlns:xdr="http://schemas.openxmlformats.org/drawingml/2006/spreadsheetDrawing">
      <xdr:col>85</xdr:col>
      <xdr:colOff>126365</xdr:colOff>
      <xdr:row>38</xdr:row>
      <xdr:rowOff>48260</xdr:rowOff>
    </xdr:to>
    <xdr:cxnSp macro="">
      <xdr:nvCxnSpPr>
        <xdr:cNvPr id="513" name="直線コネクタ 512"/>
        <xdr:cNvCxnSpPr/>
      </xdr:nvCxnSpPr>
      <xdr:spPr>
        <a:xfrm flipV="1">
          <a:off x="14968220" y="529209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52070</xdr:rowOff>
    </xdr:from>
    <xdr:ext cx="534670" cy="251460"/>
    <xdr:sp macro="" textlink="">
      <xdr:nvSpPr>
        <xdr:cNvPr id="514" name="消防費最小値テキスト"/>
        <xdr:cNvSpPr txBox="1"/>
      </xdr:nvSpPr>
      <xdr:spPr>
        <a:xfrm>
          <a:off x="15017750" y="6567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48260</xdr:rowOff>
    </xdr:from>
    <xdr:to xmlns:xdr="http://schemas.openxmlformats.org/drawingml/2006/spreadsheetDrawing">
      <xdr:col>86</xdr:col>
      <xdr:colOff>25400</xdr:colOff>
      <xdr:row>38</xdr:row>
      <xdr:rowOff>48260</xdr:rowOff>
    </xdr:to>
    <xdr:cxnSp macro="">
      <xdr:nvCxnSpPr>
        <xdr:cNvPr id="515" name="直線コネクタ 514"/>
        <xdr:cNvCxnSpPr/>
      </xdr:nvCxnSpPr>
      <xdr:spPr>
        <a:xfrm>
          <a:off x="14881225" y="6563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95250</xdr:rowOff>
    </xdr:from>
    <xdr:ext cx="534670" cy="259080"/>
    <xdr:sp macro="" textlink="">
      <xdr:nvSpPr>
        <xdr:cNvPr id="516" name="消防費最大値テキスト"/>
        <xdr:cNvSpPr txBox="1"/>
      </xdr:nvSpPr>
      <xdr:spPr>
        <a:xfrm>
          <a:off x="15017750" y="506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91,445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148590</xdr:rowOff>
    </xdr:from>
    <xdr:to xmlns:xdr="http://schemas.openxmlformats.org/drawingml/2006/spreadsheetDrawing">
      <xdr:col>86</xdr:col>
      <xdr:colOff>25400</xdr:colOff>
      <xdr:row>30</xdr:row>
      <xdr:rowOff>148590</xdr:rowOff>
    </xdr:to>
    <xdr:cxnSp macro="">
      <xdr:nvCxnSpPr>
        <xdr:cNvPr id="517" name="直線コネクタ 516"/>
        <xdr:cNvCxnSpPr/>
      </xdr:nvCxnSpPr>
      <xdr:spPr>
        <a:xfrm>
          <a:off x="14881225" y="5292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100965</xdr:rowOff>
    </xdr:from>
    <xdr:to xmlns:xdr="http://schemas.openxmlformats.org/drawingml/2006/spreadsheetDrawing">
      <xdr:col>85</xdr:col>
      <xdr:colOff>127000</xdr:colOff>
      <xdr:row>36</xdr:row>
      <xdr:rowOff>118745</xdr:rowOff>
    </xdr:to>
    <xdr:cxnSp macro="">
      <xdr:nvCxnSpPr>
        <xdr:cNvPr id="518" name="直線コネクタ 517"/>
        <xdr:cNvCxnSpPr/>
      </xdr:nvCxnSpPr>
      <xdr:spPr>
        <a:xfrm flipV="1">
          <a:off x="14195425" y="6101715"/>
          <a:ext cx="7747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71755</xdr:rowOff>
    </xdr:from>
    <xdr:ext cx="534670" cy="259080"/>
    <xdr:sp macro="" textlink="">
      <xdr:nvSpPr>
        <xdr:cNvPr id="519" name="消防費平均値テキスト"/>
        <xdr:cNvSpPr txBox="1"/>
      </xdr:nvSpPr>
      <xdr:spPr>
        <a:xfrm>
          <a:off x="15017750" y="624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93345</xdr:rowOff>
    </xdr:from>
    <xdr:to xmlns:xdr="http://schemas.openxmlformats.org/drawingml/2006/spreadsheetDrawing">
      <xdr:col>85</xdr:col>
      <xdr:colOff>174625</xdr:colOff>
      <xdr:row>37</xdr:row>
      <xdr:rowOff>23495</xdr:rowOff>
    </xdr:to>
    <xdr:sp macro="" textlink="">
      <xdr:nvSpPr>
        <xdr:cNvPr id="520" name="フローチャート: 判断 519"/>
        <xdr:cNvSpPr/>
      </xdr:nvSpPr>
      <xdr:spPr>
        <a:xfrm>
          <a:off x="14919325" y="62655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118745</xdr:rowOff>
    </xdr:from>
    <xdr:to xmlns:xdr="http://schemas.openxmlformats.org/drawingml/2006/spreadsheetDrawing">
      <xdr:col>81</xdr:col>
      <xdr:colOff>50800</xdr:colOff>
      <xdr:row>37</xdr:row>
      <xdr:rowOff>13970</xdr:rowOff>
    </xdr:to>
    <xdr:cxnSp macro="">
      <xdr:nvCxnSpPr>
        <xdr:cNvPr id="521" name="直線コネクタ 520"/>
        <xdr:cNvCxnSpPr/>
      </xdr:nvCxnSpPr>
      <xdr:spPr>
        <a:xfrm flipV="1">
          <a:off x="13385800" y="6290945"/>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36195</xdr:rowOff>
    </xdr:from>
    <xdr:to xmlns:xdr="http://schemas.openxmlformats.org/drawingml/2006/spreadsheetDrawing">
      <xdr:col>81</xdr:col>
      <xdr:colOff>101600</xdr:colOff>
      <xdr:row>36</xdr:row>
      <xdr:rowOff>137795</xdr:rowOff>
    </xdr:to>
    <xdr:sp macro="" textlink="">
      <xdr:nvSpPr>
        <xdr:cNvPr id="522" name="フローチャート: 判断 521"/>
        <xdr:cNvSpPr/>
      </xdr:nvSpPr>
      <xdr:spPr>
        <a:xfrm>
          <a:off x="14144625"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154940</xdr:rowOff>
    </xdr:from>
    <xdr:ext cx="527050" cy="251460"/>
    <xdr:sp macro="" textlink="">
      <xdr:nvSpPr>
        <xdr:cNvPr id="523" name="テキスト ボックス 522"/>
        <xdr:cNvSpPr txBox="1"/>
      </xdr:nvSpPr>
      <xdr:spPr>
        <a:xfrm>
          <a:off x="13959840" y="5984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13970</xdr:rowOff>
    </xdr:from>
    <xdr:to xmlns:xdr="http://schemas.openxmlformats.org/drawingml/2006/spreadsheetDrawing">
      <xdr:col>76</xdr:col>
      <xdr:colOff>114300</xdr:colOff>
      <xdr:row>37</xdr:row>
      <xdr:rowOff>29845</xdr:rowOff>
    </xdr:to>
    <xdr:cxnSp macro="">
      <xdr:nvCxnSpPr>
        <xdr:cNvPr id="524" name="直線コネクタ 523"/>
        <xdr:cNvCxnSpPr/>
      </xdr:nvCxnSpPr>
      <xdr:spPr>
        <a:xfrm flipV="1">
          <a:off x="12573000" y="635762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107315</xdr:rowOff>
    </xdr:from>
    <xdr:to xmlns:xdr="http://schemas.openxmlformats.org/drawingml/2006/spreadsheetDrawing">
      <xdr:col>76</xdr:col>
      <xdr:colOff>165100</xdr:colOff>
      <xdr:row>37</xdr:row>
      <xdr:rowOff>37465</xdr:rowOff>
    </xdr:to>
    <xdr:sp macro="" textlink="">
      <xdr:nvSpPr>
        <xdr:cNvPr id="525" name="フローチャート: 判断 524"/>
        <xdr:cNvSpPr/>
      </xdr:nvSpPr>
      <xdr:spPr>
        <a:xfrm>
          <a:off x="133350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53975</xdr:rowOff>
    </xdr:from>
    <xdr:ext cx="527050" cy="251460"/>
    <xdr:sp macro="" textlink="">
      <xdr:nvSpPr>
        <xdr:cNvPr id="526" name="テキスト ボックス 525"/>
        <xdr:cNvSpPr txBox="1"/>
      </xdr:nvSpPr>
      <xdr:spPr>
        <a:xfrm>
          <a:off x="13134340" y="6054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29845</xdr:rowOff>
    </xdr:from>
    <xdr:to xmlns:xdr="http://schemas.openxmlformats.org/drawingml/2006/spreadsheetDrawing">
      <xdr:col>71</xdr:col>
      <xdr:colOff>174625</xdr:colOff>
      <xdr:row>37</xdr:row>
      <xdr:rowOff>31750</xdr:rowOff>
    </xdr:to>
    <xdr:cxnSp macro="">
      <xdr:nvCxnSpPr>
        <xdr:cNvPr id="527" name="直線コネクタ 526"/>
        <xdr:cNvCxnSpPr/>
      </xdr:nvCxnSpPr>
      <xdr:spPr>
        <a:xfrm flipV="1">
          <a:off x="11750675" y="637349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97790</xdr:rowOff>
    </xdr:from>
    <xdr:to xmlns:xdr="http://schemas.openxmlformats.org/drawingml/2006/spreadsheetDrawing">
      <xdr:col>72</xdr:col>
      <xdr:colOff>38100</xdr:colOff>
      <xdr:row>37</xdr:row>
      <xdr:rowOff>27940</xdr:rowOff>
    </xdr:to>
    <xdr:sp macro="" textlink="">
      <xdr:nvSpPr>
        <xdr:cNvPr id="528" name="フローチャート: 判断 527"/>
        <xdr:cNvSpPr/>
      </xdr:nvSpPr>
      <xdr:spPr>
        <a:xfrm>
          <a:off x="12525375" y="62699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44450</xdr:rowOff>
    </xdr:from>
    <xdr:ext cx="527050" cy="259080"/>
    <xdr:sp macro="" textlink="">
      <xdr:nvSpPr>
        <xdr:cNvPr id="529" name="テキスト ボックス 528"/>
        <xdr:cNvSpPr txBox="1"/>
      </xdr:nvSpPr>
      <xdr:spPr>
        <a:xfrm>
          <a:off x="12324715" y="6045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146685</xdr:rowOff>
    </xdr:from>
    <xdr:to xmlns:xdr="http://schemas.openxmlformats.org/drawingml/2006/spreadsheetDrawing">
      <xdr:col>67</xdr:col>
      <xdr:colOff>101600</xdr:colOff>
      <xdr:row>37</xdr:row>
      <xdr:rowOff>76835</xdr:rowOff>
    </xdr:to>
    <xdr:sp macro="" textlink="">
      <xdr:nvSpPr>
        <xdr:cNvPr id="530" name="フローチャート: 判断 529"/>
        <xdr:cNvSpPr/>
      </xdr:nvSpPr>
      <xdr:spPr>
        <a:xfrm>
          <a:off x="11699875"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93345</xdr:rowOff>
    </xdr:from>
    <xdr:ext cx="527050" cy="259080"/>
    <xdr:sp macro="" textlink="">
      <xdr:nvSpPr>
        <xdr:cNvPr id="531" name="テキスト ボックス 530"/>
        <xdr:cNvSpPr txBox="1"/>
      </xdr:nvSpPr>
      <xdr:spPr>
        <a:xfrm>
          <a:off x="11515090" y="6094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5" name="テキスト ボックス 534"/>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50165</xdr:rowOff>
    </xdr:from>
    <xdr:to xmlns:xdr="http://schemas.openxmlformats.org/drawingml/2006/spreadsheetDrawing">
      <xdr:col>85</xdr:col>
      <xdr:colOff>174625</xdr:colOff>
      <xdr:row>35</xdr:row>
      <xdr:rowOff>151765</xdr:rowOff>
    </xdr:to>
    <xdr:sp macro="" textlink="">
      <xdr:nvSpPr>
        <xdr:cNvPr id="537" name="楕円 536"/>
        <xdr:cNvSpPr/>
      </xdr:nvSpPr>
      <xdr:spPr>
        <a:xfrm>
          <a:off x="14919325" y="60509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34</xdr:row>
      <xdr:rowOff>73025</xdr:rowOff>
    </xdr:from>
    <xdr:ext cx="534670" cy="259080"/>
    <xdr:sp macro="" textlink="">
      <xdr:nvSpPr>
        <xdr:cNvPr id="538" name="消防費該当値テキスト"/>
        <xdr:cNvSpPr txBox="1"/>
      </xdr:nvSpPr>
      <xdr:spPr>
        <a:xfrm>
          <a:off x="15017750" y="590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67945</xdr:rowOff>
    </xdr:from>
    <xdr:to xmlns:xdr="http://schemas.openxmlformats.org/drawingml/2006/spreadsheetDrawing">
      <xdr:col>81</xdr:col>
      <xdr:colOff>101600</xdr:colOff>
      <xdr:row>36</xdr:row>
      <xdr:rowOff>169545</xdr:rowOff>
    </xdr:to>
    <xdr:sp macro="" textlink="">
      <xdr:nvSpPr>
        <xdr:cNvPr id="539" name="楕円 538"/>
        <xdr:cNvSpPr/>
      </xdr:nvSpPr>
      <xdr:spPr>
        <a:xfrm>
          <a:off x="14144625"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160655</xdr:rowOff>
    </xdr:from>
    <xdr:ext cx="527050" cy="259080"/>
    <xdr:sp macro="" textlink="">
      <xdr:nvSpPr>
        <xdr:cNvPr id="540" name="テキスト ボックス 539"/>
        <xdr:cNvSpPr txBox="1"/>
      </xdr:nvSpPr>
      <xdr:spPr>
        <a:xfrm>
          <a:off x="13959840" y="6332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134620</xdr:rowOff>
    </xdr:from>
    <xdr:to xmlns:xdr="http://schemas.openxmlformats.org/drawingml/2006/spreadsheetDrawing">
      <xdr:col>76</xdr:col>
      <xdr:colOff>165100</xdr:colOff>
      <xdr:row>37</xdr:row>
      <xdr:rowOff>64770</xdr:rowOff>
    </xdr:to>
    <xdr:sp macro="" textlink="">
      <xdr:nvSpPr>
        <xdr:cNvPr id="541" name="楕円 540"/>
        <xdr:cNvSpPr/>
      </xdr:nvSpPr>
      <xdr:spPr>
        <a:xfrm>
          <a:off x="1333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55880</xdr:rowOff>
    </xdr:from>
    <xdr:ext cx="527050" cy="259080"/>
    <xdr:sp macro="" textlink="">
      <xdr:nvSpPr>
        <xdr:cNvPr id="542" name="テキスト ボックス 541"/>
        <xdr:cNvSpPr txBox="1"/>
      </xdr:nvSpPr>
      <xdr:spPr>
        <a:xfrm>
          <a:off x="13134340" y="6399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150495</xdr:rowOff>
    </xdr:from>
    <xdr:to xmlns:xdr="http://schemas.openxmlformats.org/drawingml/2006/spreadsheetDrawing">
      <xdr:col>72</xdr:col>
      <xdr:colOff>38100</xdr:colOff>
      <xdr:row>37</xdr:row>
      <xdr:rowOff>80645</xdr:rowOff>
    </xdr:to>
    <xdr:sp macro="" textlink="">
      <xdr:nvSpPr>
        <xdr:cNvPr id="543" name="楕円 542"/>
        <xdr:cNvSpPr/>
      </xdr:nvSpPr>
      <xdr:spPr>
        <a:xfrm>
          <a:off x="12525375" y="6322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71755</xdr:rowOff>
    </xdr:from>
    <xdr:ext cx="527050" cy="259080"/>
    <xdr:sp macro="" textlink="">
      <xdr:nvSpPr>
        <xdr:cNvPr id="544" name="テキスト ボックス 543"/>
        <xdr:cNvSpPr txBox="1"/>
      </xdr:nvSpPr>
      <xdr:spPr>
        <a:xfrm>
          <a:off x="12324715" y="6415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152400</xdr:rowOff>
    </xdr:from>
    <xdr:to xmlns:xdr="http://schemas.openxmlformats.org/drawingml/2006/spreadsheetDrawing">
      <xdr:col>67</xdr:col>
      <xdr:colOff>101600</xdr:colOff>
      <xdr:row>37</xdr:row>
      <xdr:rowOff>82550</xdr:rowOff>
    </xdr:to>
    <xdr:sp macro="" textlink="">
      <xdr:nvSpPr>
        <xdr:cNvPr id="545" name="楕円 544"/>
        <xdr:cNvSpPr/>
      </xdr:nvSpPr>
      <xdr:spPr>
        <a:xfrm>
          <a:off x="11699875"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73660</xdr:rowOff>
    </xdr:from>
    <xdr:ext cx="527050" cy="259080"/>
    <xdr:sp macro="" textlink="">
      <xdr:nvSpPr>
        <xdr:cNvPr id="546" name="テキスト ボックス 545"/>
        <xdr:cNvSpPr txBox="1"/>
      </xdr:nvSpPr>
      <xdr:spPr>
        <a:xfrm>
          <a:off x="11515090" y="6417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7" name="正方形/長方形 546"/>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4" name="正方形/長方形 553"/>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17805"/>
    <xdr:sp macro="" textlink="">
      <xdr:nvSpPr>
        <xdr:cNvPr id="555" name="テキスト ボックス 554"/>
        <xdr:cNvSpPr txBox="1"/>
      </xdr:nvSpPr>
      <xdr:spPr>
        <a:xfrm>
          <a:off x="11376025"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6" name="直線コネクタ 555"/>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57" name="直線コネクタ 556"/>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1935" cy="251460"/>
    <xdr:sp macro="" textlink="">
      <xdr:nvSpPr>
        <xdr:cNvPr id="558" name="テキスト ボックス 557"/>
        <xdr:cNvSpPr txBox="1"/>
      </xdr:nvSpPr>
      <xdr:spPr>
        <a:xfrm>
          <a:off x="11181080" y="9941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9" name="直線コネクタ 558"/>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8645" cy="251460"/>
    <xdr:sp macro="" textlink="">
      <xdr:nvSpPr>
        <xdr:cNvPr id="560" name="テキスト ボックス 559"/>
        <xdr:cNvSpPr txBox="1"/>
      </xdr:nvSpPr>
      <xdr:spPr>
        <a:xfrm>
          <a:off x="10866120" y="94843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61" name="直線コネクタ 560"/>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8645" cy="251460"/>
    <xdr:sp macro="" textlink="">
      <xdr:nvSpPr>
        <xdr:cNvPr id="562" name="テキスト ボックス 561"/>
        <xdr:cNvSpPr txBox="1"/>
      </xdr:nvSpPr>
      <xdr:spPr>
        <a:xfrm>
          <a:off x="10866120" y="90271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63" name="直線コネクタ 562"/>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8645" cy="251460"/>
    <xdr:sp macro="" textlink="">
      <xdr:nvSpPr>
        <xdr:cNvPr id="564" name="テキスト ボックス 563"/>
        <xdr:cNvSpPr txBox="1"/>
      </xdr:nvSpPr>
      <xdr:spPr>
        <a:xfrm>
          <a:off x="10866120" y="85699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5" name="直線コネクタ 564"/>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645" cy="251460"/>
    <xdr:sp macro="" textlink="">
      <xdr:nvSpPr>
        <xdr:cNvPr id="566" name="テキスト ボックス 565"/>
        <xdr:cNvSpPr txBox="1"/>
      </xdr:nvSpPr>
      <xdr:spPr>
        <a:xfrm>
          <a:off x="10866120" y="8112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7"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103505</xdr:rowOff>
    </xdr:from>
    <xdr:to xmlns:xdr="http://schemas.openxmlformats.org/drawingml/2006/spreadsheetDrawing">
      <xdr:col>85</xdr:col>
      <xdr:colOff>126365</xdr:colOff>
      <xdr:row>57</xdr:row>
      <xdr:rowOff>162560</xdr:rowOff>
    </xdr:to>
    <xdr:cxnSp macro="">
      <xdr:nvCxnSpPr>
        <xdr:cNvPr id="568" name="直線コネクタ 567"/>
        <xdr:cNvCxnSpPr/>
      </xdr:nvCxnSpPr>
      <xdr:spPr>
        <a:xfrm flipV="1">
          <a:off x="14968220" y="9018905"/>
          <a:ext cx="1270" cy="916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167005</xdr:rowOff>
    </xdr:from>
    <xdr:ext cx="534670" cy="251460"/>
    <xdr:sp macro="" textlink="">
      <xdr:nvSpPr>
        <xdr:cNvPr id="569" name="教育費最小値テキスト"/>
        <xdr:cNvSpPr txBox="1"/>
      </xdr:nvSpPr>
      <xdr:spPr>
        <a:xfrm>
          <a:off x="15017750" y="99396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162560</xdr:rowOff>
    </xdr:from>
    <xdr:to xmlns:xdr="http://schemas.openxmlformats.org/drawingml/2006/spreadsheetDrawing">
      <xdr:col>86</xdr:col>
      <xdr:colOff>25400</xdr:colOff>
      <xdr:row>57</xdr:row>
      <xdr:rowOff>162560</xdr:rowOff>
    </xdr:to>
    <xdr:cxnSp macro="">
      <xdr:nvCxnSpPr>
        <xdr:cNvPr id="570" name="直線コネクタ 569"/>
        <xdr:cNvCxnSpPr/>
      </xdr:nvCxnSpPr>
      <xdr:spPr>
        <a:xfrm>
          <a:off x="14881225" y="9935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51</xdr:row>
      <xdr:rowOff>50800</xdr:rowOff>
    </xdr:from>
    <xdr:ext cx="598805" cy="259080"/>
    <xdr:sp macro="" textlink="">
      <xdr:nvSpPr>
        <xdr:cNvPr id="571" name="教育費最大値テキスト"/>
        <xdr:cNvSpPr txBox="1"/>
      </xdr:nvSpPr>
      <xdr:spPr>
        <a:xfrm>
          <a:off x="15017750" y="879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103505</xdr:rowOff>
    </xdr:from>
    <xdr:to xmlns:xdr="http://schemas.openxmlformats.org/drawingml/2006/spreadsheetDrawing">
      <xdr:col>86</xdr:col>
      <xdr:colOff>25400</xdr:colOff>
      <xdr:row>52</xdr:row>
      <xdr:rowOff>103505</xdr:rowOff>
    </xdr:to>
    <xdr:cxnSp macro="">
      <xdr:nvCxnSpPr>
        <xdr:cNvPr id="572" name="直線コネクタ 571"/>
        <xdr:cNvCxnSpPr/>
      </xdr:nvCxnSpPr>
      <xdr:spPr>
        <a:xfrm>
          <a:off x="14881225" y="9018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30480</xdr:rowOff>
    </xdr:from>
    <xdr:to xmlns:xdr="http://schemas.openxmlformats.org/drawingml/2006/spreadsheetDrawing">
      <xdr:col>85</xdr:col>
      <xdr:colOff>127000</xdr:colOff>
      <xdr:row>56</xdr:row>
      <xdr:rowOff>168910</xdr:rowOff>
    </xdr:to>
    <xdr:cxnSp macro="">
      <xdr:nvCxnSpPr>
        <xdr:cNvPr id="573" name="直線コネクタ 572"/>
        <xdr:cNvCxnSpPr/>
      </xdr:nvCxnSpPr>
      <xdr:spPr>
        <a:xfrm>
          <a:off x="14195425" y="9631680"/>
          <a:ext cx="7747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137795</xdr:rowOff>
    </xdr:from>
    <xdr:ext cx="534670" cy="259080"/>
    <xdr:sp macro="" textlink="">
      <xdr:nvSpPr>
        <xdr:cNvPr id="574" name="教育費平均値テキスト"/>
        <xdr:cNvSpPr txBox="1"/>
      </xdr:nvSpPr>
      <xdr:spPr>
        <a:xfrm>
          <a:off x="15017750" y="956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114935</xdr:rowOff>
    </xdr:from>
    <xdr:to xmlns:xdr="http://schemas.openxmlformats.org/drawingml/2006/spreadsheetDrawing">
      <xdr:col>85</xdr:col>
      <xdr:colOff>174625</xdr:colOff>
      <xdr:row>57</xdr:row>
      <xdr:rowOff>45085</xdr:rowOff>
    </xdr:to>
    <xdr:sp macro="" textlink="">
      <xdr:nvSpPr>
        <xdr:cNvPr id="575" name="フローチャート: 判断 574"/>
        <xdr:cNvSpPr/>
      </xdr:nvSpPr>
      <xdr:spPr>
        <a:xfrm>
          <a:off x="14919325" y="97161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30480</xdr:rowOff>
    </xdr:from>
    <xdr:to xmlns:xdr="http://schemas.openxmlformats.org/drawingml/2006/spreadsheetDrawing">
      <xdr:col>81</xdr:col>
      <xdr:colOff>50800</xdr:colOff>
      <xdr:row>56</xdr:row>
      <xdr:rowOff>154940</xdr:rowOff>
    </xdr:to>
    <xdr:cxnSp macro="">
      <xdr:nvCxnSpPr>
        <xdr:cNvPr id="576" name="直線コネクタ 575"/>
        <xdr:cNvCxnSpPr/>
      </xdr:nvCxnSpPr>
      <xdr:spPr>
        <a:xfrm flipV="1">
          <a:off x="13385800" y="9631680"/>
          <a:ext cx="809625"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65405</xdr:rowOff>
    </xdr:from>
    <xdr:to xmlns:xdr="http://schemas.openxmlformats.org/drawingml/2006/spreadsheetDrawing">
      <xdr:col>81</xdr:col>
      <xdr:colOff>101600</xdr:colOff>
      <xdr:row>56</xdr:row>
      <xdr:rowOff>167005</xdr:rowOff>
    </xdr:to>
    <xdr:sp macro="" textlink="">
      <xdr:nvSpPr>
        <xdr:cNvPr id="577" name="フローチャート: 判断 576"/>
        <xdr:cNvSpPr/>
      </xdr:nvSpPr>
      <xdr:spPr>
        <a:xfrm>
          <a:off x="14144625"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158115</xdr:rowOff>
    </xdr:from>
    <xdr:ext cx="527050" cy="251460"/>
    <xdr:sp macro="" textlink="">
      <xdr:nvSpPr>
        <xdr:cNvPr id="578" name="テキスト ボックス 577"/>
        <xdr:cNvSpPr txBox="1"/>
      </xdr:nvSpPr>
      <xdr:spPr>
        <a:xfrm>
          <a:off x="13959840" y="97593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154940</xdr:rowOff>
    </xdr:from>
    <xdr:to xmlns:xdr="http://schemas.openxmlformats.org/drawingml/2006/spreadsheetDrawing">
      <xdr:col>76</xdr:col>
      <xdr:colOff>114300</xdr:colOff>
      <xdr:row>56</xdr:row>
      <xdr:rowOff>167640</xdr:rowOff>
    </xdr:to>
    <xdr:cxnSp macro="">
      <xdr:nvCxnSpPr>
        <xdr:cNvPr id="579" name="直線コネクタ 578"/>
        <xdr:cNvCxnSpPr/>
      </xdr:nvCxnSpPr>
      <xdr:spPr>
        <a:xfrm flipV="1">
          <a:off x="12573000" y="975614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99060</xdr:rowOff>
    </xdr:from>
    <xdr:to xmlns:xdr="http://schemas.openxmlformats.org/drawingml/2006/spreadsheetDrawing">
      <xdr:col>76</xdr:col>
      <xdr:colOff>165100</xdr:colOff>
      <xdr:row>57</xdr:row>
      <xdr:rowOff>29210</xdr:rowOff>
    </xdr:to>
    <xdr:sp macro="" textlink="">
      <xdr:nvSpPr>
        <xdr:cNvPr id="580" name="フローチャート: 判断 579"/>
        <xdr:cNvSpPr/>
      </xdr:nvSpPr>
      <xdr:spPr>
        <a:xfrm>
          <a:off x="13335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45720</xdr:rowOff>
    </xdr:from>
    <xdr:ext cx="527050" cy="259080"/>
    <xdr:sp macro="" textlink="">
      <xdr:nvSpPr>
        <xdr:cNvPr id="581" name="テキスト ボックス 580"/>
        <xdr:cNvSpPr txBox="1"/>
      </xdr:nvSpPr>
      <xdr:spPr>
        <a:xfrm>
          <a:off x="13134340" y="9475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167640</xdr:rowOff>
    </xdr:from>
    <xdr:to xmlns:xdr="http://schemas.openxmlformats.org/drawingml/2006/spreadsheetDrawing">
      <xdr:col>71</xdr:col>
      <xdr:colOff>174625</xdr:colOff>
      <xdr:row>57</xdr:row>
      <xdr:rowOff>102235</xdr:rowOff>
    </xdr:to>
    <xdr:cxnSp macro="">
      <xdr:nvCxnSpPr>
        <xdr:cNvPr id="582" name="直線コネクタ 581"/>
        <xdr:cNvCxnSpPr/>
      </xdr:nvCxnSpPr>
      <xdr:spPr>
        <a:xfrm flipV="1">
          <a:off x="11750675" y="9768840"/>
          <a:ext cx="8223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141605</xdr:rowOff>
    </xdr:from>
    <xdr:to xmlns:xdr="http://schemas.openxmlformats.org/drawingml/2006/spreadsheetDrawing">
      <xdr:col>72</xdr:col>
      <xdr:colOff>38100</xdr:colOff>
      <xdr:row>57</xdr:row>
      <xdr:rowOff>71755</xdr:rowOff>
    </xdr:to>
    <xdr:sp macro="" textlink="">
      <xdr:nvSpPr>
        <xdr:cNvPr id="583" name="フローチャート: 判断 582"/>
        <xdr:cNvSpPr/>
      </xdr:nvSpPr>
      <xdr:spPr>
        <a:xfrm>
          <a:off x="12525375" y="97428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63500</xdr:rowOff>
    </xdr:from>
    <xdr:ext cx="527050" cy="251460"/>
    <xdr:sp macro="" textlink="">
      <xdr:nvSpPr>
        <xdr:cNvPr id="584" name="テキスト ボックス 583"/>
        <xdr:cNvSpPr txBox="1"/>
      </xdr:nvSpPr>
      <xdr:spPr>
        <a:xfrm>
          <a:off x="12324715" y="9836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149225</xdr:rowOff>
    </xdr:from>
    <xdr:to xmlns:xdr="http://schemas.openxmlformats.org/drawingml/2006/spreadsheetDrawing">
      <xdr:col>67</xdr:col>
      <xdr:colOff>101600</xdr:colOff>
      <xdr:row>57</xdr:row>
      <xdr:rowOff>79375</xdr:rowOff>
    </xdr:to>
    <xdr:sp macro="" textlink="">
      <xdr:nvSpPr>
        <xdr:cNvPr id="585" name="フローチャート: 判断 584"/>
        <xdr:cNvSpPr/>
      </xdr:nvSpPr>
      <xdr:spPr>
        <a:xfrm>
          <a:off x="11699875"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95885</xdr:rowOff>
    </xdr:from>
    <xdr:ext cx="527050" cy="259080"/>
    <xdr:sp macro="" textlink="">
      <xdr:nvSpPr>
        <xdr:cNvPr id="586" name="テキスト ボックス 585"/>
        <xdr:cNvSpPr txBox="1"/>
      </xdr:nvSpPr>
      <xdr:spPr>
        <a:xfrm>
          <a:off x="11515090" y="95256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0" name="テキスト ボックス 589"/>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118110</xdr:rowOff>
    </xdr:from>
    <xdr:to xmlns:xdr="http://schemas.openxmlformats.org/drawingml/2006/spreadsheetDrawing">
      <xdr:col>85</xdr:col>
      <xdr:colOff>174625</xdr:colOff>
      <xdr:row>57</xdr:row>
      <xdr:rowOff>48260</xdr:rowOff>
    </xdr:to>
    <xdr:sp macro="" textlink="">
      <xdr:nvSpPr>
        <xdr:cNvPr id="592" name="楕円 591"/>
        <xdr:cNvSpPr/>
      </xdr:nvSpPr>
      <xdr:spPr>
        <a:xfrm>
          <a:off x="14919325" y="97193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96520</xdr:rowOff>
    </xdr:from>
    <xdr:ext cx="534670" cy="259080"/>
    <xdr:sp macro="" textlink="">
      <xdr:nvSpPr>
        <xdr:cNvPr id="593" name="教育費該当値テキスト"/>
        <xdr:cNvSpPr txBox="1"/>
      </xdr:nvSpPr>
      <xdr:spPr>
        <a:xfrm>
          <a:off x="15017750" y="9697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151130</xdr:rowOff>
    </xdr:from>
    <xdr:to xmlns:xdr="http://schemas.openxmlformats.org/drawingml/2006/spreadsheetDrawing">
      <xdr:col>81</xdr:col>
      <xdr:colOff>101600</xdr:colOff>
      <xdr:row>56</xdr:row>
      <xdr:rowOff>81280</xdr:rowOff>
    </xdr:to>
    <xdr:sp macro="" textlink="">
      <xdr:nvSpPr>
        <xdr:cNvPr id="594" name="楕円 593"/>
        <xdr:cNvSpPr/>
      </xdr:nvSpPr>
      <xdr:spPr>
        <a:xfrm>
          <a:off x="14144625"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97790</xdr:rowOff>
    </xdr:from>
    <xdr:ext cx="527050" cy="251460"/>
    <xdr:sp macro="" textlink="">
      <xdr:nvSpPr>
        <xdr:cNvPr id="595" name="テキスト ボックス 594"/>
        <xdr:cNvSpPr txBox="1"/>
      </xdr:nvSpPr>
      <xdr:spPr>
        <a:xfrm>
          <a:off x="13959840" y="9356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104140</xdr:rowOff>
    </xdr:from>
    <xdr:to xmlns:xdr="http://schemas.openxmlformats.org/drawingml/2006/spreadsheetDrawing">
      <xdr:col>76</xdr:col>
      <xdr:colOff>165100</xdr:colOff>
      <xdr:row>57</xdr:row>
      <xdr:rowOff>34290</xdr:rowOff>
    </xdr:to>
    <xdr:sp macro="" textlink="">
      <xdr:nvSpPr>
        <xdr:cNvPr id="596" name="楕円 595"/>
        <xdr:cNvSpPr/>
      </xdr:nvSpPr>
      <xdr:spPr>
        <a:xfrm>
          <a:off x="133350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25400</xdr:rowOff>
    </xdr:from>
    <xdr:ext cx="527050" cy="259080"/>
    <xdr:sp macro="" textlink="">
      <xdr:nvSpPr>
        <xdr:cNvPr id="597" name="テキスト ボックス 596"/>
        <xdr:cNvSpPr txBox="1"/>
      </xdr:nvSpPr>
      <xdr:spPr>
        <a:xfrm>
          <a:off x="13134340" y="9798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116840</xdr:rowOff>
    </xdr:from>
    <xdr:to xmlns:xdr="http://schemas.openxmlformats.org/drawingml/2006/spreadsheetDrawing">
      <xdr:col>72</xdr:col>
      <xdr:colOff>38100</xdr:colOff>
      <xdr:row>57</xdr:row>
      <xdr:rowOff>46990</xdr:rowOff>
    </xdr:to>
    <xdr:sp macro="" textlink="">
      <xdr:nvSpPr>
        <xdr:cNvPr id="598" name="楕円 597"/>
        <xdr:cNvSpPr/>
      </xdr:nvSpPr>
      <xdr:spPr>
        <a:xfrm>
          <a:off x="12525375" y="9718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63500</xdr:rowOff>
    </xdr:from>
    <xdr:ext cx="527050" cy="251460"/>
    <xdr:sp macro="" textlink="">
      <xdr:nvSpPr>
        <xdr:cNvPr id="599" name="テキスト ボックス 598"/>
        <xdr:cNvSpPr txBox="1"/>
      </xdr:nvSpPr>
      <xdr:spPr>
        <a:xfrm>
          <a:off x="12324715" y="9493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52070</xdr:rowOff>
    </xdr:from>
    <xdr:to xmlns:xdr="http://schemas.openxmlformats.org/drawingml/2006/spreadsheetDrawing">
      <xdr:col>67</xdr:col>
      <xdr:colOff>101600</xdr:colOff>
      <xdr:row>57</xdr:row>
      <xdr:rowOff>153035</xdr:rowOff>
    </xdr:to>
    <xdr:sp macro="" textlink="">
      <xdr:nvSpPr>
        <xdr:cNvPr id="600" name="楕円 599"/>
        <xdr:cNvSpPr/>
      </xdr:nvSpPr>
      <xdr:spPr>
        <a:xfrm>
          <a:off x="11699875"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144145</xdr:rowOff>
    </xdr:from>
    <xdr:ext cx="527050" cy="251460"/>
    <xdr:sp macro="" textlink="">
      <xdr:nvSpPr>
        <xdr:cNvPr id="601" name="テキスト ボックス 600"/>
        <xdr:cNvSpPr txBox="1"/>
      </xdr:nvSpPr>
      <xdr:spPr>
        <a:xfrm>
          <a:off x="11515090" y="99167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2" name="正方形/長方形 601"/>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9" name="正方形/長方形 608"/>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17805"/>
    <xdr:sp macro="" textlink="">
      <xdr:nvSpPr>
        <xdr:cNvPr id="610" name="テキスト ボックス 609"/>
        <xdr:cNvSpPr txBox="1"/>
      </xdr:nvSpPr>
      <xdr:spPr>
        <a:xfrm>
          <a:off x="11376025" y="11493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1" name="直線コネクタ 610"/>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12" name="直線コネクタ 611"/>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935" cy="259080"/>
    <xdr:sp macro="" textlink="">
      <xdr:nvSpPr>
        <xdr:cNvPr id="613" name="テキスト ボックス 612"/>
        <xdr:cNvSpPr txBox="1"/>
      </xdr:nvSpPr>
      <xdr:spPr>
        <a:xfrm>
          <a:off x="11181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14" name="直線コネクタ 613"/>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15" name="テキスト ボックス 614"/>
        <xdr:cNvSpPr txBox="1"/>
      </xdr:nvSpPr>
      <xdr:spPr>
        <a:xfrm>
          <a:off x="109302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6" name="直線コネクタ 615"/>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860" cy="251460"/>
    <xdr:sp macro="" textlink="">
      <xdr:nvSpPr>
        <xdr:cNvPr id="617" name="テキスト ボックス 616"/>
        <xdr:cNvSpPr txBox="1"/>
      </xdr:nvSpPr>
      <xdr:spPr>
        <a:xfrm>
          <a:off x="10930255" y="126847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8" name="直線コネクタ 617"/>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9" name="テキスト ボックス 618"/>
        <xdr:cNvSpPr txBox="1"/>
      </xdr:nvSpPr>
      <xdr:spPr>
        <a:xfrm>
          <a:off x="109302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20" name="直線コネクタ 619"/>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9080"/>
    <xdr:sp macro="" textlink="">
      <xdr:nvSpPr>
        <xdr:cNvPr id="621" name="テキスト ボックス 620"/>
        <xdr:cNvSpPr txBox="1"/>
      </xdr:nvSpPr>
      <xdr:spPr>
        <a:xfrm>
          <a:off x="1093025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2" name="直線コネクタ 621"/>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1460"/>
    <xdr:sp macro="" textlink="">
      <xdr:nvSpPr>
        <xdr:cNvPr id="623" name="テキスト ボックス 622"/>
        <xdr:cNvSpPr txBox="1"/>
      </xdr:nvSpPr>
      <xdr:spPr>
        <a:xfrm>
          <a:off x="10866120" y="11541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4"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4968220" y="12136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48260</xdr:rowOff>
    </xdr:from>
    <xdr:ext cx="249555" cy="259080"/>
    <xdr:sp macro="" textlink="">
      <xdr:nvSpPr>
        <xdr:cNvPr id="626" name="災害復旧費最小値テキスト"/>
        <xdr:cNvSpPr txBox="1"/>
      </xdr:nvSpPr>
      <xdr:spPr>
        <a:xfrm>
          <a:off x="1501775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4881225"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81915</xdr:rowOff>
    </xdr:from>
    <xdr:ext cx="534670" cy="259080"/>
    <xdr:sp macro="" textlink="">
      <xdr:nvSpPr>
        <xdr:cNvPr id="628" name="災害復旧費最大値テキスト"/>
        <xdr:cNvSpPr txBox="1"/>
      </xdr:nvSpPr>
      <xdr:spPr>
        <a:xfrm>
          <a:off x="15017750" y="11911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76,219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29" name="直線コネクタ 628"/>
        <xdr:cNvCxnSpPr/>
      </xdr:nvCxnSpPr>
      <xdr:spPr>
        <a:xfrm>
          <a:off x="14881225" y="12136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30480</xdr:rowOff>
    </xdr:from>
    <xdr:to xmlns:xdr="http://schemas.openxmlformats.org/drawingml/2006/spreadsheetDrawing">
      <xdr:col>85</xdr:col>
      <xdr:colOff>127000</xdr:colOff>
      <xdr:row>78</xdr:row>
      <xdr:rowOff>167005</xdr:rowOff>
    </xdr:to>
    <xdr:cxnSp macro="">
      <xdr:nvCxnSpPr>
        <xdr:cNvPr id="630" name="直線コネクタ 629"/>
        <xdr:cNvCxnSpPr/>
      </xdr:nvCxnSpPr>
      <xdr:spPr>
        <a:xfrm>
          <a:off x="14195425" y="13403580"/>
          <a:ext cx="7747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56515</xdr:rowOff>
    </xdr:from>
    <xdr:ext cx="469900" cy="258445"/>
    <xdr:sp macro="" textlink="">
      <xdr:nvSpPr>
        <xdr:cNvPr id="631" name="災害復旧費平均値テキスト"/>
        <xdr:cNvSpPr txBox="1"/>
      </xdr:nvSpPr>
      <xdr:spPr>
        <a:xfrm>
          <a:off x="1501775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174625</xdr:colOff>
      <xdr:row>78</xdr:row>
      <xdr:rowOff>135255</xdr:rowOff>
    </xdr:to>
    <xdr:sp macro="" textlink="">
      <xdr:nvSpPr>
        <xdr:cNvPr id="632" name="フローチャート: 判断 631"/>
        <xdr:cNvSpPr/>
      </xdr:nvSpPr>
      <xdr:spPr>
        <a:xfrm>
          <a:off x="14919325" y="134067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30480</xdr:rowOff>
    </xdr:from>
    <xdr:to xmlns:xdr="http://schemas.openxmlformats.org/drawingml/2006/spreadsheetDrawing">
      <xdr:col>81</xdr:col>
      <xdr:colOff>50800</xdr:colOff>
      <xdr:row>78</xdr:row>
      <xdr:rowOff>79375</xdr:rowOff>
    </xdr:to>
    <xdr:cxnSp macro="">
      <xdr:nvCxnSpPr>
        <xdr:cNvPr id="633" name="直線コネクタ 632"/>
        <xdr:cNvCxnSpPr/>
      </xdr:nvCxnSpPr>
      <xdr:spPr>
        <a:xfrm flipV="1">
          <a:off x="13385800" y="13403580"/>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65405</xdr:rowOff>
    </xdr:from>
    <xdr:to xmlns:xdr="http://schemas.openxmlformats.org/drawingml/2006/spreadsheetDrawing">
      <xdr:col>81</xdr:col>
      <xdr:colOff>101600</xdr:colOff>
      <xdr:row>78</xdr:row>
      <xdr:rowOff>167005</xdr:rowOff>
    </xdr:to>
    <xdr:sp macro="" textlink="">
      <xdr:nvSpPr>
        <xdr:cNvPr id="634" name="フローチャート: 判断 633"/>
        <xdr:cNvSpPr/>
      </xdr:nvSpPr>
      <xdr:spPr>
        <a:xfrm>
          <a:off x="14144625"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158115</xdr:rowOff>
    </xdr:from>
    <xdr:ext cx="462280" cy="251460"/>
    <xdr:sp macro="" textlink="">
      <xdr:nvSpPr>
        <xdr:cNvPr id="635" name="テキスト ボックス 634"/>
        <xdr:cNvSpPr txBox="1"/>
      </xdr:nvSpPr>
      <xdr:spPr>
        <a:xfrm>
          <a:off x="13976350" y="135312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74930</xdr:rowOff>
    </xdr:from>
    <xdr:to xmlns:xdr="http://schemas.openxmlformats.org/drawingml/2006/spreadsheetDrawing">
      <xdr:col>76</xdr:col>
      <xdr:colOff>114300</xdr:colOff>
      <xdr:row>78</xdr:row>
      <xdr:rowOff>79375</xdr:rowOff>
    </xdr:to>
    <xdr:cxnSp macro="">
      <xdr:nvCxnSpPr>
        <xdr:cNvPr id="636" name="直線コネクタ 635"/>
        <xdr:cNvCxnSpPr/>
      </xdr:nvCxnSpPr>
      <xdr:spPr>
        <a:xfrm>
          <a:off x="12573000" y="1344803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40640</xdr:rowOff>
    </xdr:from>
    <xdr:to xmlns:xdr="http://schemas.openxmlformats.org/drawingml/2006/spreadsheetDrawing">
      <xdr:col>76</xdr:col>
      <xdr:colOff>165100</xdr:colOff>
      <xdr:row>78</xdr:row>
      <xdr:rowOff>142240</xdr:rowOff>
    </xdr:to>
    <xdr:sp macro="" textlink="">
      <xdr:nvSpPr>
        <xdr:cNvPr id="637" name="フローチャート: 判断 636"/>
        <xdr:cNvSpPr/>
      </xdr:nvSpPr>
      <xdr:spPr>
        <a:xfrm>
          <a:off x="133350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133350</xdr:rowOff>
    </xdr:from>
    <xdr:ext cx="462280" cy="251460"/>
    <xdr:sp macro="" textlink="">
      <xdr:nvSpPr>
        <xdr:cNvPr id="638" name="テキスト ボックス 637"/>
        <xdr:cNvSpPr txBox="1"/>
      </xdr:nvSpPr>
      <xdr:spPr>
        <a:xfrm>
          <a:off x="13166725" y="135064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74930</xdr:rowOff>
    </xdr:from>
    <xdr:to xmlns:xdr="http://schemas.openxmlformats.org/drawingml/2006/spreadsheetDrawing">
      <xdr:col>71</xdr:col>
      <xdr:colOff>174625</xdr:colOff>
      <xdr:row>78</xdr:row>
      <xdr:rowOff>122555</xdr:rowOff>
    </xdr:to>
    <xdr:cxnSp macro="">
      <xdr:nvCxnSpPr>
        <xdr:cNvPr id="639" name="直線コネクタ 638"/>
        <xdr:cNvCxnSpPr/>
      </xdr:nvCxnSpPr>
      <xdr:spPr>
        <a:xfrm flipV="1">
          <a:off x="11750675" y="13448030"/>
          <a:ext cx="8223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75565</xdr:rowOff>
    </xdr:from>
    <xdr:to xmlns:xdr="http://schemas.openxmlformats.org/drawingml/2006/spreadsheetDrawing">
      <xdr:col>72</xdr:col>
      <xdr:colOff>38100</xdr:colOff>
      <xdr:row>79</xdr:row>
      <xdr:rowOff>6350</xdr:rowOff>
    </xdr:to>
    <xdr:sp macro="" textlink="">
      <xdr:nvSpPr>
        <xdr:cNvPr id="640" name="フローチャート: 判断 639"/>
        <xdr:cNvSpPr/>
      </xdr:nvSpPr>
      <xdr:spPr>
        <a:xfrm>
          <a:off x="12525375" y="13448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168275</xdr:rowOff>
    </xdr:from>
    <xdr:ext cx="462280" cy="251460"/>
    <xdr:sp macro="" textlink="">
      <xdr:nvSpPr>
        <xdr:cNvPr id="641" name="テキスト ボックス 640"/>
        <xdr:cNvSpPr txBox="1"/>
      </xdr:nvSpPr>
      <xdr:spPr>
        <a:xfrm>
          <a:off x="12357100" y="135413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135890</xdr:rowOff>
    </xdr:from>
    <xdr:to xmlns:xdr="http://schemas.openxmlformats.org/drawingml/2006/spreadsheetDrawing">
      <xdr:col>67</xdr:col>
      <xdr:colOff>101600</xdr:colOff>
      <xdr:row>79</xdr:row>
      <xdr:rowOff>66040</xdr:rowOff>
    </xdr:to>
    <xdr:sp macro="" textlink="">
      <xdr:nvSpPr>
        <xdr:cNvPr id="642" name="フローチャート: 判断 641"/>
        <xdr:cNvSpPr/>
      </xdr:nvSpPr>
      <xdr:spPr>
        <a:xfrm>
          <a:off x="11699875"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57150</xdr:rowOff>
    </xdr:from>
    <xdr:ext cx="462280" cy="259080"/>
    <xdr:sp macro="" textlink="">
      <xdr:nvSpPr>
        <xdr:cNvPr id="643" name="テキスト ボックス 642"/>
        <xdr:cNvSpPr txBox="1"/>
      </xdr:nvSpPr>
      <xdr:spPr>
        <a:xfrm>
          <a:off x="11531600" y="136017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7" name="テキスト ボックス 646"/>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116205</xdr:rowOff>
    </xdr:from>
    <xdr:to xmlns:xdr="http://schemas.openxmlformats.org/drawingml/2006/spreadsheetDrawing">
      <xdr:col>85</xdr:col>
      <xdr:colOff>174625</xdr:colOff>
      <xdr:row>79</xdr:row>
      <xdr:rowOff>46355</xdr:rowOff>
    </xdr:to>
    <xdr:sp macro="" textlink="">
      <xdr:nvSpPr>
        <xdr:cNvPr id="649" name="楕円 648"/>
        <xdr:cNvSpPr/>
      </xdr:nvSpPr>
      <xdr:spPr>
        <a:xfrm>
          <a:off x="14919325" y="134893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31115</xdr:rowOff>
    </xdr:from>
    <xdr:ext cx="469900" cy="251460"/>
    <xdr:sp macro="" textlink="">
      <xdr:nvSpPr>
        <xdr:cNvPr id="650" name="災害復旧費該当値テキスト"/>
        <xdr:cNvSpPr txBox="1"/>
      </xdr:nvSpPr>
      <xdr:spPr>
        <a:xfrm>
          <a:off x="15017750" y="134042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151130</xdr:rowOff>
    </xdr:from>
    <xdr:to xmlns:xdr="http://schemas.openxmlformats.org/drawingml/2006/spreadsheetDrawing">
      <xdr:col>81</xdr:col>
      <xdr:colOff>101600</xdr:colOff>
      <xdr:row>78</xdr:row>
      <xdr:rowOff>81280</xdr:rowOff>
    </xdr:to>
    <xdr:sp macro="" textlink="">
      <xdr:nvSpPr>
        <xdr:cNvPr id="651" name="楕円 650"/>
        <xdr:cNvSpPr/>
      </xdr:nvSpPr>
      <xdr:spPr>
        <a:xfrm>
          <a:off x="14144625"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97790</xdr:rowOff>
    </xdr:from>
    <xdr:ext cx="462280" cy="251460"/>
    <xdr:sp macro="" textlink="">
      <xdr:nvSpPr>
        <xdr:cNvPr id="652" name="テキスト ボックス 651"/>
        <xdr:cNvSpPr txBox="1"/>
      </xdr:nvSpPr>
      <xdr:spPr>
        <a:xfrm>
          <a:off x="13976350" y="131279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29210</xdr:rowOff>
    </xdr:from>
    <xdr:to xmlns:xdr="http://schemas.openxmlformats.org/drawingml/2006/spreadsheetDrawing">
      <xdr:col>76</xdr:col>
      <xdr:colOff>165100</xdr:colOff>
      <xdr:row>78</xdr:row>
      <xdr:rowOff>130175</xdr:rowOff>
    </xdr:to>
    <xdr:sp macro="" textlink="">
      <xdr:nvSpPr>
        <xdr:cNvPr id="653" name="楕円 652"/>
        <xdr:cNvSpPr/>
      </xdr:nvSpPr>
      <xdr:spPr>
        <a:xfrm>
          <a:off x="133350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146685</xdr:rowOff>
    </xdr:from>
    <xdr:ext cx="462280" cy="251460"/>
    <xdr:sp macro="" textlink="">
      <xdr:nvSpPr>
        <xdr:cNvPr id="654" name="テキスト ボックス 653"/>
        <xdr:cNvSpPr txBox="1"/>
      </xdr:nvSpPr>
      <xdr:spPr>
        <a:xfrm>
          <a:off x="13166725" y="131768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24130</xdr:rowOff>
    </xdr:from>
    <xdr:to xmlns:xdr="http://schemas.openxmlformats.org/drawingml/2006/spreadsheetDrawing">
      <xdr:col>72</xdr:col>
      <xdr:colOff>38100</xdr:colOff>
      <xdr:row>78</xdr:row>
      <xdr:rowOff>125730</xdr:rowOff>
    </xdr:to>
    <xdr:sp macro="" textlink="">
      <xdr:nvSpPr>
        <xdr:cNvPr id="655" name="楕円 654"/>
        <xdr:cNvSpPr/>
      </xdr:nvSpPr>
      <xdr:spPr>
        <a:xfrm>
          <a:off x="12525375" y="13397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142240</xdr:rowOff>
    </xdr:from>
    <xdr:ext cx="462280" cy="259080"/>
    <xdr:sp macro="" textlink="">
      <xdr:nvSpPr>
        <xdr:cNvPr id="656" name="テキスト ボックス 655"/>
        <xdr:cNvSpPr txBox="1"/>
      </xdr:nvSpPr>
      <xdr:spPr>
        <a:xfrm>
          <a:off x="12357100" y="13172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71755</xdr:rowOff>
    </xdr:from>
    <xdr:to xmlns:xdr="http://schemas.openxmlformats.org/drawingml/2006/spreadsheetDrawing">
      <xdr:col>67</xdr:col>
      <xdr:colOff>101600</xdr:colOff>
      <xdr:row>79</xdr:row>
      <xdr:rowOff>1905</xdr:rowOff>
    </xdr:to>
    <xdr:sp macro="" textlink="">
      <xdr:nvSpPr>
        <xdr:cNvPr id="657" name="楕円 656"/>
        <xdr:cNvSpPr/>
      </xdr:nvSpPr>
      <xdr:spPr>
        <a:xfrm>
          <a:off x="11699875"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18415</xdr:rowOff>
    </xdr:from>
    <xdr:ext cx="462280" cy="251460"/>
    <xdr:sp macro="" textlink="">
      <xdr:nvSpPr>
        <xdr:cNvPr id="658" name="テキスト ボックス 657"/>
        <xdr:cNvSpPr txBox="1"/>
      </xdr:nvSpPr>
      <xdr:spPr>
        <a:xfrm>
          <a:off x="11531600" y="132200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9" name="正方形/長方形 658"/>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6" name="正方形/長方形 665"/>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17805"/>
    <xdr:sp macro="" textlink="">
      <xdr:nvSpPr>
        <xdr:cNvPr id="667" name="テキスト ボックス 666"/>
        <xdr:cNvSpPr txBox="1"/>
      </xdr:nvSpPr>
      <xdr:spPr>
        <a:xfrm>
          <a:off x="11376025" y="14922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8" name="直線コネクタ 667"/>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9" name="直線コネクタ 668"/>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935" cy="251460"/>
    <xdr:sp macro="" textlink="">
      <xdr:nvSpPr>
        <xdr:cNvPr id="670" name="テキスト ボックス 669"/>
        <xdr:cNvSpPr txBox="1"/>
      </xdr:nvSpPr>
      <xdr:spPr>
        <a:xfrm>
          <a:off x="11181080" y="167995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71" name="直線コネクタ 670"/>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51460"/>
    <xdr:sp macro="" textlink="">
      <xdr:nvSpPr>
        <xdr:cNvPr id="672" name="テキスト ボックス 671"/>
        <xdr:cNvSpPr txBox="1"/>
      </xdr:nvSpPr>
      <xdr:spPr>
        <a:xfrm>
          <a:off x="10930255" y="163423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73" name="直線コネクタ 672"/>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8645" cy="251460"/>
    <xdr:sp macro="" textlink="">
      <xdr:nvSpPr>
        <xdr:cNvPr id="674" name="テキスト ボックス 673"/>
        <xdr:cNvSpPr txBox="1"/>
      </xdr:nvSpPr>
      <xdr:spPr>
        <a:xfrm>
          <a:off x="10866120" y="158851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75" name="直線コネクタ 674"/>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8645" cy="251460"/>
    <xdr:sp macro="" textlink="">
      <xdr:nvSpPr>
        <xdr:cNvPr id="676" name="テキスト ボックス 675"/>
        <xdr:cNvSpPr txBox="1"/>
      </xdr:nvSpPr>
      <xdr:spPr>
        <a:xfrm>
          <a:off x="10866120" y="154279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7" name="直線コネクタ 676"/>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1460"/>
    <xdr:sp macro="" textlink="">
      <xdr:nvSpPr>
        <xdr:cNvPr id="678" name="テキスト ボックス 677"/>
        <xdr:cNvSpPr txBox="1"/>
      </xdr:nvSpPr>
      <xdr:spPr>
        <a:xfrm>
          <a:off x="10866120" y="149707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9"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xdr:rowOff>
    </xdr:from>
    <xdr:to xmlns:xdr="http://schemas.openxmlformats.org/drawingml/2006/spreadsheetDrawing">
      <xdr:col>85</xdr:col>
      <xdr:colOff>126365</xdr:colOff>
      <xdr:row>98</xdr:row>
      <xdr:rowOff>105410</xdr:rowOff>
    </xdr:to>
    <xdr:cxnSp macro="">
      <xdr:nvCxnSpPr>
        <xdr:cNvPr id="680" name="直線コネクタ 679"/>
        <xdr:cNvCxnSpPr/>
      </xdr:nvCxnSpPr>
      <xdr:spPr>
        <a:xfrm flipV="1">
          <a:off x="14968220" y="15436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109220</xdr:rowOff>
    </xdr:from>
    <xdr:ext cx="469900" cy="251460"/>
    <xdr:sp macro="" textlink="">
      <xdr:nvSpPr>
        <xdr:cNvPr id="681" name="公債費最小値テキスト"/>
        <xdr:cNvSpPr txBox="1"/>
      </xdr:nvSpPr>
      <xdr:spPr>
        <a:xfrm>
          <a:off x="15017750" y="169113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105410</xdr:rowOff>
    </xdr:from>
    <xdr:to xmlns:xdr="http://schemas.openxmlformats.org/drawingml/2006/spreadsheetDrawing">
      <xdr:col>86</xdr:col>
      <xdr:colOff>25400</xdr:colOff>
      <xdr:row>98</xdr:row>
      <xdr:rowOff>105410</xdr:rowOff>
    </xdr:to>
    <xdr:cxnSp macro="">
      <xdr:nvCxnSpPr>
        <xdr:cNvPr id="682" name="直線コネクタ 681"/>
        <xdr:cNvCxnSpPr/>
      </xdr:nvCxnSpPr>
      <xdr:spPr>
        <a:xfrm>
          <a:off x="14881225" y="1690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124460</xdr:rowOff>
    </xdr:from>
    <xdr:ext cx="598805" cy="259080"/>
    <xdr:sp macro="" textlink="">
      <xdr:nvSpPr>
        <xdr:cNvPr id="683" name="公債費最大値テキスト"/>
        <xdr:cNvSpPr txBox="1"/>
      </xdr:nvSpPr>
      <xdr:spPr>
        <a:xfrm>
          <a:off x="1501775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xdr:rowOff>
    </xdr:from>
    <xdr:to xmlns:xdr="http://schemas.openxmlformats.org/drawingml/2006/spreadsheetDrawing">
      <xdr:col>86</xdr:col>
      <xdr:colOff>25400</xdr:colOff>
      <xdr:row>90</xdr:row>
      <xdr:rowOff>6350</xdr:rowOff>
    </xdr:to>
    <xdr:cxnSp macro="">
      <xdr:nvCxnSpPr>
        <xdr:cNvPr id="684" name="直線コネクタ 683"/>
        <xdr:cNvCxnSpPr/>
      </xdr:nvCxnSpPr>
      <xdr:spPr>
        <a:xfrm>
          <a:off x="14881225" y="15436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167005</xdr:rowOff>
    </xdr:from>
    <xdr:to xmlns:xdr="http://schemas.openxmlformats.org/drawingml/2006/spreadsheetDrawing">
      <xdr:col>85</xdr:col>
      <xdr:colOff>127000</xdr:colOff>
      <xdr:row>97</xdr:row>
      <xdr:rowOff>15875</xdr:rowOff>
    </xdr:to>
    <xdr:cxnSp macro="">
      <xdr:nvCxnSpPr>
        <xdr:cNvPr id="685" name="直線コネクタ 684"/>
        <xdr:cNvCxnSpPr/>
      </xdr:nvCxnSpPr>
      <xdr:spPr>
        <a:xfrm flipV="1">
          <a:off x="14195425" y="16626205"/>
          <a:ext cx="7747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94</xdr:row>
      <xdr:rowOff>79375</xdr:rowOff>
    </xdr:from>
    <xdr:ext cx="534670" cy="258445"/>
    <xdr:sp macro="" textlink="">
      <xdr:nvSpPr>
        <xdr:cNvPr id="686" name="公債費平均値テキスト"/>
        <xdr:cNvSpPr txBox="1"/>
      </xdr:nvSpPr>
      <xdr:spPr>
        <a:xfrm>
          <a:off x="15017750" y="16195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56515</xdr:rowOff>
    </xdr:from>
    <xdr:to xmlns:xdr="http://schemas.openxmlformats.org/drawingml/2006/spreadsheetDrawing">
      <xdr:col>85</xdr:col>
      <xdr:colOff>174625</xdr:colOff>
      <xdr:row>95</xdr:row>
      <xdr:rowOff>158115</xdr:rowOff>
    </xdr:to>
    <xdr:sp macro="" textlink="">
      <xdr:nvSpPr>
        <xdr:cNvPr id="687" name="フローチャート: 判断 686"/>
        <xdr:cNvSpPr/>
      </xdr:nvSpPr>
      <xdr:spPr>
        <a:xfrm>
          <a:off x="14919325" y="163442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15875</xdr:rowOff>
    </xdr:from>
    <xdr:to xmlns:xdr="http://schemas.openxmlformats.org/drawingml/2006/spreadsheetDrawing">
      <xdr:col>81</xdr:col>
      <xdr:colOff>50800</xdr:colOff>
      <xdr:row>97</xdr:row>
      <xdr:rowOff>20955</xdr:rowOff>
    </xdr:to>
    <xdr:cxnSp macro="">
      <xdr:nvCxnSpPr>
        <xdr:cNvPr id="688" name="直線コネクタ 687"/>
        <xdr:cNvCxnSpPr/>
      </xdr:nvCxnSpPr>
      <xdr:spPr>
        <a:xfrm flipV="1">
          <a:off x="13385800" y="1664652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73660</xdr:rowOff>
    </xdr:from>
    <xdr:to xmlns:xdr="http://schemas.openxmlformats.org/drawingml/2006/spreadsheetDrawing">
      <xdr:col>81</xdr:col>
      <xdr:colOff>101600</xdr:colOff>
      <xdr:row>96</xdr:row>
      <xdr:rowOff>3810</xdr:rowOff>
    </xdr:to>
    <xdr:sp macro="" textlink="">
      <xdr:nvSpPr>
        <xdr:cNvPr id="689" name="フローチャート: 判断 688"/>
        <xdr:cNvSpPr/>
      </xdr:nvSpPr>
      <xdr:spPr>
        <a:xfrm>
          <a:off x="14144625"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20320</xdr:rowOff>
    </xdr:from>
    <xdr:ext cx="527050" cy="251460"/>
    <xdr:sp macro="" textlink="">
      <xdr:nvSpPr>
        <xdr:cNvPr id="690" name="テキスト ボックス 689"/>
        <xdr:cNvSpPr txBox="1"/>
      </xdr:nvSpPr>
      <xdr:spPr>
        <a:xfrm>
          <a:off x="13959840" y="16136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96</xdr:row>
      <xdr:rowOff>148590</xdr:rowOff>
    </xdr:from>
    <xdr:to xmlns:xdr="http://schemas.openxmlformats.org/drawingml/2006/spreadsheetDrawing">
      <xdr:col>76</xdr:col>
      <xdr:colOff>114300</xdr:colOff>
      <xdr:row>97</xdr:row>
      <xdr:rowOff>20955</xdr:rowOff>
    </xdr:to>
    <xdr:cxnSp macro="">
      <xdr:nvCxnSpPr>
        <xdr:cNvPr id="691" name="直線コネクタ 690"/>
        <xdr:cNvCxnSpPr/>
      </xdr:nvCxnSpPr>
      <xdr:spPr>
        <a:xfrm>
          <a:off x="12573000" y="1660779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109220</xdr:rowOff>
    </xdr:from>
    <xdr:to xmlns:xdr="http://schemas.openxmlformats.org/drawingml/2006/spreadsheetDrawing">
      <xdr:col>76</xdr:col>
      <xdr:colOff>165100</xdr:colOff>
      <xdr:row>96</xdr:row>
      <xdr:rowOff>39370</xdr:rowOff>
    </xdr:to>
    <xdr:sp macro="" textlink="">
      <xdr:nvSpPr>
        <xdr:cNvPr id="692" name="フローチャート: 判断 691"/>
        <xdr:cNvSpPr/>
      </xdr:nvSpPr>
      <xdr:spPr>
        <a:xfrm>
          <a:off x="13335000" y="163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55880</xdr:rowOff>
    </xdr:from>
    <xdr:ext cx="527050" cy="259080"/>
    <xdr:sp macro="" textlink="">
      <xdr:nvSpPr>
        <xdr:cNvPr id="693" name="テキスト ボックス 692"/>
        <xdr:cNvSpPr txBox="1"/>
      </xdr:nvSpPr>
      <xdr:spPr>
        <a:xfrm>
          <a:off x="13134340" y="16172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117475</xdr:rowOff>
    </xdr:from>
    <xdr:to xmlns:xdr="http://schemas.openxmlformats.org/drawingml/2006/spreadsheetDrawing">
      <xdr:col>71</xdr:col>
      <xdr:colOff>174625</xdr:colOff>
      <xdr:row>96</xdr:row>
      <xdr:rowOff>148590</xdr:rowOff>
    </xdr:to>
    <xdr:cxnSp macro="">
      <xdr:nvCxnSpPr>
        <xdr:cNvPr id="694" name="直線コネクタ 693"/>
        <xdr:cNvCxnSpPr/>
      </xdr:nvCxnSpPr>
      <xdr:spPr>
        <a:xfrm>
          <a:off x="11750675" y="1657667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124460</xdr:rowOff>
    </xdr:from>
    <xdr:to xmlns:xdr="http://schemas.openxmlformats.org/drawingml/2006/spreadsheetDrawing">
      <xdr:col>72</xdr:col>
      <xdr:colOff>38100</xdr:colOff>
      <xdr:row>96</xdr:row>
      <xdr:rowOff>54610</xdr:rowOff>
    </xdr:to>
    <xdr:sp macro="" textlink="">
      <xdr:nvSpPr>
        <xdr:cNvPr id="695" name="フローチャート: 判断 694"/>
        <xdr:cNvSpPr/>
      </xdr:nvSpPr>
      <xdr:spPr>
        <a:xfrm>
          <a:off x="12525375" y="16412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71120</xdr:rowOff>
    </xdr:from>
    <xdr:ext cx="527050" cy="259080"/>
    <xdr:sp macro="" textlink="">
      <xdr:nvSpPr>
        <xdr:cNvPr id="696" name="テキスト ボックス 695"/>
        <xdr:cNvSpPr txBox="1"/>
      </xdr:nvSpPr>
      <xdr:spPr>
        <a:xfrm>
          <a:off x="12324715" y="16187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126365</xdr:rowOff>
    </xdr:from>
    <xdr:to xmlns:xdr="http://schemas.openxmlformats.org/drawingml/2006/spreadsheetDrawing">
      <xdr:col>67</xdr:col>
      <xdr:colOff>101600</xdr:colOff>
      <xdr:row>96</xdr:row>
      <xdr:rowOff>56515</xdr:rowOff>
    </xdr:to>
    <xdr:sp macro="" textlink="">
      <xdr:nvSpPr>
        <xdr:cNvPr id="697" name="フローチャート: 判断 696"/>
        <xdr:cNvSpPr/>
      </xdr:nvSpPr>
      <xdr:spPr>
        <a:xfrm>
          <a:off x="11699875" y="164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73025</xdr:rowOff>
    </xdr:from>
    <xdr:ext cx="527050" cy="259080"/>
    <xdr:sp macro="" textlink="">
      <xdr:nvSpPr>
        <xdr:cNvPr id="698" name="テキスト ボックス 697"/>
        <xdr:cNvSpPr txBox="1"/>
      </xdr:nvSpPr>
      <xdr:spPr>
        <a:xfrm>
          <a:off x="11515090" y="161893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2" name="テキスト ボックス 701"/>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116205</xdr:rowOff>
    </xdr:from>
    <xdr:to xmlns:xdr="http://schemas.openxmlformats.org/drawingml/2006/spreadsheetDrawing">
      <xdr:col>85</xdr:col>
      <xdr:colOff>174625</xdr:colOff>
      <xdr:row>97</xdr:row>
      <xdr:rowOff>46355</xdr:rowOff>
    </xdr:to>
    <xdr:sp macro="" textlink="">
      <xdr:nvSpPr>
        <xdr:cNvPr id="704" name="楕円 703"/>
        <xdr:cNvSpPr/>
      </xdr:nvSpPr>
      <xdr:spPr>
        <a:xfrm>
          <a:off x="14919325" y="165754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94615</xdr:rowOff>
    </xdr:from>
    <xdr:ext cx="534670" cy="259080"/>
    <xdr:sp macro="" textlink="">
      <xdr:nvSpPr>
        <xdr:cNvPr id="705" name="公債費該当値テキスト"/>
        <xdr:cNvSpPr txBox="1"/>
      </xdr:nvSpPr>
      <xdr:spPr>
        <a:xfrm>
          <a:off x="15017750" y="1655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136525</xdr:rowOff>
    </xdr:from>
    <xdr:to xmlns:xdr="http://schemas.openxmlformats.org/drawingml/2006/spreadsheetDrawing">
      <xdr:col>81</xdr:col>
      <xdr:colOff>101600</xdr:colOff>
      <xdr:row>97</xdr:row>
      <xdr:rowOff>66675</xdr:rowOff>
    </xdr:to>
    <xdr:sp macro="" textlink="">
      <xdr:nvSpPr>
        <xdr:cNvPr id="706" name="楕円 705"/>
        <xdr:cNvSpPr/>
      </xdr:nvSpPr>
      <xdr:spPr>
        <a:xfrm>
          <a:off x="14144625"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57785</xdr:rowOff>
    </xdr:from>
    <xdr:ext cx="527050" cy="259080"/>
    <xdr:sp macro="" textlink="">
      <xdr:nvSpPr>
        <xdr:cNvPr id="707" name="テキスト ボックス 706"/>
        <xdr:cNvSpPr txBox="1"/>
      </xdr:nvSpPr>
      <xdr:spPr>
        <a:xfrm>
          <a:off x="13959840" y="166884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141605</xdr:rowOff>
    </xdr:from>
    <xdr:to xmlns:xdr="http://schemas.openxmlformats.org/drawingml/2006/spreadsheetDrawing">
      <xdr:col>76</xdr:col>
      <xdr:colOff>165100</xdr:colOff>
      <xdr:row>97</xdr:row>
      <xdr:rowOff>71755</xdr:rowOff>
    </xdr:to>
    <xdr:sp macro="" textlink="">
      <xdr:nvSpPr>
        <xdr:cNvPr id="708" name="楕円 707"/>
        <xdr:cNvSpPr/>
      </xdr:nvSpPr>
      <xdr:spPr>
        <a:xfrm>
          <a:off x="133350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63500</xdr:rowOff>
    </xdr:from>
    <xdr:ext cx="527050" cy="251460"/>
    <xdr:sp macro="" textlink="">
      <xdr:nvSpPr>
        <xdr:cNvPr id="709" name="テキスト ボックス 708"/>
        <xdr:cNvSpPr txBox="1"/>
      </xdr:nvSpPr>
      <xdr:spPr>
        <a:xfrm>
          <a:off x="13134340" y="16694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97790</xdr:rowOff>
    </xdr:from>
    <xdr:to xmlns:xdr="http://schemas.openxmlformats.org/drawingml/2006/spreadsheetDrawing">
      <xdr:col>72</xdr:col>
      <xdr:colOff>38100</xdr:colOff>
      <xdr:row>97</xdr:row>
      <xdr:rowOff>27940</xdr:rowOff>
    </xdr:to>
    <xdr:sp macro="" textlink="">
      <xdr:nvSpPr>
        <xdr:cNvPr id="710" name="楕円 709"/>
        <xdr:cNvSpPr/>
      </xdr:nvSpPr>
      <xdr:spPr>
        <a:xfrm>
          <a:off x="12525375" y="16556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19050</xdr:rowOff>
    </xdr:from>
    <xdr:ext cx="527050" cy="251460"/>
    <xdr:sp macro="" textlink="">
      <xdr:nvSpPr>
        <xdr:cNvPr id="711" name="テキスト ボックス 710"/>
        <xdr:cNvSpPr txBox="1"/>
      </xdr:nvSpPr>
      <xdr:spPr>
        <a:xfrm>
          <a:off x="12324715" y="166497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66675</xdr:rowOff>
    </xdr:from>
    <xdr:to xmlns:xdr="http://schemas.openxmlformats.org/drawingml/2006/spreadsheetDrawing">
      <xdr:col>67</xdr:col>
      <xdr:colOff>101600</xdr:colOff>
      <xdr:row>96</xdr:row>
      <xdr:rowOff>168275</xdr:rowOff>
    </xdr:to>
    <xdr:sp macro="" textlink="">
      <xdr:nvSpPr>
        <xdr:cNvPr id="712" name="楕円 711"/>
        <xdr:cNvSpPr/>
      </xdr:nvSpPr>
      <xdr:spPr>
        <a:xfrm>
          <a:off x="11699875"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159385</xdr:rowOff>
    </xdr:from>
    <xdr:ext cx="527050" cy="258445"/>
    <xdr:sp macro="" textlink="">
      <xdr:nvSpPr>
        <xdr:cNvPr id="713" name="テキスト ボックス 712"/>
        <xdr:cNvSpPr txBox="1"/>
      </xdr:nvSpPr>
      <xdr:spPr>
        <a:xfrm>
          <a:off x="11515090" y="166185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7805"/>
    <xdr:sp macro="" textlink="">
      <xdr:nvSpPr>
        <xdr:cNvPr id="722" name="テキスト ボックス 721"/>
        <xdr:cNvSpPr txBox="1"/>
      </xdr:nvSpPr>
      <xdr:spPr>
        <a:xfrm>
          <a:off x="16741775" y="4635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4" name="直線コネクタ 723"/>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935" cy="259080"/>
    <xdr:sp macro="" textlink="">
      <xdr:nvSpPr>
        <xdr:cNvPr id="725" name="テキスト ボックス 724"/>
        <xdr:cNvSpPr txBox="1"/>
      </xdr:nvSpPr>
      <xdr:spPr>
        <a:xfrm>
          <a:off x="1654683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6" name="直線コネクタ 725"/>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9740" cy="251460"/>
    <xdr:sp macro="" textlink="">
      <xdr:nvSpPr>
        <xdr:cNvPr id="727" name="テキスト ボックス 726"/>
        <xdr:cNvSpPr txBox="1"/>
      </xdr:nvSpPr>
      <xdr:spPr>
        <a:xfrm>
          <a:off x="16344265"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8" name="直線コネクタ 727"/>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9740" cy="259080"/>
    <xdr:sp macro="" textlink="">
      <xdr:nvSpPr>
        <xdr:cNvPr id="729" name="テキスト ボックス 728"/>
        <xdr:cNvSpPr txBox="1"/>
      </xdr:nvSpPr>
      <xdr:spPr>
        <a:xfrm>
          <a:off x="16344265"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0" name="直線コネクタ 729"/>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9740" cy="251460"/>
    <xdr:sp macro="" textlink="">
      <xdr:nvSpPr>
        <xdr:cNvPr id="731" name="テキスト ボックス 730"/>
        <xdr:cNvSpPr txBox="1"/>
      </xdr:nvSpPr>
      <xdr:spPr>
        <a:xfrm>
          <a:off x="16344265"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2" name="直線コネクタ 731"/>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9740" cy="258445"/>
    <xdr:sp macro="" textlink="">
      <xdr:nvSpPr>
        <xdr:cNvPr id="733" name="テキスト ボックス 732"/>
        <xdr:cNvSpPr txBox="1"/>
      </xdr:nvSpPr>
      <xdr:spPr>
        <a:xfrm>
          <a:off x="16344265"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4" name="直線コネクタ 733"/>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59740" cy="259080"/>
    <xdr:sp macro="" textlink="">
      <xdr:nvSpPr>
        <xdr:cNvPr id="735" name="テキスト ボックス 734"/>
        <xdr:cNvSpPr txBox="1"/>
      </xdr:nvSpPr>
      <xdr:spPr>
        <a:xfrm>
          <a:off x="16344265"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740" cy="251460"/>
    <xdr:sp macro="" textlink="">
      <xdr:nvSpPr>
        <xdr:cNvPr id="737" name="テキスト ボックス 736"/>
        <xdr:cNvSpPr txBox="1"/>
      </xdr:nvSpPr>
      <xdr:spPr>
        <a:xfrm>
          <a:off x="16344265"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99060</xdr:rowOff>
    </xdr:to>
    <xdr:cxnSp macro="">
      <xdr:nvCxnSpPr>
        <xdr:cNvPr id="739" name="直線コネクタ 738"/>
        <xdr:cNvCxnSpPr/>
      </xdr:nvCxnSpPr>
      <xdr:spPr>
        <a:xfrm flipV="1">
          <a:off x="20318095" y="532765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116205</xdr:rowOff>
    </xdr:from>
    <xdr:ext cx="249555" cy="259080"/>
    <xdr:sp macro="" textlink="">
      <xdr:nvSpPr>
        <xdr:cNvPr id="740" name="諸支出金最小値テキスト"/>
        <xdr:cNvSpPr txBox="1"/>
      </xdr:nvSpPr>
      <xdr:spPr>
        <a:xfrm>
          <a:off x="203708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1" name="直線コネクタ 740"/>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469900" cy="259080"/>
    <xdr:sp macro="" textlink="">
      <xdr:nvSpPr>
        <xdr:cNvPr id="742" name="諸支出金最大値テキスト"/>
        <xdr:cNvSpPr txBox="1"/>
      </xdr:nvSpPr>
      <xdr:spPr>
        <a:xfrm>
          <a:off x="20370800" y="5102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43" name="直線コネクタ 742"/>
        <xdr:cNvCxnSpPr/>
      </xdr:nvCxnSpPr>
      <xdr:spPr>
        <a:xfrm>
          <a:off x="20246975" y="532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44" name="直線コネクタ 743"/>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33655</xdr:rowOff>
    </xdr:from>
    <xdr:ext cx="378460" cy="258445"/>
    <xdr:sp macro="" textlink="">
      <xdr:nvSpPr>
        <xdr:cNvPr id="745" name="諸支出金平均値テキスト"/>
        <xdr:cNvSpPr txBox="1"/>
      </xdr:nvSpPr>
      <xdr:spPr>
        <a:xfrm>
          <a:off x="20370800" y="6548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10795</xdr:rowOff>
    </xdr:from>
    <xdr:to xmlns:xdr="http://schemas.openxmlformats.org/drawingml/2006/spreadsheetDrawing">
      <xdr:col>116</xdr:col>
      <xdr:colOff>114300</xdr:colOff>
      <xdr:row>39</xdr:row>
      <xdr:rowOff>112395</xdr:rowOff>
    </xdr:to>
    <xdr:sp macro="" textlink="">
      <xdr:nvSpPr>
        <xdr:cNvPr id="746" name="フローチャート: 判断 745"/>
        <xdr:cNvSpPr/>
      </xdr:nvSpPr>
      <xdr:spPr>
        <a:xfrm>
          <a:off x="202692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47" name="直線コネクタ 746"/>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33655</xdr:rowOff>
    </xdr:from>
    <xdr:to xmlns:xdr="http://schemas.openxmlformats.org/drawingml/2006/spreadsheetDrawing">
      <xdr:col>112</xdr:col>
      <xdr:colOff>38100</xdr:colOff>
      <xdr:row>39</xdr:row>
      <xdr:rowOff>135255</xdr:rowOff>
    </xdr:to>
    <xdr:sp macro="" textlink="">
      <xdr:nvSpPr>
        <xdr:cNvPr id="748" name="フローチャート: 判断 747"/>
        <xdr:cNvSpPr/>
      </xdr:nvSpPr>
      <xdr:spPr>
        <a:xfrm>
          <a:off x="19510375" y="6720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151765</xdr:rowOff>
    </xdr:from>
    <xdr:ext cx="313690" cy="259080"/>
    <xdr:sp macro="" textlink="">
      <xdr:nvSpPr>
        <xdr:cNvPr id="749" name="テキスト ボックス 748"/>
        <xdr:cNvSpPr txBox="1"/>
      </xdr:nvSpPr>
      <xdr:spPr>
        <a:xfrm>
          <a:off x="19404330" y="6495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0" name="直線コネクタ 749"/>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11430</xdr:rowOff>
    </xdr:from>
    <xdr:to xmlns:xdr="http://schemas.openxmlformats.org/drawingml/2006/spreadsheetDrawing">
      <xdr:col>107</xdr:col>
      <xdr:colOff>101600</xdr:colOff>
      <xdr:row>38</xdr:row>
      <xdr:rowOff>113030</xdr:rowOff>
    </xdr:to>
    <xdr:sp macro="" textlink="">
      <xdr:nvSpPr>
        <xdr:cNvPr id="751" name="フローチャート: 判断 750"/>
        <xdr:cNvSpPr/>
      </xdr:nvSpPr>
      <xdr:spPr>
        <a:xfrm>
          <a:off x="18684875"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129540</xdr:rowOff>
    </xdr:from>
    <xdr:ext cx="377825" cy="259080"/>
    <xdr:sp macro="" textlink="">
      <xdr:nvSpPr>
        <xdr:cNvPr id="752" name="テキスト ボックス 751"/>
        <xdr:cNvSpPr txBox="1"/>
      </xdr:nvSpPr>
      <xdr:spPr>
        <a:xfrm>
          <a:off x="18562320" y="63017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53" name="直線コネクタ 752"/>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14605</xdr:rowOff>
    </xdr:from>
    <xdr:to xmlns:xdr="http://schemas.openxmlformats.org/drawingml/2006/spreadsheetDrawing">
      <xdr:col>102</xdr:col>
      <xdr:colOff>165100</xdr:colOff>
      <xdr:row>39</xdr:row>
      <xdr:rowOff>116205</xdr:rowOff>
    </xdr:to>
    <xdr:sp macro="" textlink="">
      <xdr:nvSpPr>
        <xdr:cNvPr id="754" name="フローチャート: 判断 753"/>
        <xdr:cNvSpPr/>
      </xdr:nvSpPr>
      <xdr:spPr>
        <a:xfrm>
          <a:off x="17875250"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132715</xdr:rowOff>
    </xdr:from>
    <xdr:ext cx="377825" cy="251460"/>
    <xdr:sp macro="" textlink="">
      <xdr:nvSpPr>
        <xdr:cNvPr id="755" name="テキスト ボックス 754"/>
        <xdr:cNvSpPr txBox="1"/>
      </xdr:nvSpPr>
      <xdr:spPr>
        <a:xfrm>
          <a:off x="17752695" y="6476365"/>
          <a:ext cx="377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3175</xdr:rowOff>
    </xdr:from>
    <xdr:to xmlns:xdr="http://schemas.openxmlformats.org/drawingml/2006/spreadsheetDrawing">
      <xdr:col>98</xdr:col>
      <xdr:colOff>38100</xdr:colOff>
      <xdr:row>39</xdr:row>
      <xdr:rowOff>104775</xdr:rowOff>
    </xdr:to>
    <xdr:sp macro="" textlink="">
      <xdr:nvSpPr>
        <xdr:cNvPr id="756" name="フローチャート: 判断 755"/>
        <xdr:cNvSpPr/>
      </xdr:nvSpPr>
      <xdr:spPr>
        <a:xfrm>
          <a:off x="17065625" y="66897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121285</xdr:rowOff>
    </xdr:from>
    <xdr:ext cx="378460" cy="251460"/>
    <xdr:sp macro="" textlink="">
      <xdr:nvSpPr>
        <xdr:cNvPr id="757" name="テキスト ボックス 756"/>
        <xdr:cNvSpPr txBox="1"/>
      </xdr:nvSpPr>
      <xdr:spPr>
        <a:xfrm>
          <a:off x="16938625" y="64649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9" name="テキスト ボックス 75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2" name="テキスト ボックス 76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3" name="楕円 762"/>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160655</xdr:rowOff>
    </xdr:from>
    <xdr:ext cx="249555" cy="259080"/>
    <xdr:sp macro="" textlink="">
      <xdr:nvSpPr>
        <xdr:cNvPr id="764" name="諸支出金該当値テキスト"/>
        <xdr:cNvSpPr txBox="1"/>
      </xdr:nvSpPr>
      <xdr:spPr>
        <a:xfrm>
          <a:off x="2037080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5" name="楕円 764"/>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1935" cy="259080"/>
    <xdr:sp macro="" textlink="">
      <xdr:nvSpPr>
        <xdr:cNvPr id="766" name="テキスト ボックス 765"/>
        <xdr:cNvSpPr txBox="1"/>
      </xdr:nvSpPr>
      <xdr:spPr>
        <a:xfrm>
          <a:off x="19436715"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7" name="楕円 766"/>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1935" cy="259080"/>
    <xdr:sp macro="" textlink="">
      <xdr:nvSpPr>
        <xdr:cNvPr id="768" name="テキスト ボックス 767"/>
        <xdr:cNvSpPr txBox="1"/>
      </xdr:nvSpPr>
      <xdr:spPr>
        <a:xfrm>
          <a:off x="1862709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9" name="楕円 768"/>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2570" cy="259080"/>
    <xdr:sp macro="" textlink="">
      <xdr:nvSpPr>
        <xdr:cNvPr id="770" name="テキスト ボックス 769"/>
        <xdr:cNvSpPr txBox="1"/>
      </xdr:nvSpPr>
      <xdr:spPr>
        <a:xfrm>
          <a:off x="1781175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1" name="楕円 770"/>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1935" cy="259080"/>
    <xdr:sp macro="" textlink="">
      <xdr:nvSpPr>
        <xdr:cNvPr id="772" name="テキスト ボックス 771"/>
        <xdr:cNvSpPr txBox="1"/>
      </xdr:nvSpPr>
      <xdr:spPr>
        <a:xfrm>
          <a:off x="16991965"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7805"/>
    <xdr:sp macro="" textlink="">
      <xdr:nvSpPr>
        <xdr:cNvPr id="781" name="テキスト ボックス 780"/>
        <xdr:cNvSpPr txBox="1"/>
      </xdr:nvSpPr>
      <xdr:spPr>
        <a:xfrm>
          <a:off x="16741775" y="8064500"/>
          <a:ext cx="3429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935" cy="251460"/>
    <xdr:sp macro="" textlink="">
      <xdr:nvSpPr>
        <xdr:cNvPr id="784" name="テキスト ボックス 783"/>
        <xdr:cNvSpPr txBox="1"/>
      </xdr:nvSpPr>
      <xdr:spPr>
        <a:xfrm>
          <a:off x="16546830" y="9255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935" cy="251460"/>
    <xdr:sp macro="" textlink="">
      <xdr:nvSpPr>
        <xdr:cNvPr id="786" name="テキスト ボックス 785"/>
        <xdr:cNvSpPr txBox="1"/>
      </xdr:nvSpPr>
      <xdr:spPr>
        <a:xfrm>
          <a:off x="16546830" y="81127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96" name="直線コネクタ 795"/>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9080"/>
    <xdr:sp macro="" textlink="">
      <xdr:nvSpPr>
        <xdr:cNvPr id="798" name="テキスト ボックス 797"/>
        <xdr:cNvSpPr txBox="1"/>
      </xdr:nvSpPr>
      <xdr:spPr>
        <a:xfrm>
          <a:off x="19436715"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9080"/>
    <xdr:sp macro="" textlink="">
      <xdr:nvSpPr>
        <xdr:cNvPr id="801" name="テキスト ボックス 800"/>
        <xdr:cNvSpPr txBox="1"/>
      </xdr:nvSpPr>
      <xdr:spPr>
        <a:xfrm>
          <a:off x="1862709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2570" cy="259080"/>
    <xdr:sp macro="" textlink="">
      <xdr:nvSpPr>
        <xdr:cNvPr id="804" name="テキスト ボックス 803"/>
        <xdr:cNvSpPr txBox="1"/>
      </xdr:nvSpPr>
      <xdr:spPr>
        <a:xfrm>
          <a:off x="1781175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9080"/>
    <xdr:sp macro="" textlink="">
      <xdr:nvSpPr>
        <xdr:cNvPr id="806" name="テキスト ボックス 805"/>
        <xdr:cNvSpPr txBox="1"/>
      </xdr:nvSpPr>
      <xdr:spPr>
        <a:xfrm>
          <a:off x="16991965"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8" name="テキスト ボックス 80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1" name="テキスト ボックス 81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9080"/>
    <xdr:sp macro="" textlink="">
      <xdr:nvSpPr>
        <xdr:cNvPr id="815" name="テキスト ボックス 814"/>
        <xdr:cNvSpPr txBox="1"/>
      </xdr:nvSpPr>
      <xdr:spPr>
        <a:xfrm>
          <a:off x="19436715"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9080"/>
    <xdr:sp macro="" textlink="">
      <xdr:nvSpPr>
        <xdr:cNvPr id="817" name="テキスト ボックス 816"/>
        <xdr:cNvSpPr txBox="1"/>
      </xdr:nvSpPr>
      <xdr:spPr>
        <a:xfrm>
          <a:off x="1862709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2570" cy="259080"/>
    <xdr:sp macro="" textlink="">
      <xdr:nvSpPr>
        <xdr:cNvPr id="819" name="テキスト ボックス 818"/>
        <xdr:cNvSpPr txBox="1"/>
      </xdr:nvSpPr>
      <xdr:spPr>
        <a:xfrm>
          <a:off x="1781175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9080"/>
    <xdr:sp macro="" textlink="">
      <xdr:nvSpPr>
        <xdr:cNvPr id="821" name="テキスト ボックス 820"/>
        <xdr:cNvSpPr txBox="1"/>
      </xdr:nvSpPr>
      <xdr:spPr>
        <a:xfrm>
          <a:off x="16991965"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主な構成</a:t>
          </a:r>
          <a:r>
            <a:rPr lang="ja-JP" altLang="en-US" sz="1200">
              <a:latin typeface="ＭＳ Ｐゴシック"/>
              <a:ea typeface="ＭＳ Ｐゴシック"/>
            </a:rPr>
            <a:t>項</a:t>
          </a:r>
          <a:r>
            <a:rPr lang="ja-JP" altLang="en-US" sz="1200">
              <a:latin typeface="ＭＳ Ｐゴシック"/>
              <a:ea typeface="ＭＳ Ｐゴシック"/>
            </a:rPr>
            <a:t>目のうち総務費は、前年度比15.8％減の189,088円となった。これは、臨時特別定額給付金等のコロナウイルス感染症対策事業や役場庁舎非構造部材等耐震事業の減少が主な要因である。民生費は、前年度比10.8％増の208,436円となっており、類似団体平均より高い水準でありその乖離が大きくなっている。これは、子育て世帯への臨時特別給付金事業や住民税非課税世帯等に対する臨時特別給付金事業の増によるものである。消防費は、防災行政無線更新事業により前年度比38.2％増の41,876円となった。また、教育費については前年度比30.5％減の68,676円となり、大幅に減少した。これは、拠点避難所である</a:t>
          </a:r>
          <a:r>
            <a:rPr lang="ja-JP" altLang="en-US" sz="1200">
              <a:latin typeface="ＭＳ Ｐゴシック"/>
              <a:ea typeface="ＭＳ Ｐゴシック"/>
            </a:rPr>
            <a:t>文化センターの大規模改修工事の減によるものである。災害復旧費は、災害件数減に伴い、前年度より73.75％減の2,566円となり、</a:t>
          </a:r>
          <a:r>
            <a:rPr lang="ja-JP" altLang="en-US" sz="1200">
              <a:latin typeface="ＭＳ Ｐゴシック"/>
              <a:ea typeface="ＭＳ Ｐゴシック"/>
            </a:rPr>
            <a:t>類似団体・</a:t>
          </a:r>
          <a:r>
            <a:rPr lang="ja-JP" altLang="en-US" sz="1200">
              <a:latin typeface="ＭＳ Ｐゴシック"/>
              <a:ea typeface="ＭＳ Ｐゴシック"/>
            </a:rPr>
            <a:t>全国・高知県平均を下回った。その他経費については、微増・微減はあるものの概ね類似団体平均より低い水準を推移して</a:t>
          </a:r>
          <a:r>
            <a:rPr lang="ja-JP" altLang="en-US" sz="1200">
              <a:latin typeface="ＭＳ Ｐゴシック"/>
              <a:ea typeface="ＭＳ Ｐゴシック"/>
            </a:rPr>
            <a:t>い</a:t>
          </a:r>
          <a:r>
            <a:rPr lang="ja-JP" altLang="en-US" sz="1200">
              <a:latin typeface="ＭＳ Ｐゴシック"/>
              <a:ea typeface="ＭＳ Ｐゴシック"/>
            </a:rPr>
            <a:t>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財政調整基金については、中期的な見通しのもとに、決算剰余金を中心に積み立てるとともに、最低水準の取り崩しに努めている。令和3年度は、普通交付税の増額などにより、取り崩しを行っていない。</a:t>
          </a:r>
        </a:p>
        <a:p>
          <a:r>
            <a:rPr kumimoji="1" lang="ja-JP" altLang="en-US" sz="1200">
              <a:latin typeface="ＭＳ Ｐゴシック"/>
              <a:ea typeface="ＭＳ Ｐゴシック"/>
            </a:rPr>
            <a:t/>
          </a:r>
          <a:r>
            <a:rPr kumimoji="1" lang="ja-JP" altLang="en-US" sz="1200">
              <a:latin typeface="ＭＳ Ｐゴシック"/>
              <a:ea typeface="ＭＳ Ｐゴシック"/>
            </a:rPr>
            <a:t>今後も町単独大型事業が予定されているため、事務事業の見直しなど、より一層の行財政改革を推進し、財源確保に努め、健全な行財政運営に努めていく。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病院事業特別会計については、前年度から続いている新型コロナウイルス感染症の影響もあり、コロナ禍前より外来患者数、入院患者数共に減少しているものの、病床利用率は、類似規模病院と比較しても</a:t>
          </a:r>
          <a:r>
            <a:rPr kumimoji="1" lang="en-US" altLang="ja-JP" sz="1200">
              <a:latin typeface="ＭＳ Ｐゴシック"/>
              <a:ea typeface="ＭＳ Ｐゴシック"/>
            </a:rPr>
            <a:t>20</a:t>
          </a:r>
          <a:r>
            <a:rPr kumimoji="1" lang="ja-JP" altLang="en-US" sz="1200">
              <a:latin typeface="ＭＳ Ｐゴシック"/>
              <a:ea typeface="ＭＳ Ｐゴシック"/>
            </a:rPr>
            <a:t>％以上高く、病院施設は有効に活用されている。</a:t>
          </a:r>
          <a:endParaRPr kumimoji="1" lang="en-US" altLang="ja-JP" sz="1200">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今後も黒字経営を維持しつつ、持続可能な医療提供及び経営を継続していく。</a:t>
          </a:r>
        </a:p>
        <a:p>
          <a:r>
            <a:rPr kumimoji="1" lang="ja-JP" altLang="en-US" sz="1200">
              <a:latin typeface="ＭＳ Ｐゴシック"/>
              <a:ea typeface="ＭＳ Ｐゴシック"/>
            </a:rPr>
            <a:t>また、水道事業会計については、</a:t>
          </a:r>
          <a:r>
            <a:rPr lang="ja-JP" altLang="en-US" sz="1200">
              <a:latin typeface="ＭＳ Ｐゴシック"/>
              <a:ea typeface="ＭＳ Ｐゴシック"/>
            </a:rPr>
            <a:t>令和３年４月から水道料金を20％増額改定したことにより、将来的な更新費用の財源の確保も含め、健全な経営状況である。</a:t>
          </a:r>
        </a:p>
        <a:p>
          <a:r>
            <a:rPr lang="ja-JP" altLang="en-US" sz="1200">
              <a:latin typeface="ＭＳ Ｐゴシック"/>
              <a:ea typeface="ＭＳ Ｐゴシック"/>
            </a:rPr>
            <a:t>　しかしながら、</a:t>
          </a:r>
          <a:r>
            <a:rPr lang="ja-JP" altLang="en-US" sz="1200">
              <a:latin typeface="ＭＳ Ｐゴシック"/>
              <a:ea typeface="ＭＳ Ｐゴシック"/>
            </a:rPr>
            <a:t>人口減少・節水意識の高まりによる水需要の減少、物価上昇、耐震化・水質改善への対策等に伴う費用の増加等、課題が山積している。</a:t>
          </a:r>
        </a:p>
        <a:p>
          <a:r>
            <a:rPr lang="ja-JP" altLang="en-US" sz="1200">
              <a:latin typeface="ＭＳ Ｐゴシック"/>
              <a:ea typeface="ＭＳ Ｐゴシック"/>
            </a:rPr>
            <a:t>　今後も、経営計画に沿い適正な規模での施設整備を実施し、事業全体として経営の効率化を進め、将来にわたり、安定的な事業の継続を目指して取組む必要がある。</a:t>
          </a:r>
        </a:p>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75" zoomScaleNormal="75"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139</v>
      </c>
      <c r="C3" s="22"/>
      <c r="D3" s="22"/>
      <c r="E3" s="44"/>
      <c r="F3" s="44"/>
      <c r="G3" s="44"/>
      <c r="H3" s="44"/>
      <c r="I3" s="44"/>
      <c r="J3" s="44"/>
      <c r="K3" s="44"/>
      <c r="L3" s="44" t="s">
        <v>141</v>
      </c>
      <c r="M3" s="44"/>
      <c r="N3" s="44"/>
      <c r="O3" s="44"/>
      <c r="P3" s="44"/>
      <c r="Q3" s="44"/>
      <c r="R3" s="96"/>
      <c r="S3" s="96"/>
      <c r="T3" s="96"/>
      <c r="U3" s="96"/>
      <c r="V3" s="114"/>
      <c r="W3" s="129" t="s">
        <v>143</v>
      </c>
      <c r="X3" s="139"/>
      <c r="Y3" s="139"/>
      <c r="Z3" s="139"/>
      <c r="AA3" s="139"/>
      <c r="AB3" s="22"/>
      <c r="AC3" s="96" t="s">
        <v>145</v>
      </c>
      <c r="AD3" s="139"/>
      <c r="AE3" s="139"/>
      <c r="AF3" s="139"/>
      <c r="AG3" s="139"/>
      <c r="AH3" s="139"/>
      <c r="AI3" s="139"/>
      <c r="AJ3" s="139"/>
      <c r="AK3" s="139"/>
      <c r="AL3" s="166"/>
      <c r="AM3" s="129" t="s">
        <v>146</v>
      </c>
      <c r="AN3" s="139"/>
      <c r="AO3" s="139"/>
      <c r="AP3" s="139"/>
      <c r="AQ3" s="139"/>
      <c r="AR3" s="139"/>
      <c r="AS3" s="139"/>
      <c r="AT3" s="139"/>
      <c r="AU3" s="139"/>
      <c r="AV3" s="139"/>
      <c r="AW3" s="139"/>
      <c r="AX3" s="166"/>
      <c r="AY3" s="10" t="s">
        <v>5</v>
      </c>
      <c r="AZ3" s="27"/>
      <c r="BA3" s="27"/>
      <c r="BB3" s="27"/>
      <c r="BC3" s="27"/>
      <c r="BD3" s="27"/>
      <c r="BE3" s="27"/>
      <c r="BF3" s="27"/>
      <c r="BG3" s="27"/>
      <c r="BH3" s="27"/>
      <c r="BI3" s="27"/>
      <c r="BJ3" s="27"/>
      <c r="BK3" s="27"/>
      <c r="BL3" s="27"/>
      <c r="BM3" s="209"/>
      <c r="BN3" s="129" t="s">
        <v>150</v>
      </c>
      <c r="BO3" s="139"/>
      <c r="BP3" s="139"/>
      <c r="BQ3" s="139"/>
      <c r="BR3" s="139"/>
      <c r="BS3" s="139"/>
      <c r="BT3" s="139"/>
      <c r="BU3" s="166"/>
      <c r="BV3" s="129" t="s">
        <v>11</v>
      </c>
      <c r="BW3" s="139"/>
      <c r="BX3" s="139"/>
      <c r="BY3" s="139"/>
      <c r="BZ3" s="139"/>
      <c r="CA3" s="139"/>
      <c r="CB3" s="139"/>
      <c r="CC3" s="166"/>
      <c r="CD3" s="10" t="s">
        <v>5</v>
      </c>
      <c r="CE3" s="27"/>
      <c r="CF3" s="27"/>
      <c r="CG3" s="27"/>
      <c r="CH3" s="27"/>
      <c r="CI3" s="27"/>
      <c r="CJ3" s="27"/>
      <c r="CK3" s="27"/>
      <c r="CL3" s="27"/>
      <c r="CM3" s="27"/>
      <c r="CN3" s="27"/>
      <c r="CO3" s="27"/>
      <c r="CP3" s="27"/>
      <c r="CQ3" s="27"/>
      <c r="CR3" s="27"/>
      <c r="CS3" s="209"/>
      <c r="CT3" s="129" t="s">
        <v>152</v>
      </c>
      <c r="CU3" s="139"/>
      <c r="CV3" s="139"/>
      <c r="CW3" s="139"/>
      <c r="CX3" s="139"/>
      <c r="CY3" s="139"/>
      <c r="CZ3" s="139"/>
      <c r="DA3" s="166"/>
      <c r="DB3" s="129" t="s">
        <v>153</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156</v>
      </c>
      <c r="AZ4" s="199"/>
      <c r="BA4" s="199"/>
      <c r="BB4" s="199"/>
      <c r="BC4" s="199"/>
      <c r="BD4" s="199"/>
      <c r="BE4" s="199"/>
      <c r="BF4" s="199"/>
      <c r="BG4" s="199"/>
      <c r="BH4" s="199"/>
      <c r="BI4" s="199"/>
      <c r="BJ4" s="199"/>
      <c r="BK4" s="199"/>
      <c r="BL4" s="199"/>
      <c r="BM4" s="210"/>
      <c r="BN4" s="215">
        <v>9379503</v>
      </c>
      <c r="BO4" s="218"/>
      <c r="BP4" s="218"/>
      <c r="BQ4" s="218"/>
      <c r="BR4" s="218"/>
      <c r="BS4" s="218"/>
      <c r="BT4" s="218"/>
      <c r="BU4" s="221"/>
      <c r="BV4" s="215">
        <v>9569499</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2.5</v>
      </c>
      <c r="CU4" s="239"/>
      <c r="CV4" s="239"/>
      <c r="CW4" s="239"/>
      <c r="CX4" s="239"/>
      <c r="CY4" s="239"/>
      <c r="CZ4" s="239"/>
      <c r="DA4" s="247"/>
      <c r="DB4" s="231">
        <v>5.5</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159</v>
      </c>
      <c r="AN5" s="60"/>
      <c r="AO5" s="60"/>
      <c r="AP5" s="60"/>
      <c r="AQ5" s="60"/>
      <c r="AR5" s="60"/>
      <c r="AS5" s="60"/>
      <c r="AT5" s="65"/>
      <c r="AU5" s="184" t="s">
        <v>73</v>
      </c>
      <c r="AV5" s="141"/>
      <c r="AW5" s="141"/>
      <c r="AX5" s="141"/>
      <c r="AY5" s="192" t="s">
        <v>147</v>
      </c>
      <c r="AZ5" s="200"/>
      <c r="BA5" s="200"/>
      <c r="BB5" s="200"/>
      <c r="BC5" s="200"/>
      <c r="BD5" s="200"/>
      <c r="BE5" s="200"/>
      <c r="BF5" s="200"/>
      <c r="BG5" s="200"/>
      <c r="BH5" s="200"/>
      <c r="BI5" s="200"/>
      <c r="BJ5" s="200"/>
      <c r="BK5" s="200"/>
      <c r="BL5" s="200"/>
      <c r="BM5" s="211"/>
      <c r="BN5" s="216">
        <v>9222445</v>
      </c>
      <c r="BO5" s="219"/>
      <c r="BP5" s="219"/>
      <c r="BQ5" s="219"/>
      <c r="BR5" s="219"/>
      <c r="BS5" s="219"/>
      <c r="BT5" s="219"/>
      <c r="BU5" s="222"/>
      <c r="BV5" s="216">
        <v>9226897</v>
      </c>
      <c r="BW5" s="219"/>
      <c r="BX5" s="219"/>
      <c r="BY5" s="219"/>
      <c r="BZ5" s="219"/>
      <c r="CA5" s="219"/>
      <c r="CB5" s="219"/>
      <c r="CC5" s="222"/>
      <c r="CD5" s="194" t="s">
        <v>161</v>
      </c>
      <c r="CE5" s="113"/>
      <c r="CF5" s="113"/>
      <c r="CG5" s="113"/>
      <c r="CH5" s="113"/>
      <c r="CI5" s="113"/>
      <c r="CJ5" s="113"/>
      <c r="CK5" s="113"/>
      <c r="CL5" s="113"/>
      <c r="CM5" s="113"/>
      <c r="CN5" s="113"/>
      <c r="CO5" s="113"/>
      <c r="CP5" s="113"/>
      <c r="CQ5" s="113"/>
      <c r="CR5" s="113"/>
      <c r="CS5" s="213"/>
      <c r="CT5" s="232">
        <v>83.5</v>
      </c>
      <c r="CU5" s="240"/>
      <c r="CV5" s="240"/>
      <c r="CW5" s="240"/>
      <c r="CX5" s="240"/>
      <c r="CY5" s="240"/>
      <c r="CZ5" s="240"/>
      <c r="DA5" s="248"/>
      <c r="DB5" s="232">
        <v>87.8</v>
      </c>
      <c r="DC5" s="240"/>
      <c r="DD5" s="240"/>
      <c r="DE5" s="240"/>
      <c r="DF5" s="240"/>
      <c r="DG5" s="240"/>
      <c r="DH5" s="240"/>
      <c r="DI5" s="248"/>
    </row>
    <row r="6" spans="1:119" ht="18.75" customHeight="1">
      <c r="A6" s="2"/>
      <c r="B6" s="8" t="s">
        <v>163</v>
      </c>
      <c r="C6" s="25"/>
      <c r="D6" s="25"/>
      <c r="E6" s="47"/>
      <c r="F6" s="47"/>
      <c r="G6" s="47"/>
      <c r="H6" s="47"/>
      <c r="I6" s="47"/>
      <c r="J6" s="47"/>
      <c r="K6" s="47"/>
      <c r="L6" s="47" t="s">
        <v>165</v>
      </c>
      <c r="M6" s="47"/>
      <c r="N6" s="47"/>
      <c r="O6" s="47"/>
      <c r="P6" s="47"/>
      <c r="Q6" s="47"/>
      <c r="R6" s="50"/>
      <c r="S6" s="50"/>
      <c r="T6" s="50"/>
      <c r="U6" s="50"/>
      <c r="V6" s="117"/>
      <c r="W6" s="132" t="s">
        <v>169</v>
      </c>
      <c r="X6" s="58"/>
      <c r="Y6" s="58"/>
      <c r="Z6" s="58"/>
      <c r="AA6" s="58"/>
      <c r="AB6" s="25"/>
      <c r="AC6" s="147" t="s">
        <v>170</v>
      </c>
      <c r="AD6" s="155"/>
      <c r="AE6" s="155"/>
      <c r="AF6" s="155"/>
      <c r="AG6" s="155"/>
      <c r="AH6" s="155"/>
      <c r="AI6" s="155"/>
      <c r="AJ6" s="155"/>
      <c r="AK6" s="155"/>
      <c r="AL6" s="169"/>
      <c r="AM6" s="177" t="s">
        <v>77</v>
      </c>
      <c r="AN6" s="60"/>
      <c r="AO6" s="60"/>
      <c r="AP6" s="60"/>
      <c r="AQ6" s="60"/>
      <c r="AR6" s="60"/>
      <c r="AS6" s="60"/>
      <c r="AT6" s="65"/>
      <c r="AU6" s="184" t="s">
        <v>73</v>
      </c>
      <c r="AV6" s="141"/>
      <c r="AW6" s="141"/>
      <c r="AX6" s="141"/>
      <c r="AY6" s="192" t="s">
        <v>172</v>
      </c>
      <c r="AZ6" s="200"/>
      <c r="BA6" s="200"/>
      <c r="BB6" s="200"/>
      <c r="BC6" s="200"/>
      <c r="BD6" s="200"/>
      <c r="BE6" s="200"/>
      <c r="BF6" s="200"/>
      <c r="BG6" s="200"/>
      <c r="BH6" s="200"/>
      <c r="BI6" s="200"/>
      <c r="BJ6" s="200"/>
      <c r="BK6" s="200"/>
      <c r="BL6" s="200"/>
      <c r="BM6" s="211"/>
      <c r="BN6" s="216">
        <v>157058</v>
      </c>
      <c r="BO6" s="219"/>
      <c r="BP6" s="219"/>
      <c r="BQ6" s="219"/>
      <c r="BR6" s="219"/>
      <c r="BS6" s="219"/>
      <c r="BT6" s="219"/>
      <c r="BU6" s="222"/>
      <c r="BV6" s="216">
        <v>342602</v>
      </c>
      <c r="BW6" s="219"/>
      <c r="BX6" s="219"/>
      <c r="BY6" s="219"/>
      <c r="BZ6" s="219"/>
      <c r="CA6" s="219"/>
      <c r="CB6" s="219"/>
      <c r="CC6" s="222"/>
      <c r="CD6" s="194" t="s">
        <v>176</v>
      </c>
      <c r="CE6" s="113"/>
      <c r="CF6" s="113"/>
      <c r="CG6" s="113"/>
      <c r="CH6" s="113"/>
      <c r="CI6" s="113"/>
      <c r="CJ6" s="113"/>
      <c r="CK6" s="113"/>
      <c r="CL6" s="113"/>
      <c r="CM6" s="113"/>
      <c r="CN6" s="113"/>
      <c r="CO6" s="113"/>
      <c r="CP6" s="113"/>
      <c r="CQ6" s="113"/>
      <c r="CR6" s="113"/>
      <c r="CS6" s="213"/>
      <c r="CT6" s="233">
        <v>86.9</v>
      </c>
      <c r="CU6" s="241"/>
      <c r="CV6" s="241"/>
      <c r="CW6" s="241"/>
      <c r="CX6" s="241"/>
      <c r="CY6" s="241"/>
      <c r="CZ6" s="241"/>
      <c r="DA6" s="249"/>
      <c r="DB6" s="233">
        <v>90.7</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177</v>
      </c>
      <c r="AN7" s="60"/>
      <c r="AO7" s="60"/>
      <c r="AP7" s="60"/>
      <c r="AQ7" s="60"/>
      <c r="AR7" s="60"/>
      <c r="AS7" s="60"/>
      <c r="AT7" s="65"/>
      <c r="AU7" s="184" t="s">
        <v>73</v>
      </c>
      <c r="AV7" s="141"/>
      <c r="AW7" s="141"/>
      <c r="AX7" s="141"/>
      <c r="AY7" s="192" t="s">
        <v>178</v>
      </c>
      <c r="AZ7" s="200"/>
      <c r="BA7" s="200"/>
      <c r="BB7" s="200"/>
      <c r="BC7" s="200"/>
      <c r="BD7" s="200"/>
      <c r="BE7" s="200"/>
      <c r="BF7" s="200"/>
      <c r="BG7" s="200"/>
      <c r="BH7" s="200"/>
      <c r="BI7" s="200"/>
      <c r="BJ7" s="200"/>
      <c r="BK7" s="200"/>
      <c r="BL7" s="200"/>
      <c r="BM7" s="211"/>
      <c r="BN7" s="216">
        <v>46335</v>
      </c>
      <c r="BO7" s="219"/>
      <c r="BP7" s="219"/>
      <c r="BQ7" s="219"/>
      <c r="BR7" s="219"/>
      <c r="BS7" s="219"/>
      <c r="BT7" s="219"/>
      <c r="BU7" s="222"/>
      <c r="BV7" s="216">
        <v>114744</v>
      </c>
      <c r="BW7" s="219"/>
      <c r="BX7" s="219"/>
      <c r="BY7" s="219"/>
      <c r="BZ7" s="219"/>
      <c r="CA7" s="219"/>
      <c r="CB7" s="219"/>
      <c r="CC7" s="222"/>
      <c r="CD7" s="194" t="s">
        <v>179</v>
      </c>
      <c r="CE7" s="113"/>
      <c r="CF7" s="113"/>
      <c r="CG7" s="113"/>
      <c r="CH7" s="113"/>
      <c r="CI7" s="113"/>
      <c r="CJ7" s="113"/>
      <c r="CK7" s="113"/>
      <c r="CL7" s="113"/>
      <c r="CM7" s="113"/>
      <c r="CN7" s="113"/>
      <c r="CO7" s="113"/>
      <c r="CP7" s="113"/>
      <c r="CQ7" s="113"/>
      <c r="CR7" s="113"/>
      <c r="CS7" s="213"/>
      <c r="CT7" s="216">
        <v>4441442</v>
      </c>
      <c r="CU7" s="219"/>
      <c r="CV7" s="219"/>
      <c r="CW7" s="219"/>
      <c r="CX7" s="219"/>
      <c r="CY7" s="219"/>
      <c r="CZ7" s="219"/>
      <c r="DA7" s="222"/>
      <c r="DB7" s="216">
        <v>4137407</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181</v>
      </c>
      <c r="AN8" s="60"/>
      <c r="AO8" s="60"/>
      <c r="AP8" s="60"/>
      <c r="AQ8" s="60"/>
      <c r="AR8" s="60"/>
      <c r="AS8" s="60"/>
      <c r="AT8" s="65"/>
      <c r="AU8" s="184" t="s">
        <v>73</v>
      </c>
      <c r="AV8" s="141"/>
      <c r="AW8" s="141"/>
      <c r="AX8" s="141"/>
      <c r="AY8" s="192" t="s">
        <v>183</v>
      </c>
      <c r="AZ8" s="200"/>
      <c r="BA8" s="200"/>
      <c r="BB8" s="200"/>
      <c r="BC8" s="200"/>
      <c r="BD8" s="200"/>
      <c r="BE8" s="200"/>
      <c r="BF8" s="200"/>
      <c r="BG8" s="200"/>
      <c r="BH8" s="200"/>
      <c r="BI8" s="200"/>
      <c r="BJ8" s="200"/>
      <c r="BK8" s="200"/>
      <c r="BL8" s="200"/>
      <c r="BM8" s="211"/>
      <c r="BN8" s="216">
        <v>110723</v>
      </c>
      <c r="BO8" s="219"/>
      <c r="BP8" s="219"/>
      <c r="BQ8" s="219"/>
      <c r="BR8" s="219"/>
      <c r="BS8" s="219"/>
      <c r="BT8" s="219"/>
      <c r="BU8" s="222"/>
      <c r="BV8" s="216">
        <v>227858</v>
      </c>
      <c r="BW8" s="219"/>
      <c r="BX8" s="219"/>
      <c r="BY8" s="219"/>
      <c r="BZ8" s="219"/>
      <c r="CA8" s="219"/>
      <c r="CB8" s="219"/>
      <c r="CC8" s="222"/>
      <c r="CD8" s="194" t="s">
        <v>184</v>
      </c>
      <c r="CE8" s="113"/>
      <c r="CF8" s="113"/>
      <c r="CG8" s="113"/>
      <c r="CH8" s="113"/>
      <c r="CI8" s="113"/>
      <c r="CJ8" s="113"/>
      <c r="CK8" s="113"/>
      <c r="CL8" s="113"/>
      <c r="CM8" s="113"/>
      <c r="CN8" s="113"/>
      <c r="CO8" s="113"/>
      <c r="CP8" s="113"/>
      <c r="CQ8" s="113"/>
      <c r="CR8" s="113"/>
      <c r="CS8" s="213"/>
      <c r="CT8" s="234">
        <v>0.33</v>
      </c>
      <c r="CU8" s="242"/>
      <c r="CV8" s="242"/>
      <c r="CW8" s="242"/>
      <c r="CX8" s="242"/>
      <c r="CY8" s="242"/>
      <c r="CZ8" s="242"/>
      <c r="DA8" s="250"/>
      <c r="DB8" s="234">
        <v>0.34</v>
      </c>
      <c r="DC8" s="242"/>
      <c r="DD8" s="242"/>
      <c r="DE8" s="242"/>
      <c r="DF8" s="242"/>
      <c r="DG8" s="242"/>
      <c r="DH8" s="242"/>
      <c r="DI8" s="250"/>
    </row>
    <row r="9" spans="1:119" ht="18.75" customHeight="1">
      <c r="A9" s="2"/>
      <c r="B9" s="10" t="s">
        <v>21</v>
      </c>
      <c r="C9" s="27"/>
      <c r="D9" s="27"/>
      <c r="E9" s="27"/>
      <c r="F9" s="27"/>
      <c r="G9" s="27"/>
      <c r="H9" s="27"/>
      <c r="I9" s="27"/>
      <c r="J9" s="27"/>
      <c r="K9" s="31"/>
      <c r="L9" s="67" t="s">
        <v>12</v>
      </c>
      <c r="M9" s="76"/>
      <c r="N9" s="76"/>
      <c r="O9" s="76"/>
      <c r="P9" s="76"/>
      <c r="Q9" s="88"/>
      <c r="R9" s="99">
        <v>12323</v>
      </c>
      <c r="S9" s="108"/>
      <c r="T9" s="108"/>
      <c r="U9" s="108"/>
      <c r="V9" s="119"/>
      <c r="W9" s="129" t="s">
        <v>185</v>
      </c>
      <c r="X9" s="139"/>
      <c r="Y9" s="139"/>
      <c r="Z9" s="139"/>
      <c r="AA9" s="139"/>
      <c r="AB9" s="139"/>
      <c r="AC9" s="139"/>
      <c r="AD9" s="139"/>
      <c r="AE9" s="139"/>
      <c r="AF9" s="139"/>
      <c r="AG9" s="139"/>
      <c r="AH9" s="139"/>
      <c r="AI9" s="139"/>
      <c r="AJ9" s="139"/>
      <c r="AK9" s="139"/>
      <c r="AL9" s="166"/>
      <c r="AM9" s="177" t="s">
        <v>187</v>
      </c>
      <c r="AN9" s="60"/>
      <c r="AO9" s="60"/>
      <c r="AP9" s="60"/>
      <c r="AQ9" s="60"/>
      <c r="AR9" s="60"/>
      <c r="AS9" s="60"/>
      <c r="AT9" s="65"/>
      <c r="AU9" s="184" t="s">
        <v>73</v>
      </c>
      <c r="AV9" s="141"/>
      <c r="AW9" s="141"/>
      <c r="AX9" s="141"/>
      <c r="AY9" s="192" t="s">
        <v>75</v>
      </c>
      <c r="AZ9" s="200"/>
      <c r="BA9" s="200"/>
      <c r="BB9" s="200"/>
      <c r="BC9" s="200"/>
      <c r="BD9" s="200"/>
      <c r="BE9" s="200"/>
      <c r="BF9" s="200"/>
      <c r="BG9" s="200"/>
      <c r="BH9" s="200"/>
      <c r="BI9" s="200"/>
      <c r="BJ9" s="200"/>
      <c r="BK9" s="200"/>
      <c r="BL9" s="200"/>
      <c r="BM9" s="211"/>
      <c r="BN9" s="216">
        <v>-117135</v>
      </c>
      <c r="BO9" s="219"/>
      <c r="BP9" s="219"/>
      <c r="BQ9" s="219"/>
      <c r="BR9" s="219"/>
      <c r="BS9" s="219"/>
      <c r="BT9" s="219"/>
      <c r="BU9" s="222"/>
      <c r="BV9" s="216">
        <v>121300</v>
      </c>
      <c r="BW9" s="219"/>
      <c r="BX9" s="219"/>
      <c r="BY9" s="219"/>
      <c r="BZ9" s="219"/>
      <c r="CA9" s="219"/>
      <c r="CB9" s="219"/>
      <c r="CC9" s="222"/>
      <c r="CD9" s="194" t="s">
        <v>71</v>
      </c>
      <c r="CE9" s="113"/>
      <c r="CF9" s="113"/>
      <c r="CG9" s="113"/>
      <c r="CH9" s="113"/>
      <c r="CI9" s="113"/>
      <c r="CJ9" s="113"/>
      <c r="CK9" s="113"/>
      <c r="CL9" s="113"/>
      <c r="CM9" s="113"/>
      <c r="CN9" s="113"/>
      <c r="CO9" s="113"/>
      <c r="CP9" s="113"/>
      <c r="CQ9" s="113"/>
      <c r="CR9" s="113"/>
      <c r="CS9" s="213"/>
      <c r="CT9" s="232">
        <v>7.2</v>
      </c>
      <c r="CU9" s="240"/>
      <c r="CV9" s="240"/>
      <c r="CW9" s="240"/>
      <c r="CX9" s="240"/>
      <c r="CY9" s="240"/>
      <c r="CZ9" s="240"/>
      <c r="DA9" s="248"/>
      <c r="DB9" s="232">
        <v>7.5</v>
      </c>
      <c r="DC9" s="240"/>
      <c r="DD9" s="240"/>
      <c r="DE9" s="240"/>
      <c r="DF9" s="240"/>
      <c r="DG9" s="240"/>
      <c r="DH9" s="240"/>
      <c r="DI9" s="248"/>
    </row>
    <row r="10" spans="1:119" ht="18.75" customHeight="1">
      <c r="A10" s="2"/>
      <c r="B10" s="10"/>
      <c r="C10" s="27"/>
      <c r="D10" s="27"/>
      <c r="E10" s="27"/>
      <c r="F10" s="27"/>
      <c r="G10" s="27"/>
      <c r="H10" s="27"/>
      <c r="I10" s="27"/>
      <c r="J10" s="27"/>
      <c r="K10" s="31"/>
      <c r="L10" s="52" t="s">
        <v>189</v>
      </c>
      <c r="M10" s="60"/>
      <c r="N10" s="60"/>
      <c r="O10" s="60"/>
      <c r="P10" s="60"/>
      <c r="Q10" s="65"/>
      <c r="R10" s="74">
        <v>13114</v>
      </c>
      <c r="S10" s="82"/>
      <c r="T10" s="82"/>
      <c r="U10" s="82"/>
      <c r="V10" s="120"/>
      <c r="W10" s="130"/>
      <c r="X10" s="54"/>
      <c r="Y10" s="54"/>
      <c r="Z10" s="54"/>
      <c r="AA10" s="54"/>
      <c r="AB10" s="54"/>
      <c r="AC10" s="54"/>
      <c r="AD10" s="54"/>
      <c r="AE10" s="54"/>
      <c r="AF10" s="54"/>
      <c r="AG10" s="54"/>
      <c r="AH10" s="54"/>
      <c r="AI10" s="54"/>
      <c r="AJ10" s="54"/>
      <c r="AK10" s="54"/>
      <c r="AL10" s="167"/>
      <c r="AM10" s="177" t="s">
        <v>191</v>
      </c>
      <c r="AN10" s="60"/>
      <c r="AO10" s="60"/>
      <c r="AP10" s="60"/>
      <c r="AQ10" s="60"/>
      <c r="AR10" s="60"/>
      <c r="AS10" s="60"/>
      <c r="AT10" s="65"/>
      <c r="AU10" s="184" t="s">
        <v>73</v>
      </c>
      <c r="AV10" s="141"/>
      <c r="AW10" s="141"/>
      <c r="AX10" s="141"/>
      <c r="AY10" s="192" t="s">
        <v>193</v>
      </c>
      <c r="AZ10" s="200"/>
      <c r="BA10" s="200"/>
      <c r="BB10" s="200"/>
      <c r="BC10" s="200"/>
      <c r="BD10" s="200"/>
      <c r="BE10" s="200"/>
      <c r="BF10" s="200"/>
      <c r="BG10" s="200"/>
      <c r="BH10" s="200"/>
      <c r="BI10" s="200"/>
      <c r="BJ10" s="200"/>
      <c r="BK10" s="200"/>
      <c r="BL10" s="200"/>
      <c r="BM10" s="211"/>
      <c r="BN10" s="216">
        <v>3628</v>
      </c>
      <c r="BO10" s="219"/>
      <c r="BP10" s="219"/>
      <c r="BQ10" s="219"/>
      <c r="BR10" s="219"/>
      <c r="BS10" s="219"/>
      <c r="BT10" s="219"/>
      <c r="BU10" s="222"/>
      <c r="BV10" s="216">
        <v>5932</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196</v>
      </c>
      <c r="M11" s="61"/>
      <c r="N11" s="61"/>
      <c r="O11" s="61"/>
      <c r="P11" s="61"/>
      <c r="Q11" s="66"/>
      <c r="R11" s="100" t="s">
        <v>198</v>
      </c>
      <c r="S11" s="109"/>
      <c r="T11" s="109"/>
      <c r="U11" s="109"/>
      <c r="V11" s="121"/>
      <c r="W11" s="130"/>
      <c r="X11" s="54"/>
      <c r="Y11" s="54"/>
      <c r="Z11" s="54"/>
      <c r="AA11" s="54"/>
      <c r="AB11" s="54"/>
      <c r="AC11" s="54"/>
      <c r="AD11" s="54"/>
      <c r="AE11" s="54"/>
      <c r="AF11" s="54"/>
      <c r="AG11" s="54"/>
      <c r="AH11" s="54"/>
      <c r="AI11" s="54"/>
      <c r="AJ11" s="54"/>
      <c r="AK11" s="54"/>
      <c r="AL11" s="167"/>
      <c r="AM11" s="177" t="s">
        <v>200</v>
      </c>
      <c r="AN11" s="60"/>
      <c r="AO11" s="60"/>
      <c r="AP11" s="60"/>
      <c r="AQ11" s="60"/>
      <c r="AR11" s="60"/>
      <c r="AS11" s="60"/>
      <c r="AT11" s="65"/>
      <c r="AU11" s="184" t="s">
        <v>201</v>
      </c>
      <c r="AV11" s="141"/>
      <c r="AW11" s="141"/>
      <c r="AX11" s="141"/>
      <c r="AY11" s="192" t="s">
        <v>203</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206</v>
      </c>
      <c r="CE11" s="113"/>
      <c r="CF11" s="113"/>
      <c r="CG11" s="113"/>
      <c r="CH11" s="113"/>
      <c r="CI11" s="113"/>
      <c r="CJ11" s="113"/>
      <c r="CK11" s="113"/>
      <c r="CL11" s="113"/>
      <c r="CM11" s="113"/>
      <c r="CN11" s="113"/>
      <c r="CO11" s="113"/>
      <c r="CP11" s="113"/>
      <c r="CQ11" s="113"/>
      <c r="CR11" s="113"/>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58</v>
      </c>
      <c r="C12" s="28"/>
      <c r="D12" s="28"/>
      <c r="E12" s="28"/>
      <c r="F12" s="28"/>
      <c r="G12" s="28"/>
      <c r="H12" s="28"/>
      <c r="I12" s="28"/>
      <c r="J12" s="28"/>
      <c r="K12" s="62"/>
      <c r="L12" s="68" t="s">
        <v>208</v>
      </c>
      <c r="M12" s="77"/>
      <c r="N12" s="77"/>
      <c r="O12" s="77"/>
      <c r="P12" s="77"/>
      <c r="Q12" s="89"/>
      <c r="R12" s="101">
        <v>12388</v>
      </c>
      <c r="S12" s="110"/>
      <c r="T12" s="110"/>
      <c r="U12" s="110"/>
      <c r="V12" s="122"/>
      <c r="W12" s="134" t="s">
        <v>5</v>
      </c>
      <c r="X12" s="141"/>
      <c r="Y12" s="141"/>
      <c r="Z12" s="141"/>
      <c r="AA12" s="141"/>
      <c r="AB12" s="146"/>
      <c r="AC12" s="150" t="s">
        <v>119</v>
      </c>
      <c r="AD12" s="157"/>
      <c r="AE12" s="157"/>
      <c r="AF12" s="157"/>
      <c r="AG12" s="160"/>
      <c r="AH12" s="150" t="s">
        <v>210</v>
      </c>
      <c r="AI12" s="157"/>
      <c r="AJ12" s="157"/>
      <c r="AK12" s="157"/>
      <c r="AL12" s="172"/>
      <c r="AM12" s="177" t="s">
        <v>212</v>
      </c>
      <c r="AN12" s="60"/>
      <c r="AO12" s="60"/>
      <c r="AP12" s="60"/>
      <c r="AQ12" s="60"/>
      <c r="AR12" s="60"/>
      <c r="AS12" s="60"/>
      <c r="AT12" s="65"/>
      <c r="AU12" s="184" t="s">
        <v>73</v>
      </c>
      <c r="AV12" s="141"/>
      <c r="AW12" s="141"/>
      <c r="AX12" s="141"/>
      <c r="AY12" s="192" t="s">
        <v>214</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216</v>
      </c>
      <c r="CE12" s="113"/>
      <c r="CF12" s="113"/>
      <c r="CG12" s="113"/>
      <c r="CH12" s="113"/>
      <c r="CI12" s="113"/>
      <c r="CJ12" s="113"/>
      <c r="CK12" s="113"/>
      <c r="CL12" s="113"/>
      <c r="CM12" s="113"/>
      <c r="CN12" s="113"/>
      <c r="CO12" s="113"/>
      <c r="CP12" s="113"/>
      <c r="CQ12" s="113"/>
      <c r="CR12" s="113"/>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217</v>
      </c>
      <c r="N13" s="84"/>
      <c r="O13" s="84"/>
      <c r="P13" s="84"/>
      <c r="Q13" s="90"/>
      <c r="R13" s="102">
        <v>12339</v>
      </c>
      <c r="S13" s="111"/>
      <c r="T13" s="111"/>
      <c r="U13" s="111"/>
      <c r="V13" s="123"/>
      <c r="W13" s="132" t="s">
        <v>219</v>
      </c>
      <c r="X13" s="58"/>
      <c r="Y13" s="58"/>
      <c r="Z13" s="58"/>
      <c r="AA13" s="58"/>
      <c r="AB13" s="25"/>
      <c r="AC13" s="74">
        <v>658</v>
      </c>
      <c r="AD13" s="82"/>
      <c r="AE13" s="82"/>
      <c r="AF13" s="82"/>
      <c r="AG13" s="86"/>
      <c r="AH13" s="74">
        <v>870</v>
      </c>
      <c r="AI13" s="82"/>
      <c r="AJ13" s="82"/>
      <c r="AK13" s="82"/>
      <c r="AL13" s="120"/>
      <c r="AM13" s="177" t="s">
        <v>220</v>
      </c>
      <c r="AN13" s="60"/>
      <c r="AO13" s="60"/>
      <c r="AP13" s="60"/>
      <c r="AQ13" s="60"/>
      <c r="AR13" s="60"/>
      <c r="AS13" s="60"/>
      <c r="AT13" s="65"/>
      <c r="AU13" s="184" t="s">
        <v>201</v>
      </c>
      <c r="AV13" s="141"/>
      <c r="AW13" s="141"/>
      <c r="AX13" s="141"/>
      <c r="AY13" s="192" t="s">
        <v>222</v>
      </c>
      <c r="AZ13" s="200"/>
      <c r="BA13" s="200"/>
      <c r="BB13" s="200"/>
      <c r="BC13" s="200"/>
      <c r="BD13" s="200"/>
      <c r="BE13" s="200"/>
      <c r="BF13" s="200"/>
      <c r="BG13" s="200"/>
      <c r="BH13" s="200"/>
      <c r="BI13" s="200"/>
      <c r="BJ13" s="200"/>
      <c r="BK13" s="200"/>
      <c r="BL13" s="200"/>
      <c r="BM13" s="211"/>
      <c r="BN13" s="216">
        <v>-113507</v>
      </c>
      <c r="BO13" s="219"/>
      <c r="BP13" s="219"/>
      <c r="BQ13" s="219"/>
      <c r="BR13" s="219"/>
      <c r="BS13" s="219"/>
      <c r="BT13" s="219"/>
      <c r="BU13" s="222"/>
      <c r="BV13" s="216">
        <v>127232</v>
      </c>
      <c r="BW13" s="219"/>
      <c r="BX13" s="219"/>
      <c r="BY13" s="219"/>
      <c r="BZ13" s="219"/>
      <c r="CA13" s="219"/>
      <c r="CB13" s="219"/>
      <c r="CC13" s="222"/>
      <c r="CD13" s="194" t="s">
        <v>224</v>
      </c>
      <c r="CE13" s="113"/>
      <c r="CF13" s="113"/>
      <c r="CG13" s="113"/>
      <c r="CH13" s="113"/>
      <c r="CI13" s="113"/>
      <c r="CJ13" s="113"/>
      <c r="CK13" s="113"/>
      <c r="CL13" s="113"/>
      <c r="CM13" s="113"/>
      <c r="CN13" s="113"/>
      <c r="CO13" s="113"/>
      <c r="CP13" s="113"/>
      <c r="CQ13" s="113"/>
      <c r="CR13" s="113"/>
      <c r="CS13" s="213"/>
      <c r="CT13" s="232">
        <v>3.3</v>
      </c>
      <c r="CU13" s="240"/>
      <c r="CV13" s="240"/>
      <c r="CW13" s="240"/>
      <c r="CX13" s="240"/>
      <c r="CY13" s="240"/>
      <c r="CZ13" s="240"/>
      <c r="DA13" s="248"/>
      <c r="DB13" s="232">
        <v>3.5</v>
      </c>
      <c r="DC13" s="240"/>
      <c r="DD13" s="240"/>
      <c r="DE13" s="240"/>
      <c r="DF13" s="240"/>
      <c r="DG13" s="240"/>
      <c r="DH13" s="240"/>
      <c r="DI13" s="248"/>
    </row>
    <row r="14" spans="1:119" ht="18.75" customHeight="1">
      <c r="A14" s="2"/>
      <c r="B14" s="12"/>
      <c r="C14" s="29"/>
      <c r="D14" s="29"/>
      <c r="E14" s="29"/>
      <c r="F14" s="29"/>
      <c r="G14" s="29"/>
      <c r="H14" s="29"/>
      <c r="I14" s="29"/>
      <c r="J14" s="29"/>
      <c r="K14" s="63"/>
      <c r="L14" s="70" t="s">
        <v>225</v>
      </c>
      <c r="M14" s="79"/>
      <c r="N14" s="79"/>
      <c r="O14" s="79"/>
      <c r="P14" s="79"/>
      <c r="Q14" s="91"/>
      <c r="R14" s="102">
        <v>12521</v>
      </c>
      <c r="S14" s="111"/>
      <c r="T14" s="111"/>
      <c r="U14" s="111"/>
      <c r="V14" s="123"/>
      <c r="W14" s="131"/>
      <c r="X14" s="59"/>
      <c r="Y14" s="59"/>
      <c r="Z14" s="59"/>
      <c r="AA14" s="59"/>
      <c r="AB14" s="24"/>
      <c r="AC14" s="151">
        <v>12</v>
      </c>
      <c r="AD14" s="158"/>
      <c r="AE14" s="158"/>
      <c r="AF14" s="158"/>
      <c r="AG14" s="161"/>
      <c r="AH14" s="151">
        <v>14.3</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229</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217</v>
      </c>
      <c r="N15" s="84"/>
      <c r="O15" s="84"/>
      <c r="P15" s="84"/>
      <c r="Q15" s="90"/>
      <c r="R15" s="102">
        <v>12455</v>
      </c>
      <c r="S15" s="111"/>
      <c r="T15" s="111"/>
      <c r="U15" s="111"/>
      <c r="V15" s="123"/>
      <c r="W15" s="132" t="s">
        <v>8</v>
      </c>
      <c r="X15" s="58"/>
      <c r="Y15" s="58"/>
      <c r="Z15" s="58"/>
      <c r="AA15" s="58"/>
      <c r="AB15" s="25"/>
      <c r="AC15" s="74">
        <v>1165</v>
      </c>
      <c r="AD15" s="82"/>
      <c r="AE15" s="82"/>
      <c r="AF15" s="82"/>
      <c r="AG15" s="86"/>
      <c r="AH15" s="74">
        <v>1221</v>
      </c>
      <c r="AI15" s="82"/>
      <c r="AJ15" s="82"/>
      <c r="AK15" s="82"/>
      <c r="AL15" s="120"/>
      <c r="AM15" s="177"/>
      <c r="AN15" s="60"/>
      <c r="AO15" s="60"/>
      <c r="AP15" s="60"/>
      <c r="AQ15" s="60"/>
      <c r="AR15" s="60"/>
      <c r="AS15" s="60"/>
      <c r="AT15" s="65"/>
      <c r="AU15" s="184"/>
      <c r="AV15" s="141"/>
      <c r="AW15" s="141"/>
      <c r="AX15" s="141"/>
      <c r="AY15" s="191" t="s">
        <v>232</v>
      </c>
      <c r="AZ15" s="199"/>
      <c r="BA15" s="199"/>
      <c r="BB15" s="199"/>
      <c r="BC15" s="199"/>
      <c r="BD15" s="199"/>
      <c r="BE15" s="199"/>
      <c r="BF15" s="199"/>
      <c r="BG15" s="199"/>
      <c r="BH15" s="199"/>
      <c r="BI15" s="199"/>
      <c r="BJ15" s="199"/>
      <c r="BK15" s="199"/>
      <c r="BL15" s="199"/>
      <c r="BM15" s="210"/>
      <c r="BN15" s="215">
        <v>1225014</v>
      </c>
      <c r="BO15" s="218"/>
      <c r="BP15" s="218"/>
      <c r="BQ15" s="218"/>
      <c r="BR15" s="218"/>
      <c r="BS15" s="218"/>
      <c r="BT15" s="218"/>
      <c r="BU15" s="221"/>
      <c r="BV15" s="215">
        <v>1262203</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45</v>
      </c>
      <c r="M16" s="80"/>
      <c r="N16" s="80"/>
      <c r="O16" s="80"/>
      <c r="P16" s="80"/>
      <c r="Q16" s="92"/>
      <c r="R16" s="103" t="s">
        <v>154</v>
      </c>
      <c r="S16" s="112"/>
      <c r="T16" s="112"/>
      <c r="U16" s="112"/>
      <c r="V16" s="124"/>
      <c r="W16" s="131"/>
      <c r="X16" s="59"/>
      <c r="Y16" s="59"/>
      <c r="Z16" s="59"/>
      <c r="AA16" s="59"/>
      <c r="AB16" s="24"/>
      <c r="AC16" s="151">
        <v>21.3</v>
      </c>
      <c r="AD16" s="158"/>
      <c r="AE16" s="158"/>
      <c r="AF16" s="158"/>
      <c r="AG16" s="161"/>
      <c r="AH16" s="151">
        <v>20.100000000000001</v>
      </c>
      <c r="AI16" s="158"/>
      <c r="AJ16" s="158"/>
      <c r="AK16" s="158"/>
      <c r="AL16" s="173"/>
      <c r="AM16" s="177"/>
      <c r="AN16" s="60"/>
      <c r="AO16" s="60"/>
      <c r="AP16" s="60"/>
      <c r="AQ16" s="60"/>
      <c r="AR16" s="60"/>
      <c r="AS16" s="60"/>
      <c r="AT16" s="65"/>
      <c r="AU16" s="184"/>
      <c r="AV16" s="141"/>
      <c r="AW16" s="141"/>
      <c r="AX16" s="141"/>
      <c r="AY16" s="192" t="s">
        <v>116</v>
      </c>
      <c r="AZ16" s="200"/>
      <c r="BA16" s="200"/>
      <c r="BB16" s="200"/>
      <c r="BC16" s="200"/>
      <c r="BD16" s="200"/>
      <c r="BE16" s="200"/>
      <c r="BF16" s="200"/>
      <c r="BG16" s="200"/>
      <c r="BH16" s="200"/>
      <c r="BI16" s="200"/>
      <c r="BJ16" s="200"/>
      <c r="BK16" s="200"/>
      <c r="BL16" s="200"/>
      <c r="BM16" s="211"/>
      <c r="BN16" s="216">
        <v>3955902</v>
      </c>
      <c r="BO16" s="219"/>
      <c r="BP16" s="219"/>
      <c r="BQ16" s="219"/>
      <c r="BR16" s="219"/>
      <c r="BS16" s="219"/>
      <c r="BT16" s="219"/>
      <c r="BU16" s="222"/>
      <c r="BV16" s="216">
        <v>3703618</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109</v>
      </c>
      <c r="N17" s="85"/>
      <c r="O17" s="85"/>
      <c r="P17" s="85"/>
      <c r="Q17" s="93"/>
      <c r="R17" s="103" t="s">
        <v>166</v>
      </c>
      <c r="S17" s="112"/>
      <c r="T17" s="112"/>
      <c r="U17" s="112"/>
      <c r="V17" s="124"/>
      <c r="W17" s="132" t="s">
        <v>100</v>
      </c>
      <c r="X17" s="58"/>
      <c r="Y17" s="58"/>
      <c r="Z17" s="58"/>
      <c r="AA17" s="58"/>
      <c r="AB17" s="25"/>
      <c r="AC17" s="74">
        <v>3651</v>
      </c>
      <c r="AD17" s="82"/>
      <c r="AE17" s="82"/>
      <c r="AF17" s="82"/>
      <c r="AG17" s="86"/>
      <c r="AH17" s="74">
        <v>3990</v>
      </c>
      <c r="AI17" s="82"/>
      <c r="AJ17" s="82"/>
      <c r="AK17" s="82"/>
      <c r="AL17" s="120"/>
      <c r="AM17" s="177"/>
      <c r="AN17" s="60"/>
      <c r="AO17" s="60"/>
      <c r="AP17" s="60"/>
      <c r="AQ17" s="60"/>
      <c r="AR17" s="60"/>
      <c r="AS17" s="60"/>
      <c r="AT17" s="65"/>
      <c r="AU17" s="184"/>
      <c r="AV17" s="141"/>
      <c r="AW17" s="141"/>
      <c r="AX17" s="141"/>
      <c r="AY17" s="192" t="s">
        <v>234</v>
      </c>
      <c r="AZ17" s="200"/>
      <c r="BA17" s="200"/>
      <c r="BB17" s="200"/>
      <c r="BC17" s="200"/>
      <c r="BD17" s="200"/>
      <c r="BE17" s="200"/>
      <c r="BF17" s="200"/>
      <c r="BG17" s="200"/>
      <c r="BH17" s="200"/>
      <c r="BI17" s="200"/>
      <c r="BJ17" s="200"/>
      <c r="BK17" s="200"/>
      <c r="BL17" s="200"/>
      <c r="BM17" s="211"/>
      <c r="BN17" s="216">
        <v>1515580</v>
      </c>
      <c r="BO17" s="219"/>
      <c r="BP17" s="219"/>
      <c r="BQ17" s="219"/>
      <c r="BR17" s="219"/>
      <c r="BS17" s="219"/>
      <c r="BT17" s="219"/>
      <c r="BU17" s="222"/>
      <c r="BV17" s="216">
        <v>1562932</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235</v>
      </c>
      <c r="C18" s="31"/>
      <c r="D18" s="31"/>
      <c r="E18" s="49"/>
      <c r="F18" s="49"/>
      <c r="G18" s="49"/>
      <c r="H18" s="49"/>
      <c r="I18" s="49"/>
      <c r="J18" s="49"/>
      <c r="K18" s="49"/>
      <c r="L18" s="72">
        <v>100.8</v>
      </c>
      <c r="M18" s="72"/>
      <c r="N18" s="72"/>
      <c r="O18" s="72"/>
      <c r="P18" s="72"/>
      <c r="Q18" s="72"/>
      <c r="R18" s="104"/>
      <c r="S18" s="104"/>
      <c r="T18" s="104"/>
      <c r="U18" s="104"/>
      <c r="V18" s="125"/>
      <c r="W18" s="133"/>
      <c r="X18" s="140"/>
      <c r="Y18" s="140"/>
      <c r="Z18" s="140"/>
      <c r="AA18" s="140"/>
      <c r="AB18" s="26"/>
      <c r="AC18" s="152">
        <v>66.7</v>
      </c>
      <c r="AD18" s="159"/>
      <c r="AE18" s="159"/>
      <c r="AF18" s="159"/>
      <c r="AG18" s="162"/>
      <c r="AH18" s="152">
        <v>65.599999999999994</v>
      </c>
      <c r="AI18" s="159"/>
      <c r="AJ18" s="159"/>
      <c r="AK18" s="159"/>
      <c r="AL18" s="174"/>
      <c r="AM18" s="177"/>
      <c r="AN18" s="60"/>
      <c r="AO18" s="60"/>
      <c r="AP18" s="60"/>
      <c r="AQ18" s="60"/>
      <c r="AR18" s="60"/>
      <c r="AS18" s="60"/>
      <c r="AT18" s="65"/>
      <c r="AU18" s="184"/>
      <c r="AV18" s="141"/>
      <c r="AW18" s="141"/>
      <c r="AX18" s="141"/>
      <c r="AY18" s="192" t="s">
        <v>237</v>
      </c>
      <c r="AZ18" s="200"/>
      <c r="BA18" s="200"/>
      <c r="BB18" s="200"/>
      <c r="BC18" s="200"/>
      <c r="BD18" s="200"/>
      <c r="BE18" s="200"/>
      <c r="BF18" s="200"/>
      <c r="BG18" s="200"/>
      <c r="BH18" s="200"/>
      <c r="BI18" s="200"/>
      <c r="BJ18" s="200"/>
      <c r="BK18" s="200"/>
      <c r="BL18" s="200"/>
      <c r="BM18" s="211"/>
      <c r="BN18" s="216">
        <v>3775424</v>
      </c>
      <c r="BO18" s="219"/>
      <c r="BP18" s="219"/>
      <c r="BQ18" s="219"/>
      <c r="BR18" s="219"/>
      <c r="BS18" s="219"/>
      <c r="BT18" s="219"/>
      <c r="BU18" s="222"/>
      <c r="BV18" s="216">
        <v>3627359</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49"/>
      <c r="F19" s="49"/>
      <c r="G19" s="49"/>
      <c r="H19" s="49"/>
      <c r="I19" s="49"/>
      <c r="J19" s="49"/>
      <c r="K19" s="49"/>
      <c r="L19" s="73">
        <v>122</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226</v>
      </c>
      <c r="AZ19" s="200"/>
      <c r="BA19" s="200"/>
      <c r="BB19" s="200"/>
      <c r="BC19" s="200"/>
      <c r="BD19" s="200"/>
      <c r="BE19" s="200"/>
      <c r="BF19" s="200"/>
      <c r="BG19" s="200"/>
      <c r="BH19" s="200"/>
      <c r="BI19" s="200"/>
      <c r="BJ19" s="200"/>
      <c r="BK19" s="200"/>
      <c r="BL19" s="200"/>
      <c r="BM19" s="211"/>
      <c r="BN19" s="216">
        <v>5610533</v>
      </c>
      <c r="BO19" s="219"/>
      <c r="BP19" s="219"/>
      <c r="BQ19" s="219"/>
      <c r="BR19" s="219"/>
      <c r="BS19" s="219"/>
      <c r="BT19" s="219"/>
      <c r="BU19" s="222"/>
      <c r="BV19" s="216">
        <v>5032733</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238</v>
      </c>
      <c r="C20" s="31"/>
      <c r="D20" s="31"/>
      <c r="E20" s="49"/>
      <c r="F20" s="49"/>
      <c r="G20" s="49"/>
      <c r="H20" s="49"/>
      <c r="I20" s="49"/>
      <c r="J20" s="49"/>
      <c r="K20" s="49"/>
      <c r="L20" s="73">
        <v>5141</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1"/>
      <c r="E22" s="50" t="s">
        <v>5</v>
      </c>
      <c r="F22" s="58"/>
      <c r="G22" s="58"/>
      <c r="H22" s="58"/>
      <c r="I22" s="58"/>
      <c r="J22" s="58"/>
      <c r="K22" s="25"/>
      <c r="L22" s="50" t="s">
        <v>243</v>
      </c>
      <c r="M22" s="58"/>
      <c r="N22" s="58"/>
      <c r="O22" s="58"/>
      <c r="P22" s="25"/>
      <c r="Q22" s="94" t="s">
        <v>244</v>
      </c>
      <c r="R22" s="106"/>
      <c r="S22" s="106"/>
      <c r="T22" s="106"/>
      <c r="U22" s="106"/>
      <c r="V22" s="127"/>
      <c r="W22" s="135" t="s">
        <v>246</v>
      </c>
      <c r="X22" s="33"/>
      <c r="Y22" s="41"/>
      <c r="Z22" s="50" t="s">
        <v>5</v>
      </c>
      <c r="AA22" s="58"/>
      <c r="AB22" s="58"/>
      <c r="AC22" s="58"/>
      <c r="AD22" s="58"/>
      <c r="AE22" s="58"/>
      <c r="AF22" s="58"/>
      <c r="AG22" s="25"/>
      <c r="AH22" s="165" t="s">
        <v>188</v>
      </c>
      <c r="AI22" s="58"/>
      <c r="AJ22" s="58"/>
      <c r="AK22" s="58"/>
      <c r="AL22" s="25"/>
      <c r="AM22" s="165" t="s">
        <v>247</v>
      </c>
      <c r="AN22" s="180"/>
      <c r="AO22" s="180"/>
      <c r="AP22" s="180"/>
      <c r="AQ22" s="180"/>
      <c r="AR22" s="182"/>
      <c r="AS22" s="94" t="s">
        <v>244</v>
      </c>
      <c r="AT22" s="106"/>
      <c r="AU22" s="106"/>
      <c r="AV22" s="106"/>
      <c r="AW22" s="106"/>
      <c r="AX22" s="189"/>
      <c r="AY22" s="191" t="s">
        <v>248</v>
      </c>
      <c r="AZ22" s="199"/>
      <c r="BA22" s="199"/>
      <c r="BB22" s="199"/>
      <c r="BC22" s="199"/>
      <c r="BD22" s="199"/>
      <c r="BE22" s="199"/>
      <c r="BF22" s="199"/>
      <c r="BG22" s="199"/>
      <c r="BH22" s="199"/>
      <c r="BI22" s="199"/>
      <c r="BJ22" s="199"/>
      <c r="BK22" s="199"/>
      <c r="BL22" s="199"/>
      <c r="BM22" s="210"/>
      <c r="BN22" s="215">
        <v>5866939</v>
      </c>
      <c r="BO22" s="218"/>
      <c r="BP22" s="218"/>
      <c r="BQ22" s="218"/>
      <c r="BR22" s="218"/>
      <c r="BS22" s="218"/>
      <c r="BT22" s="218"/>
      <c r="BU22" s="221"/>
      <c r="BV22" s="215">
        <v>5235610</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251</v>
      </c>
      <c r="AZ23" s="200"/>
      <c r="BA23" s="200"/>
      <c r="BB23" s="200"/>
      <c r="BC23" s="200"/>
      <c r="BD23" s="200"/>
      <c r="BE23" s="200"/>
      <c r="BF23" s="200"/>
      <c r="BG23" s="200"/>
      <c r="BH23" s="200"/>
      <c r="BI23" s="200"/>
      <c r="BJ23" s="200"/>
      <c r="BK23" s="200"/>
      <c r="BL23" s="200"/>
      <c r="BM23" s="211"/>
      <c r="BN23" s="216">
        <v>5191346</v>
      </c>
      <c r="BO23" s="219"/>
      <c r="BP23" s="219"/>
      <c r="BQ23" s="219"/>
      <c r="BR23" s="219"/>
      <c r="BS23" s="219"/>
      <c r="BT23" s="219"/>
      <c r="BU23" s="222"/>
      <c r="BV23" s="216">
        <v>4616755</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252</v>
      </c>
      <c r="F24" s="60"/>
      <c r="G24" s="60"/>
      <c r="H24" s="60"/>
      <c r="I24" s="60"/>
      <c r="J24" s="60"/>
      <c r="K24" s="65"/>
      <c r="L24" s="74">
        <v>1</v>
      </c>
      <c r="M24" s="82"/>
      <c r="N24" s="82"/>
      <c r="O24" s="82"/>
      <c r="P24" s="86"/>
      <c r="Q24" s="74">
        <v>6980</v>
      </c>
      <c r="R24" s="82"/>
      <c r="S24" s="82"/>
      <c r="T24" s="82"/>
      <c r="U24" s="82"/>
      <c r="V24" s="86"/>
      <c r="W24" s="136"/>
      <c r="X24" s="34"/>
      <c r="Y24" s="42"/>
      <c r="Z24" s="52" t="s">
        <v>254</v>
      </c>
      <c r="AA24" s="60"/>
      <c r="AB24" s="60"/>
      <c r="AC24" s="60"/>
      <c r="AD24" s="60"/>
      <c r="AE24" s="60"/>
      <c r="AF24" s="60"/>
      <c r="AG24" s="65"/>
      <c r="AH24" s="74">
        <v>115</v>
      </c>
      <c r="AI24" s="82"/>
      <c r="AJ24" s="82"/>
      <c r="AK24" s="82"/>
      <c r="AL24" s="86"/>
      <c r="AM24" s="74">
        <v>328670</v>
      </c>
      <c r="AN24" s="82"/>
      <c r="AO24" s="82"/>
      <c r="AP24" s="82"/>
      <c r="AQ24" s="82"/>
      <c r="AR24" s="86"/>
      <c r="AS24" s="74">
        <v>2858</v>
      </c>
      <c r="AT24" s="82"/>
      <c r="AU24" s="82"/>
      <c r="AV24" s="82"/>
      <c r="AW24" s="82"/>
      <c r="AX24" s="120"/>
      <c r="AY24" s="193" t="s">
        <v>255</v>
      </c>
      <c r="AZ24" s="201"/>
      <c r="BA24" s="201"/>
      <c r="BB24" s="201"/>
      <c r="BC24" s="201"/>
      <c r="BD24" s="201"/>
      <c r="BE24" s="201"/>
      <c r="BF24" s="201"/>
      <c r="BG24" s="201"/>
      <c r="BH24" s="201"/>
      <c r="BI24" s="201"/>
      <c r="BJ24" s="201"/>
      <c r="BK24" s="201"/>
      <c r="BL24" s="201"/>
      <c r="BM24" s="212"/>
      <c r="BN24" s="216">
        <v>3612026</v>
      </c>
      <c r="BO24" s="219"/>
      <c r="BP24" s="219"/>
      <c r="BQ24" s="219"/>
      <c r="BR24" s="219"/>
      <c r="BS24" s="219"/>
      <c r="BT24" s="219"/>
      <c r="BU24" s="222"/>
      <c r="BV24" s="216">
        <v>2986213</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258</v>
      </c>
      <c r="F25" s="60"/>
      <c r="G25" s="60"/>
      <c r="H25" s="60"/>
      <c r="I25" s="60"/>
      <c r="J25" s="60"/>
      <c r="K25" s="65"/>
      <c r="L25" s="74">
        <v>1</v>
      </c>
      <c r="M25" s="82"/>
      <c r="N25" s="82"/>
      <c r="O25" s="82"/>
      <c r="P25" s="86"/>
      <c r="Q25" s="74">
        <v>5840</v>
      </c>
      <c r="R25" s="82"/>
      <c r="S25" s="82"/>
      <c r="T25" s="82"/>
      <c r="U25" s="82"/>
      <c r="V25" s="86"/>
      <c r="W25" s="136"/>
      <c r="X25" s="34"/>
      <c r="Y25" s="42"/>
      <c r="Z25" s="52" t="s">
        <v>260</v>
      </c>
      <c r="AA25" s="60"/>
      <c r="AB25" s="60"/>
      <c r="AC25" s="60"/>
      <c r="AD25" s="60"/>
      <c r="AE25" s="60"/>
      <c r="AF25" s="60"/>
      <c r="AG25" s="65"/>
      <c r="AH25" s="74" t="s">
        <v>207</v>
      </c>
      <c r="AI25" s="82"/>
      <c r="AJ25" s="82"/>
      <c r="AK25" s="82"/>
      <c r="AL25" s="86"/>
      <c r="AM25" s="74" t="s">
        <v>207</v>
      </c>
      <c r="AN25" s="82"/>
      <c r="AO25" s="82"/>
      <c r="AP25" s="82"/>
      <c r="AQ25" s="82"/>
      <c r="AR25" s="86"/>
      <c r="AS25" s="74" t="s">
        <v>207</v>
      </c>
      <c r="AT25" s="82"/>
      <c r="AU25" s="82"/>
      <c r="AV25" s="82"/>
      <c r="AW25" s="82"/>
      <c r="AX25" s="120"/>
      <c r="AY25" s="191" t="s">
        <v>37</v>
      </c>
      <c r="AZ25" s="199"/>
      <c r="BA25" s="199"/>
      <c r="BB25" s="199"/>
      <c r="BC25" s="199"/>
      <c r="BD25" s="199"/>
      <c r="BE25" s="199"/>
      <c r="BF25" s="199"/>
      <c r="BG25" s="199"/>
      <c r="BH25" s="199"/>
      <c r="BI25" s="199"/>
      <c r="BJ25" s="199"/>
      <c r="BK25" s="199"/>
      <c r="BL25" s="199"/>
      <c r="BM25" s="210"/>
      <c r="BN25" s="215">
        <v>8782</v>
      </c>
      <c r="BO25" s="218"/>
      <c r="BP25" s="218"/>
      <c r="BQ25" s="218"/>
      <c r="BR25" s="218"/>
      <c r="BS25" s="218"/>
      <c r="BT25" s="218"/>
      <c r="BU25" s="221"/>
      <c r="BV25" s="215">
        <v>378341</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261</v>
      </c>
      <c r="F26" s="60"/>
      <c r="G26" s="60"/>
      <c r="H26" s="60"/>
      <c r="I26" s="60"/>
      <c r="J26" s="60"/>
      <c r="K26" s="65"/>
      <c r="L26" s="74">
        <v>1</v>
      </c>
      <c r="M26" s="82"/>
      <c r="N26" s="82"/>
      <c r="O26" s="82"/>
      <c r="P26" s="86"/>
      <c r="Q26" s="74">
        <v>5470</v>
      </c>
      <c r="R26" s="82"/>
      <c r="S26" s="82"/>
      <c r="T26" s="82"/>
      <c r="U26" s="82"/>
      <c r="V26" s="86"/>
      <c r="W26" s="136"/>
      <c r="X26" s="34"/>
      <c r="Y26" s="42"/>
      <c r="Z26" s="52" t="s">
        <v>262</v>
      </c>
      <c r="AA26" s="145"/>
      <c r="AB26" s="145"/>
      <c r="AC26" s="145"/>
      <c r="AD26" s="145"/>
      <c r="AE26" s="145"/>
      <c r="AF26" s="145"/>
      <c r="AG26" s="163"/>
      <c r="AH26" s="74">
        <v>10</v>
      </c>
      <c r="AI26" s="82"/>
      <c r="AJ26" s="82"/>
      <c r="AK26" s="82"/>
      <c r="AL26" s="86"/>
      <c r="AM26" s="74">
        <v>18880</v>
      </c>
      <c r="AN26" s="82"/>
      <c r="AO26" s="82"/>
      <c r="AP26" s="82"/>
      <c r="AQ26" s="82"/>
      <c r="AR26" s="86"/>
      <c r="AS26" s="74">
        <v>1888</v>
      </c>
      <c r="AT26" s="82"/>
      <c r="AU26" s="82"/>
      <c r="AV26" s="82"/>
      <c r="AW26" s="82"/>
      <c r="AX26" s="120"/>
      <c r="AY26" s="194" t="s">
        <v>263</v>
      </c>
      <c r="AZ26" s="113"/>
      <c r="BA26" s="113"/>
      <c r="BB26" s="113"/>
      <c r="BC26" s="113"/>
      <c r="BD26" s="113"/>
      <c r="BE26" s="113"/>
      <c r="BF26" s="113"/>
      <c r="BG26" s="113"/>
      <c r="BH26" s="113"/>
      <c r="BI26" s="113"/>
      <c r="BJ26" s="113"/>
      <c r="BK26" s="113"/>
      <c r="BL26" s="113"/>
      <c r="BM26" s="213"/>
      <c r="BN26" s="216" t="s">
        <v>207</v>
      </c>
      <c r="BO26" s="219"/>
      <c r="BP26" s="219"/>
      <c r="BQ26" s="219"/>
      <c r="BR26" s="219"/>
      <c r="BS26" s="219"/>
      <c r="BT26" s="219"/>
      <c r="BU26" s="222"/>
      <c r="BV26" s="216" t="s">
        <v>207</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264</v>
      </c>
      <c r="F27" s="60"/>
      <c r="G27" s="60"/>
      <c r="H27" s="60"/>
      <c r="I27" s="60"/>
      <c r="J27" s="60"/>
      <c r="K27" s="65"/>
      <c r="L27" s="74">
        <v>1</v>
      </c>
      <c r="M27" s="82"/>
      <c r="N27" s="82"/>
      <c r="O27" s="82"/>
      <c r="P27" s="86"/>
      <c r="Q27" s="74">
        <v>2690</v>
      </c>
      <c r="R27" s="82"/>
      <c r="S27" s="82"/>
      <c r="T27" s="82"/>
      <c r="U27" s="82"/>
      <c r="V27" s="86"/>
      <c r="W27" s="136"/>
      <c r="X27" s="34"/>
      <c r="Y27" s="42"/>
      <c r="Z27" s="52" t="s">
        <v>265</v>
      </c>
      <c r="AA27" s="60"/>
      <c r="AB27" s="60"/>
      <c r="AC27" s="60"/>
      <c r="AD27" s="60"/>
      <c r="AE27" s="60"/>
      <c r="AF27" s="60"/>
      <c r="AG27" s="65"/>
      <c r="AH27" s="74" t="s">
        <v>207</v>
      </c>
      <c r="AI27" s="82"/>
      <c r="AJ27" s="82"/>
      <c r="AK27" s="82"/>
      <c r="AL27" s="86"/>
      <c r="AM27" s="74" t="s">
        <v>207</v>
      </c>
      <c r="AN27" s="82"/>
      <c r="AO27" s="82"/>
      <c r="AP27" s="82"/>
      <c r="AQ27" s="82"/>
      <c r="AR27" s="86"/>
      <c r="AS27" s="74" t="s">
        <v>207</v>
      </c>
      <c r="AT27" s="82"/>
      <c r="AU27" s="82"/>
      <c r="AV27" s="82"/>
      <c r="AW27" s="82"/>
      <c r="AX27" s="120"/>
      <c r="AY27" s="195" t="s">
        <v>268</v>
      </c>
      <c r="AZ27" s="202"/>
      <c r="BA27" s="202"/>
      <c r="BB27" s="202"/>
      <c r="BC27" s="202"/>
      <c r="BD27" s="202"/>
      <c r="BE27" s="202"/>
      <c r="BF27" s="202"/>
      <c r="BG27" s="202"/>
      <c r="BH27" s="202"/>
      <c r="BI27" s="202"/>
      <c r="BJ27" s="202"/>
      <c r="BK27" s="202"/>
      <c r="BL27" s="202"/>
      <c r="BM27" s="214"/>
      <c r="BN27" s="217">
        <v>161051</v>
      </c>
      <c r="BO27" s="220"/>
      <c r="BP27" s="220"/>
      <c r="BQ27" s="220"/>
      <c r="BR27" s="220"/>
      <c r="BS27" s="220"/>
      <c r="BT27" s="220"/>
      <c r="BU27" s="223"/>
      <c r="BV27" s="217">
        <v>160947</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269</v>
      </c>
      <c r="F28" s="60"/>
      <c r="G28" s="60"/>
      <c r="H28" s="60"/>
      <c r="I28" s="60"/>
      <c r="J28" s="60"/>
      <c r="K28" s="65"/>
      <c r="L28" s="74">
        <v>1</v>
      </c>
      <c r="M28" s="82"/>
      <c r="N28" s="82"/>
      <c r="O28" s="82"/>
      <c r="P28" s="86"/>
      <c r="Q28" s="74">
        <v>2130</v>
      </c>
      <c r="R28" s="82"/>
      <c r="S28" s="82"/>
      <c r="T28" s="82"/>
      <c r="U28" s="82"/>
      <c r="V28" s="86"/>
      <c r="W28" s="136"/>
      <c r="X28" s="34"/>
      <c r="Y28" s="42"/>
      <c r="Z28" s="52" t="s">
        <v>35</v>
      </c>
      <c r="AA28" s="60"/>
      <c r="AB28" s="60"/>
      <c r="AC28" s="60"/>
      <c r="AD28" s="60"/>
      <c r="AE28" s="60"/>
      <c r="AF28" s="60"/>
      <c r="AG28" s="65"/>
      <c r="AH28" s="74" t="s">
        <v>207</v>
      </c>
      <c r="AI28" s="82"/>
      <c r="AJ28" s="82"/>
      <c r="AK28" s="82"/>
      <c r="AL28" s="86"/>
      <c r="AM28" s="74" t="s">
        <v>207</v>
      </c>
      <c r="AN28" s="82"/>
      <c r="AO28" s="82"/>
      <c r="AP28" s="82"/>
      <c r="AQ28" s="82"/>
      <c r="AR28" s="86"/>
      <c r="AS28" s="74" t="s">
        <v>207</v>
      </c>
      <c r="AT28" s="82"/>
      <c r="AU28" s="82"/>
      <c r="AV28" s="82"/>
      <c r="AW28" s="82"/>
      <c r="AX28" s="120"/>
      <c r="AY28" s="196" t="s">
        <v>270</v>
      </c>
      <c r="AZ28" s="203"/>
      <c r="BA28" s="203"/>
      <c r="BB28" s="206"/>
      <c r="BC28" s="191" t="s">
        <v>108</v>
      </c>
      <c r="BD28" s="199"/>
      <c r="BE28" s="199"/>
      <c r="BF28" s="199"/>
      <c r="BG28" s="199"/>
      <c r="BH28" s="199"/>
      <c r="BI28" s="199"/>
      <c r="BJ28" s="199"/>
      <c r="BK28" s="199"/>
      <c r="BL28" s="199"/>
      <c r="BM28" s="210"/>
      <c r="BN28" s="215">
        <v>2435170</v>
      </c>
      <c r="BO28" s="218"/>
      <c r="BP28" s="218"/>
      <c r="BQ28" s="218"/>
      <c r="BR28" s="218"/>
      <c r="BS28" s="218"/>
      <c r="BT28" s="218"/>
      <c r="BU28" s="221"/>
      <c r="BV28" s="215">
        <v>2317542</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273</v>
      </c>
      <c r="F29" s="60"/>
      <c r="G29" s="60"/>
      <c r="H29" s="60"/>
      <c r="I29" s="60"/>
      <c r="J29" s="60"/>
      <c r="K29" s="65"/>
      <c r="L29" s="74">
        <v>12</v>
      </c>
      <c r="M29" s="82"/>
      <c r="N29" s="82"/>
      <c r="O29" s="82"/>
      <c r="P29" s="86"/>
      <c r="Q29" s="74">
        <v>1890</v>
      </c>
      <c r="R29" s="82"/>
      <c r="S29" s="82"/>
      <c r="T29" s="82"/>
      <c r="U29" s="82"/>
      <c r="V29" s="86"/>
      <c r="W29" s="137"/>
      <c r="X29" s="142"/>
      <c r="Y29" s="144"/>
      <c r="Z29" s="52" t="s">
        <v>275</v>
      </c>
      <c r="AA29" s="60"/>
      <c r="AB29" s="60"/>
      <c r="AC29" s="60"/>
      <c r="AD29" s="60"/>
      <c r="AE29" s="60"/>
      <c r="AF29" s="60"/>
      <c r="AG29" s="65"/>
      <c r="AH29" s="74">
        <v>115</v>
      </c>
      <c r="AI29" s="82"/>
      <c r="AJ29" s="82"/>
      <c r="AK29" s="82"/>
      <c r="AL29" s="86"/>
      <c r="AM29" s="74">
        <v>328670</v>
      </c>
      <c r="AN29" s="82"/>
      <c r="AO29" s="82"/>
      <c r="AP29" s="82"/>
      <c r="AQ29" s="82"/>
      <c r="AR29" s="86"/>
      <c r="AS29" s="74">
        <v>2858</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1035951</v>
      </c>
      <c r="BO29" s="219"/>
      <c r="BP29" s="219"/>
      <c r="BQ29" s="219"/>
      <c r="BR29" s="219"/>
      <c r="BS29" s="219"/>
      <c r="BT29" s="219"/>
      <c r="BU29" s="222"/>
      <c r="BV29" s="216">
        <v>735353</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278</v>
      </c>
      <c r="X30" s="143"/>
      <c r="Y30" s="143"/>
      <c r="Z30" s="143"/>
      <c r="AA30" s="143"/>
      <c r="AB30" s="143"/>
      <c r="AC30" s="143"/>
      <c r="AD30" s="143"/>
      <c r="AE30" s="143"/>
      <c r="AF30" s="143"/>
      <c r="AG30" s="164"/>
      <c r="AH30" s="152">
        <v>90.4</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72</v>
      </c>
      <c r="BD30" s="201"/>
      <c r="BE30" s="201"/>
      <c r="BF30" s="201"/>
      <c r="BG30" s="201"/>
      <c r="BH30" s="201"/>
      <c r="BI30" s="201"/>
      <c r="BJ30" s="201"/>
      <c r="BK30" s="201"/>
      <c r="BL30" s="201"/>
      <c r="BM30" s="212"/>
      <c r="BN30" s="217">
        <v>1962238</v>
      </c>
      <c r="BO30" s="220"/>
      <c r="BP30" s="220"/>
      <c r="BQ30" s="220"/>
      <c r="BR30" s="220"/>
      <c r="BS30" s="220"/>
      <c r="BT30" s="220"/>
      <c r="BU30" s="223"/>
      <c r="BV30" s="217">
        <v>1475029</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192</v>
      </c>
      <c r="D32" s="36"/>
      <c r="E32" s="36"/>
      <c r="F32" s="36"/>
      <c r="G32" s="36"/>
      <c r="H32" s="36"/>
      <c r="I32" s="36"/>
      <c r="J32" s="36"/>
      <c r="K32" s="36"/>
      <c r="L32" s="36"/>
      <c r="M32" s="36"/>
      <c r="N32" s="36"/>
      <c r="O32" s="36"/>
      <c r="P32" s="36"/>
      <c r="Q32" s="36"/>
      <c r="R32" s="36"/>
      <c r="S32" s="36"/>
      <c r="U32" s="113" t="s">
        <v>98</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282</v>
      </c>
      <c r="BX32" s="113"/>
      <c r="BY32" s="113"/>
      <c r="BZ32" s="113"/>
      <c r="CA32" s="113"/>
      <c r="CB32" s="113"/>
      <c r="CC32" s="113"/>
      <c r="CD32" s="113"/>
      <c r="CE32" s="113"/>
      <c r="CF32" s="113"/>
      <c r="CG32" s="113"/>
      <c r="CH32" s="113"/>
      <c r="CI32" s="113"/>
      <c r="CJ32" s="113"/>
      <c r="CK32" s="113"/>
      <c r="CL32" s="113"/>
      <c r="CM32" s="113"/>
      <c r="CO32" s="113" t="s">
        <v>171</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61</v>
      </c>
      <c r="D33" s="37"/>
      <c r="E33" s="54" t="s">
        <v>284</v>
      </c>
      <c r="F33" s="54"/>
      <c r="G33" s="54"/>
      <c r="H33" s="54"/>
      <c r="I33" s="54"/>
      <c r="J33" s="54"/>
      <c r="K33" s="54"/>
      <c r="L33" s="54"/>
      <c r="M33" s="54"/>
      <c r="N33" s="54"/>
      <c r="O33" s="54"/>
      <c r="P33" s="54"/>
      <c r="Q33" s="54"/>
      <c r="R33" s="54"/>
      <c r="S33" s="54"/>
      <c r="T33" s="54"/>
      <c r="U33" s="37" t="s">
        <v>61</v>
      </c>
      <c r="V33" s="37"/>
      <c r="W33" s="54" t="s">
        <v>284</v>
      </c>
      <c r="X33" s="54"/>
      <c r="Y33" s="54"/>
      <c r="Z33" s="54"/>
      <c r="AA33" s="54"/>
      <c r="AB33" s="54"/>
      <c r="AC33" s="54"/>
      <c r="AD33" s="54"/>
      <c r="AE33" s="54"/>
      <c r="AF33" s="54"/>
      <c r="AG33" s="54"/>
      <c r="AH33" s="54"/>
      <c r="AI33" s="54"/>
      <c r="AJ33" s="54"/>
      <c r="AK33" s="54"/>
      <c r="AL33" s="54"/>
      <c r="AM33" s="37" t="s">
        <v>61</v>
      </c>
      <c r="AN33" s="37"/>
      <c r="AO33" s="54" t="s">
        <v>284</v>
      </c>
      <c r="AP33" s="54"/>
      <c r="AQ33" s="54"/>
      <c r="AR33" s="54"/>
      <c r="AS33" s="54"/>
      <c r="AT33" s="54"/>
      <c r="AU33" s="54"/>
      <c r="AV33" s="54"/>
      <c r="AW33" s="54"/>
      <c r="AX33" s="54"/>
      <c r="AY33" s="54"/>
      <c r="AZ33" s="54"/>
      <c r="BA33" s="54"/>
      <c r="BB33" s="54"/>
      <c r="BC33" s="54"/>
      <c r="BD33" s="37"/>
      <c r="BE33" s="54" t="s">
        <v>286</v>
      </c>
      <c r="BF33" s="54"/>
      <c r="BG33" s="54" t="s">
        <v>174</v>
      </c>
      <c r="BH33" s="54"/>
      <c r="BI33" s="54"/>
      <c r="BJ33" s="54"/>
      <c r="BK33" s="54"/>
      <c r="BL33" s="54"/>
      <c r="BM33" s="54"/>
      <c r="BN33" s="54"/>
      <c r="BO33" s="54"/>
      <c r="BP33" s="54"/>
      <c r="BQ33" s="54"/>
      <c r="BR33" s="54"/>
      <c r="BS33" s="54"/>
      <c r="BT33" s="54"/>
      <c r="BU33" s="54"/>
      <c r="BV33" s="37"/>
      <c r="BW33" s="37" t="s">
        <v>286</v>
      </c>
      <c r="BX33" s="37"/>
      <c r="BY33" s="54" t="s">
        <v>117</v>
      </c>
      <c r="BZ33" s="54"/>
      <c r="CA33" s="54"/>
      <c r="CB33" s="54"/>
      <c r="CC33" s="54"/>
      <c r="CD33" s="54"/>
      <c r="CE33" s="54"/>
      <c r="CF33" s="54"/>
      <c r="CG33" s="54"/>
      <c r="CH33" s="54"/>
      <c r="CI33" s="54"/>
      <c r="CJ33" s="54"/>
      <c r="CK33" s="54"/>
      <c r="CL33" s="54"/>
      <c r="CM33" s="54"/>
      <c r="CN33" s="54"/>
      <c r="CO33" s="37" t="s">
        <v>61</v>
      </c>
      <c r="CP33" s="37"/>
      <c r="CQ33" s="54" t="s">
        <v>288</v>
      </c>
      <c r="CR33" s="54"/>
      <c r="CS33" s="54"/>
      <c r="CT33" s="54"/>
      <c r="CU33" s="54"/>
      <c r="CV33" s="54"/>
      <c r="CW33" s="54"/>
      <c r="CX33" s="54"/>
      <c r="CY33" s="54"/>
      <c r="CZ33" s="54"/>
      <c r="DA33" s="54"/>
      <c r="DB33" s="54"/>
      <c r="DC33" s="54"/>
      <c r="DD33" s="54"/>
      <c r="DE33" s="54"/>
      <c r="DF33" s="54"/>
      <c r="DG33" s="255" t="s">
        <v>84</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IF('各会計、関係団体の財政状況及び健全化判断比率'!B33="","",'各会計、関係団体の財政状況及び健全化判断比率'!B33)</f>
        <v>農業集落排水事業特別会計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高吾北広域町村事務組合(一般会計)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学校給食特別会計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病院事業特別会計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高吾北広域町村事務組合(特別養護老人ホーム特別会計)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高吾北広域町村事務組合(養護老人ホーム特別会計)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高吾北広域町村事務組合(障害者支援施設特別会計)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高吾北広域町村事務組合(ふるさと市町村圏特別会計)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日高村佐川町学校組合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高知県広域食肉センター事務組合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こうち人づくり広域連合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高知県市町村総合事務組合（一般会計）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高知県市町村総合事務組合（交通災害共済事業特別会計）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136</v>
      </c>
      <c r="E46" s="56" t="s">
        <v>289</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293</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295</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204</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301</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7" t="s">
        <v>353</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13</v>
      </c>
      <c r="C33" s="879"/>
      <c r="D33" s="879"/>
      <c r="E33" s="884" t="s">
        <v>17</v>
      </c>
      <c r="F33" s="888" t="s">
        <v>407</v>
      </c>
      <c r="G33" s="893" t="s">
        <v>527</v>
      </c>
      <c r="H33" s="893" t="s">
        <v>528</v>
      </c>
      <c r="I33" s="893" t="s">
        <v>529</v>
      </c>
      <c r="J33" s="897" t="s">
        <v>530</v>
      </c>
      <c r="K33" s="872"/>
      <c r="L33" s="872"/>
      <c r="M33" s="872"/>
      <c r="N33" s="872"/>
      <c r="O33" s="872"/>
      <c r="P33" s="872"/>
    </row>
    <row r="34" spans="1:16" ht="39" customHeight="1">
      <c r="A34" s="872"/>
      <c r="B34" s="874"/>
      <c r="C34" s="880" t="s">
        <v>87</v>
      </c>
      <c r="D34" s="880"/>
      <c r="E34" s="885"/>
      <c r="F34" s="889">
        <v>16.989999999999998</v>
      </c>
      <c r="G34" s="894">
        <v>19.579999999999998</v>
      </c>
      <c r="H34" s="894">
        <v>20.77</v>
      </c>
      <c r="I34" s="894">
        <v>20.8</v>
      </c>
      <c r="J34" s="898">
        <v>19.95</v>
      </c>
      <c r="K34" s="872"/>
      <c r="L34" s="872"/>
      <c r="M34" s="872"/>
      <c r="N34" s="872"/>
      <c r="O34" s="872"/>
      <c r="P34" s="872"/>
    </row>
    <row r="35" spans="1:16" ht="39" customHeight="1">
      <c r="A35" s="872"/>
      <c r="B35" s="875"/>
      <c r="C35" s="881" t="s">
        <v>461</v>
      </c>
      <c r="D35" s="881"/>
      <c r="E35" s="886"/>
      <c r="F35" s="890">
        <v>7.67</v>
      </c>
      <c r="G35" s="895">
        <v>7.84</v>
      </c>
      <c r="H35" s="895">
        <v>7.78</v>
      </c>
      <c r="I35" s="895">
        <v>7.8</v>
      </c>
      <c r="J35" s="899">
        <v>7.5</v>
      </c>
      <c r="K35" s="872"/>
      <c r="L35" s="872"/>
      <c r="M35" s="872"/>
      <c r="N35" s="872"/>
      <c r="O35" s="872"/>
      <c r="P35" s="872"/>
    </row>
    <row r="36" spans="1:16" ht="39" customHeight="1">
      <c r="A36" s="872"/>
      <c r="B36" s="875"/>
      <c r="C36" s="881" t="s">
        <v>449</v>
      </c>
      <c r="D36" s="881"/>
      <c r="E36" s="886"/>
      <c r="F36" s="890">
        <v>4.79</v>
      </c>
      <c r="G36" s="895">
        <v>9.e-002</v>
      </c>
      <c r="H36" s="895">
        <v>2.73</v>
      </c>
      <c r="I36" s="895">
        <v>5.5</v>
      </c>
      <c r="J36" s="899">
        <v>2.4900000000000002</v>
      </c>
      <c r="K36" s="872"/>
      <c r="L36" s="872"/>
      <c r="M36" s="872"/>
      <c r="N36" s="872"/>
      <c r="O36" s="872"/>
      <c r="P36" s="872"/>
    </row>
    <row r="37" spans="1:16" ht="39" customHeight="1">
      <c r="A37" s="872"/>
      <c r="B37" s="875"/>
      <c r="C37" s="881" t="s">
        <v>460</v>
      </c>
      <c r="D37" s="881"/>
      <c r="E37" s="886"/>
      <c r="F37" s="890">
        <v>0.79</v>
      </c>
      <c r="G37" s="895">
        <v>0.26</v>
      </c>
      <c r="H37" s="895">
        <v>0.69</v>
      </c>
      <c r="I37" s="895">
        <v>0.41</v>
      </c>
      <c r="J37" s="899">
        <v>0.78</v>
      </c>
      <c r="K37" s="872"/>
      <c r="L37" s="872"/>
      <c r="M37" s="872"/>
      <c r="N37" s="872"/>
      <c r="O37" s="872"/>
      <c r="P37" s="872"/>
    </row>
    <row r="38" spans="1:16" ht="39" customHeight="1">
      <c r="A38" s="872"/>
      <c r="B38" s="875"/>
      <c r="C38" s="881" t="s">
        <v>285</v>
      </c>
      <c r="D38" s="881"/>
      <c r="E38" s="886"/>
      <c r="F38" s="890">
        <v>0.93</v>
      </c>
      <c r="G38" s="895">
        <v>2</v>
      </c>
      <c r="H38" s="895">
        <v>1.76</v>
      </c>
      <c r="I38" s="895">
        <v>0.36</v>
      </c>
      <c r="J38" s="899">
        <v>0.69</v>
      </c>
      <c r="K38" s="872"/>
      <c r="L38" s="872"/>
      <c r="M38" s="872"/>
      <c r="N38" s="872"/>
      <c r="O38" s="872"/>
      <c r="P38" s="872"/>
    </row>
    <row r="39" spans="1:16" ht="39" customHeight="1">
      <c r="A39" s="872"/>
      <c r="B39" s="875"/>
      <c r="C39" s="881" t="s">
        <v>233</v>
      </c>
      <c r="D39" s="881"/>
      <c r="E39" s="886"/>
      <c r="F39" s="890">
        <v>9.e-002</v>
      </c>
      <c r="G39" s="895">
        <v>0.1</v>
      </c>
      <c r="H39" s="895">
        <v>0.11</v>
      </c>
      <c r="I39" s="895">
        <v>9.e-002</v>
      </c>
      <c r="J39" s="899">
        <v>9.e-002</v>
      </c>
      <c r="K39" s="872"/>
      <c r="L39" s="872"/>
      <c r="M39" s="872"/>
      <c r="N39" s="872"/>
      <c r="O39" s="872"/>
      <c r="P39" s="872"/>
    </row>
    <row r="40" spans="1:16" ht="39" customHeight="1">
      <c r="A40" s="872"/>
      <c r="B40" s="875"/>
      <c r="C40" s="881" t="s">
        <v>451</v>
      </c>
      <c r="D40" s="881"/>
      <c r="E40" s="886"/>
      <c r="F40" s="890">
        <v>0</v>
      </c>
      <c r="G40" s="895">
        <v>0</v>
      </c>
      <c r="H40" s="895">
        <v>0</v>
      </c>
      <c r="I40" s="895">
        <v>0</v>
      </c>
      <c r="J40" s="899">
        <v>0</v>
      </c>
      <c r="K40" s="872"/>
      <c r="L40" s="872"/>
      <c r="M40" s="872"/>
      <c r="N40" s="872"/>
      <c r="O40" s="872"/>
      <c r="P40" s="872"/>
    </row>
    <row r="41" spans="1:16" ht="39" customHeight="1">
      <c r="A41" s="872"/>
      <c r="B41" s="875"/>
      <c r="C41" s="881" t="s">
        <v>463</v>
      </c>
      <c r="D41" s="881"/>
      <c r="E41" s="886"/>
      <c r="F41" s="890">
        <v>0</v>
      </c>
      <c r="G41" s="895">
        <v>0</v>
      </c>
      <c r="H41" s="895">
        <v>0</v>
      </c>
      <c r="I41" s="895">
        <v>0</v>
      </c>
      <c r="J41" s="899">
        <v>0</v>
      </c>
      <c r="K41" s="872"/>
      <c r="L41" s="872"/>
      <c r="M41" s="872"/>
      <c r="N41" s="872"/>
      <c r="O41" s="872"/>
      <c r="P41" s="872"/>
    </row>
    <row r="42" spans="1:16" ht="39" customHeight="1">
      <c r="A42" s="872"/>
      <c r="B42" s="876"/>
      <c r="C42" s="881" t="s">
        <v>532</v>
      </c>
      <c r="D42" s="881"/>
      <c r="E42" s="886"/>
      <c r="F42" s="890" t="s">
        <v>207</v>
      </c>
      <c r="G42" s="895" t="s">
        <v>207</v>
      </c>
      <c r="H42" s="895" t="s">
        <v>207</v>
      </c>
      <c r="I42" s="895" t="s">
        <v>207</v>
      </c>
      <c r="J42" s="899" t="s">
        <v>207</v>
      </c>
      <c r="K42" s="872"/>
      <c r="L42" s="872"/>
      <c r="M42" s="872"/>
      <c r="N42" s="872"/>
      <c r="O42" s="872"/>
      <c r="P42" s="872"/>
    </row>
    <row r="43" spans="1:16" ht="39" customHeight="1">
      <c r="A43" s="872"/>
      <c r="B43" s="877"/>
      <c r="C43" s="882" t="s">
        <v>490</v>
      </c>
      <c r="D43" s="882"/>
      <c r="E43" s="887"/>
      <c r="F43" s="891">
        <v>0.28999999999999998</v>
      </c>
      <c r="G43" s="896">
        <v>0</v>
      </c>
      <c r="H43" s="896" t="s">
        <v>207</v>
      </c>
      <c r="I43" s="896" t="s">
        <v>207</v>
      </c>
      <c r="J43" s="900" t="s">
        <v>207</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WL1VjbnIy4Tmy4q+zQ9BSq1JuOooTVv1Aot0KdxwqrDDcOIkpv+zm5oyUESN7NAULDGFrhHsLXz/7AtyTwBKxQ==" saltValue="wUsACflgmRL4KNploqKZw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I37"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57"/>
      <c r="B1" s="57"/>
      <c r="C1" s="57"/>
      <c r="D1" s="57"/>
      <c r="E1" s="57"/>
      <c r="F1" s="57"/>
      <c r="G1" s="57"/>
      <c r="H1" s="57"/>
      <c r="I1" s="57"/>
      <c r="J1" s="57"/>
      <c r="K1" s="57"/>
      <c r="L1" s="57"/>
      <c r="M1" s="57"/>
      <c r="N1" s="57"/>
      <c r="O1" s="57"/>
      <c r="P1" s="57"/>
      <c r="Q1" s="57"/>
      <c r="R1" s="57"/>
      <c r="S1" s="57"/>
      <c r="T1" s="57"/>
      <c r="U1" s="57"/>
    </row>
    <row r="2" spans="1:21" ht="13.5" customHeight="1">
      <c r="A2" s="57"/>
      <c r="B2" s="57"/>
      <c r="C2" s="57"/>
      <c r="D2" s="57"/>
      <c r="E2" s="57"/>
      <c r="F2" s="57"/>
      <c r="G2" s="57"/>
      <c r="H2" s="57"/>
      <c r="I2" s="57"/>
      <c r="J2" s="57"/>
      <c r="K2" s="57"/>
      <c r="L2" s="57"/>
      <c r="M2" s="57"/>
      <c r="N2" s="57"/>
      <c r="O2" s="57"/>
      <c r="P2" s="57"/>
      <c r="Q2" s="57"/>
      <c r="R2" s="57"/>
      <c r="S2" s="57"/>
      <c r="T2" s="57"/>
      <c r="U2" s="57"/>
    </row>
    <row r="3" spans="1:21" ht="13.5" customHeight="1">
      <c r="A3" s="57"/>
      <c r="B3" s="57"/>
      <c r="C3" s="57"/>
      <c r="D3" s="57"/>
      <c r="E3" s="57"/>
      <c r="F3" s="57"/>
      <c r="G3" s="57"/>
      <c r="H3" s="57"/>
      <c r="I3" s="57"/>
      <c r="J3" s="57"/>
      <c r="K3" s="57"/>
      <c r="L3" s="57"/>
      <c r="M3" s="57"/>
      <c r="N3" s="57"/>
      <c r="O3" s="57"/>
      <c r="P3" s="57"/>
      <c r="Q3" s="57"/>
      <c r="R3" s="57"/>
      <c r="S3" s="57"/>
      <c r="T3" s="57"/>
      <c r="U3" s="57"/>
    </row>
    <row r="4" spans="1:21" ht="13.5" customHeight="1">
      <c r="A4" s="57"/>
      <c r="B4" s="57"/>
      <c r="C4" s="57"/>
      <c r="D4" s="57"/>
      <c r="E4" s="57"/>
      <c r="F4" s="57"/>
      <c r="G4" s="57"/>
      <c r="H4" s="57"/>
      <c r="I4" s="57"/>
      <c r="J4" s="57"/>
      <c r="K4" s="57"/>
      <c r="L4" s="57"/>
      <c r="M4" s="57"/>
      <c r="N4" s="57"/>
      <c r="O4" s="57"/>
      <c r="P4" s="57"/>
      <c r="Q4" s="57"/>
      <c r="R4" s="57"/>
      <c r="S4" s="57"/>
      <c r="T4" s="57"/>
      <c r="U4" s="57"/>
    </row>
    <row r="5" spans="1:21" ht="13.5" customHeight="1">
      <c r="A5" s="57"/>
      <c r="B5" s="57"/>
      <c r="C5" s="57"/>
      <c r="D5" s="57"/>
      <c r="E5" s="57"/>
      <c r="F5" s="57"/>
      <c r="G5" s="57"/>
      <c r="H5" s="57"/>
      <c r="I5" s="57"/>
      <c r="J5" s="57"/>
      <c r="K5" s="57"/>
      <c r="L5" s="57"/>
      <c r="M5" s="57"/>
      <c r="N5" s="57"/>
      <c r="O5" s="57"/>
      <c r="P5" s="57"/>
      <c r="Q5" s="57"/>
      <c r="R5" s="57"/>
      <c r="S5" s="57"/>
      <c r="T5" s="57"/>
      <c r="U5" s="57"/>
    </row>
    <row r="6" spans="1:21" ht="13.5" customHeight="1">
      <c r="A6" s="57"/>
      <c r="B6" s="57"/>
      <c r="C6" s="57"/>
      <c r="D6" s="57"/>
      <c r="E6" s="57"/>
      <c r="F6" s="57"/>
      <c r="G6" s="57"/>
      <c r="H6" s="57"/>
      <c r="I6" s="57"/>
      <c r="J6" s="57"/>
      <c r="K6" s="57"/>
      <c r="L6" s="57"/>
      <c r="M6" s="57"/>
      <c r="N6" s="57"/>
      <c r="O6" s="57"/>
      <c r="P6" s="57"/>
      <c r="Q6" s="57"/>
      <c r="R6" s="57"/>
      <c r="S6" s="57"/>
      <c r="T6" s="57"/>
      <c r="U6" s="57"/>
    </row>
    <row r="7" spans="1:21" ht="13.5" customHeight="1">
      <c r="A7" s="57"/>
      <c r="B7" s="57"/>
      <c r="C7" s="57"/>
      <c r="D7" s="57"/>
      <c r="E7" s="57"/>
      <c r="F7" s="57"/>
      <c r="G7" s="57"/>
      <c r="H7" s="57"/>
      <c r="I7" s="57"/>
      <c r="J7" s="57"/>
      <c r="K7" s="57"/>
      <c r="L7" s="57"/>
      <c r="M7" s="57"/>
      <c r="N7" s="57"/>
      <c r="O7" s="57"/>
      <c r="P7" s="57"/>
      <c r="Q7" s="57"/>
      <c r="R7" s="57"/>
      <c r="S7" s="57"/>
      <c r="T7" s="57"/>
      <c r="U7" s="57"/>
    </row>
    <row r="8" spans="1:21" ht="13.5" customHeight="1">
      <c r="A8" s="57"/>
      <c r="B8" s="57"/>
      <c r="C8" s="57"/>
      <c r="D8" s="57"/>
      <c r="E8" s="57"/>
      <c r="F8" s="57"/>
      <c r="G8" s="57"/>
      <c r="H8" s="57"/>
      <c r="I8" s="57"/>
      <c r="J8" s="57"/>
      <c r="K8" s="57"/>
      <c r="L8" s="57"/>
      <c r="M8" s="57"/>
      <c r="N8" s="57"/>
      <c r="O8" s="57"/>
      <c r="P8" s="57"/>
      <c r="Q8" s="57"/>
      <c r="R8" s="57"/>
      <c r="S8" s="57"/>
      <c r="T8" s="57"/>
      <c r="U8" s="57"/>
    </row>
    <row r="9" spans="1:21" ht="13.5" customHeight="1">
      <c r="A9" s="57"/>
      <c r="B9" s="57"/>
      <c r="C9" s="57"/>
      <c r="D9" s="57"/>
      <c r="E9" s="57"/>
      <c r="F9" s="57"/>
      <c r="G9" s="57"/>
      <c r="H9" s="57"/>
      <c r="I9" s="57"/>
      <c r="J9" s="57"/>
      <c r="K9" s="57"/>
      <c r="L9" s="57"/>
      <c r="M9" s="57"/>
      <c r="N9" s="57"/>
      <c r="O9" s="57"/>
      <c r="P9" s="57"/>
      <c r="Q9" s="57"/>
      <c r="R9" s="57"/>
      <c r="S9" s="57"/>
      <c r="T9" s="57"/>
      <c r="U9" s="57"/>
    </row>
    <row r="10" spans="1:21" ht="13.5" customHeight="1">
      <c r="A10" s="57"/>
      <c r="B10" s="57"/>
      <c r="C10" s="57"/>
      <c r="D10" s="57"/>
      <c r="E10" s="57"/>
      <c r="F10" s="57"/>
      <c r="G10" s="57"/>
      <c r="H10" s="57"/>
      <c r="I10" s="57"/>
      <c r="J10" s="57"/>
      <c r="K10" s="57"/>
      <c r="L10" s="57"/>
      <c r="M10" s="57"/>
      <c r="N10" s="57"/>
      <c r="O10" s="57"/>
      <c r="P10" s="57"/>
      <c r="Q10" s="57"/>
      <c r="R10" s="57"/>
      <c r="S10" s="57"/>
      <c r="T10" s="57"/>
      <c r="U10" s="57"/>
    </row>
    <row r="11" spans="1:21" ht="13.5" customHeight="1">
      <c r="A11" s="57"/>
      <c r="B11" s="57"/>
      <c r="C11" s="57"/>
      <c r="D11" s="57"/>
      <c r="E11" s="57"/>
      <c r="F11" s="57"/>
      <c r="G11" s="57"/>
      <c r="H11" s="57"/>
      <c r="I11" s="57"/>
      <c r="J11" s="57"/>
      <c r="K11" s="57"/>
      <c r="L11" s="57"/>
      <c r="M11" s="57"/>
      <c r="N11" s="57"/>
      <c r="O11" s="57"/>
      <c r="P11" s="57"/>
      <c r="Q11" s="57"/>
      <c r="R11" s="57"/>
      <c r="S11" s="57"/>
      <c r="T11" s="57"/>
      <c r="U11" s="57"/>
    </row>
    <row r="12" spans="1:21" ht="13.5" customHeight="1">
      <c r="A12" s="57"/>
      <c r="B12" s="57"/>
      <c r="C12" s="57"/>
      <c r="D12" s="57"/>
      <c r="E12" s="57"/>
      <c r="F12" s="57"/>
      <c r="G12" s="57"/>
      <c r="H12" s="57"/>
      <c r="I12" s="57"/>
      <c r="J12" s="57"/>
      <c r="K12" s="57"/>
      <c r="L12" s="57"/>
      <c r="M12" s="57"/>
      <c r="N12" s="57"/>
      <c r="O12" s="57"/>
      <c r="P12" s="57"/>
      <c r="Q12" s="57"/>
      <c r="R12" s="57"/>
      <c r="S12" s="57"/>
      <c r="T12" s="57"/>
      <c r="U12" s="57"/>
    </row>
    <row r="13" spans="1:21" ht="13.5" customHeight="1">
      <c r="A13" s="57"/>
      <c r="B13" s="57"/>
      <c r="C13" s="57"/>
      <c r="D13" s="57"/>
      <c r="E13" s="57"/>
      <c r="F13" s="57"/>
      <c r="G13" s="57"/>
      <c r="H13" s="57"/>
      <c r="I13" s="57"/>
      <c r="J13" s="57"/>
      <c r="K13" s="57"/>
      <c r="L13" s="57"/>
      <c r="M13" s="57"/>
      <c r="N13" s="57"/>
      <c r="O13" s="57"/>
      <c r="P13" s="57"/>
      <c r="Q13" s="57"/>
      <c r="R13" s="57"/>
      <c r="S13" s="57"/>
      <c r="T13" s="57"/>
      <c r="U13" s="57"/>
    </row>
    <row r="14" spans="1:21" ht="13.5" customHeight="1">
      <c r="A14" s="57"/>
      <c r="B14" s="57"/>
      <c r="C14" s="57"/>
      <c r="D14" s="57"/>
      <c r="E14" s="57"/>
      <c r="F14" s="57"/>
      <c r="G14" s="57"/>
      <c r="H14" s="57"/>
      <c r="I14" s="57"/>
      <c r="J14" s="57"/>
      <c r="K14" s="57"/>
      <c r="L14" s="57"/>
      <c r="M14" s="57"/>
      <c r="N14" s="57"/>
      <c r="O14" s="57"/>
      <c r="P14" s="57"/>
      <c r="Q14" s="57"/>
      <c r="R14" s="57"/>
      <c r="S14" s="57"/>
      <c r="T14" s="57"/>
      <c r="U14" s="57"/>
    </row>
    <row r="15" spans="1:21" ht="13.5" customHeight="1">
      <c r="A15" s="57"/>
      <c r="B15" s="57"/>
      <c r="C15" s="57"/>
      <c r="D15" s="57"/>
      <c r="E15" s="57"/>
      <c r="F15" s="57"/>
      <c r="G15" s="57"/>
      <c r="H15" s="57"/>
      <c r="I15" s="57"/>
      <c r="J15" s="57"/>
      <c r="K15" s="57"/>
      <c r="L15" s="57"/>
      <c r="M15" s="57"/>
      <c r="N15" s="57"/>
      <c r="O15" s="57"/>
      <c r="P15" s="57"/>
      <c r="Q15" s="57"/>
      <c r="R15" s="57"/>
      <c r="S15" s="57"/>
      <c r="T15" s="57"/>
      <c r="U15" s="57"/>
    </row>
    <row r="16" spans="1:21" ht="13.5" customHeight="1">
      <c r="A16" s="57"/>
      <c r="B16" s="57"/>
      <c r="C16" s="57"/>
      <c r="D16" s="57"/>
      <c r="E16" s="57"/>
      <c r="F16" s="57"/>
      <c r="G16" s="57"/>
      <c r="H16" s="57"/>
      <c r="I16" s="57"/>
      <c r="J16" s="57"/>
      <c r="K16" s="57"/>
      <c r="L16" s="57"/>
      <c r="M16" s="57"/>
      <c r="N16" s="57"/>
      <c r="O16" s="57"/>
      <c r="P16" s="57"/>
      <c r="Q16" s="57"/>
      <c r="R16" s="57"/>
      <c r="S16" s="57"/>
      <c r="T16" s="57"/>
      <c r="U16" s="57"/>
    </row>
    <row r="17" spans="1:21" ht="13.5" customHeight="1">
      <c r="A17" s="57"/>
      <c r="B17" s="57"/>
      <c r="C17" s="57"/>
      <c r="D17" s="57"/>
      <c r="E17" s="57"/>
      <c r="F17" s="57"/>
      <c r="G17" s="57"/>
      <c r="H17" s="57"/>
      <c r="I17" s="57"/>
      <c r="J17" s="57"/>
      <c r="K17" s="57"/>
      <c r="L17" s="57"/>
      <c r="M17" s="57"/>
      <c r="N17" s="57"/>
      <c r="O17" s="57"/>
      <c r="P17" s="57"/>
      <c r="Q17" s="57"/>
      <c r="R17" s="57"/>
      <c r="S17" s="57"/>
      <c r="T17" s="57"/>
      <c r="U17" s="57"/>
    </row>
    <row r="18" spans="1:21" ht="13.5" customHeight="1">
      <c r="A18" s="57"/>
      <c r="B18" s="57"/>
      <c r="C18" s="57"/>
      <c r="D18" s="57"/>
      <c r="E18" s="57"/>
      <c r="F18" s="57"/>
      <c r="G18" s="57"/>
      <c r="H18" s="57"/>
      <c r="I18" s="57"/>
      <c r="J18" s="57"/>
      <c r="K18" s="57"/>
      <c r="L18" s="57"/>
      <c r="M18" s="57"/>
      <c r="N18" s="57"/>
      <c r="O18" s="57"/>
      <c r="P18" s="57"/>
      <c r="Q18" s="57"/>
      <c r="R18" s="57"/>
      <c r="S18" s="57"/>
      <c r="T18" s="57"/>
      <c r="U18" s="57"/>
    </row>
    <row r="19" spans="1:21" ht="13.5" customHeight="1">
      <c r="A19" s="57"/>
      <c r="B19" s="57"/>
      <c r="C19" s="57"/>
      <c r="D19" s="57"/>
      <c r="E19" s="57"/>
      <c r="F19" s="57"/>
      <c r="G19" s="57"/>
      <c r="H19" s="57"/>
      <c r="I19" s="57"/>
      <c r="J19" s="57"/>
      <c r="K19" s="57"/>
      <c r="L19" s="57"/>
      <c r="M19" s="57"/>
      <c r="N19" s="57"/>
      <c r="O19" s="57"/>
      <c r="P19" s="57"/>
      <c r="Q19" s="57"/>
      <c r="R19" s="57"/>
      <c r="S19" s="57"/>
      <c r="T19" s="57"/>
      <c r="U19" s="57"/>
    </row>
    <row r="20" spans="1:21" ht="13.5" customHeight="1">
      <c r="A20" s="57"/>
      <c r="B20" s="57"/>
      <c r="C20" s="57"/>
      <c r="D20" s="57"/>
      <c r="E20" s="57"/>
      <c r="F20" s="57"/>
      <c r="G20" s="57"/>
      <c r="H20" s="57"/>
      <c r="I20" s="57"/>
      <c r="J20" s="57"/>
      <c r="K20" s="57"/>
      <c r="L20" s="57"/>
      <c r="M20" s="57"/>
      <c r="N20" s="57"/>
      <c r="O20" s="57"/>
      <c r="P20" s="57"/>
      <c r="Q20" s="57"/>
      <c r="R20" s="57"/>
      <c r="S20" s="57"/>
      <c r="T20" s="57"/>
      <c r="U20" s="57"/>
    </row>
    <row r="21" spans="1:21" ht="13.5" customHeight="1">
      <c r="A21" s="57"/>
      <c r="B21" s="57"/>
      <c r="C21" s="57"/>
      <c r="D21" s="57"/>
      <c r="E21" s="57"/>
      <c r="F21" s="57"/>
      <c r="G21" s="57"/>
      <c r="H21" s="57"/>
      <c r="I21" s="57"/>
      <c r="J21" s="57"/>
      <c r="K21" s="57"/>
      <c r="L21" s="57"/>
      <c r="M21" s="57"/>
      <c r="N21" s="57"/>
      <c r="O21" s="57"/>
      <c r="P21" s="57"/>
      <c r="Q21" s="57"/>
      <c r="R21" s="57"/>
      <c r="S21" s="57"/>
      <c r="T21" s="57"/>
      <c r="U21" s="57"/>
    </row>
    <row r="22" spans="1:21" ht="13.5" customHeight="1">
      <c r="A22" s="57"/>
      <c r="B22" s="57"/>
      <c r="C22" s="57"/>
      <c r="D22" s="57"/>
      <c r="E22" s="57"/>
      <c r="F22" s="57"/>
      <c r="G22" s="57"/>
      <c r="H22" s="57"/>
      <c r="I22" s="57"/>
      <c r="J22" s="57"/>
      <c r="K22" s="57"/>
      <c r="L22" s="57"/>
      <c r="M22" s="57"/>
      <c r="N22" s="57"/>
      <c r="O22" s="57"/>
      <c r="P22" s="57"/>
      <c r="Q22" s="57"/>
      <c r="R22" s="57"/>
      <c r="S22" s="57"/>
      <c r="T22" s="57"/>
      <c r="U22" s="57"/>
    </row>
    <row r="23" spans="1:21" ht="13.5" customHeight="1">
      <c r="A23" s="57"/>
      <c r="B23" s="57"/>
      <c r="C23" s="57"/>
      <c r="D23" s="57"/>
      <c r="E23" s="57"/>
      <c r="F23" s="57"/>
      <c r="G23" s="57"/>
      <c r="H23" s="57"/>
      <c r="I23" s="57"/>
      <c r="J23" s="57"/>
      <c r="K23" s="57"/>
      <c r="L23" s="57"/>
      <c r="M23" s="57"/>
      <c r="N23" s="57"/>
      <c r="O23" s="57"/>
      <c r="P23" s="57"/>
      <c r="Q23" s="57"/>
      <c r="R23" s="57"/>
      <c r="S23" s="57"/>
      <c r="T23" s="57"/>
      <c r="U23" s="57"/>
    </row>
    <row r="24" spans="1:21" ht="13.5" customHeight="1">
      <c r="A24" s="57"/>
      <c r="B24" s="57"/>
      <c r="C24" s="57"/>
      <c r="D24" s="57"/>
      <c r="E24" s="57"/>
      <c r="F24" s="57"/>
      <c r="G24" s="57"/>
      <c r="H24" s="57"/>
      <c r="I24" s="57"/>
      <c r="J24" s="57"/>
      <c r="K24" s="57"/>
      <c r="L24" s="57"/>
      <c r="M24" s="57"/>
      <c r="N24" s="57"/>
      <c r="O24" s="57"/>
      <c r="P24" s="57"/>
      <c r="Q24" s="57"/>
      <c r="R24" s="57"/>
      <c r="S24" s="57"/>
      <c r="T24" s="57"/>
      <c r="U24" s="57"/>
    </row>
    <row r="25" spans="1:21" ht="13.5" customHeight="1">
      <c r="A25" s="57"/>
      <c r="B25" s="57"/>
      <c r="C25" s="57"/>
      <c r="D25" s="57"/>
      <c r="E25" s="57"/>
      <c r="F25" s="57"/>
      <c r="G25" s="57"/>
      <c r="H25" s="57"/>
      <c r="I25" s="57"/>
      <c r="J25" s="57"/>
      <c r="K25" s="57"/>
      <c r="L25" s="57"/>
      <c r="M25" s="57"/>
      <c r="N25" s="57"/>
      <c r="O25" s="57"/>
      <c r="P25" s="57"/>
      <c r="Q25" s="57"/>
      <c r="R25" s="57"/>
      <c r="S25" s="57"/>
      <c r="T25" s="57"/>
      <c r="U25" s="57"/>
    </row>
    <row r="26" spans="1:21" ht="13.5" customHeight="1">
      <c r="A26" s="57"/>
      <c r="B26" s="57"/>
      <c r="C26" s="57"/>
      <c r="D26" s="57"/>
      <c r="E26" s="57"/>
      <c r="F26" s="57"/>
      <c r="G26" s="57"/>
      <c r="H26" s="57"/>
      <c r="I26" s="57"/>
      <c r="J26" s="57"/>
      <c r="K26" s="57"/>
      <c r="L26" s="57"/>
      <c r="M26" s="57"/>
      <c r="N26" s="57"/>
      <c r="O26" s="57"/>
      <c r="P26" s="57"/>
      <c r="Q26" s="57"/>
      <c r="R26" s="57"/>
      <c r="S26" s="57"/>
      <c r="T26" s="57"/>
      <c r="U26" s="57"/>
    </row>
    <row r="27" spans="1:21" ht="13.5" customHeight="1">
      <c r="A27" s="57"/>
      <c r="B27" s="57"/>
      <c r="C27" s="57"/>
      <c r="D27" s="57"/>
      <c r="E27" s="57"/>
      <c r="F27" s="57"/>
      <c r="G27" s="57"/>
      <c r="H27" s="57"/>
      <c r="I27" s="57"/>
      <c r="J27" s="57"/>
      <c r="K27" s="57"/>
      <c r="L27" s="57"/>
      <c r="M27" s="57"/>
      <c r="N27" s="57"/>
      <c r="O27" s="57"/>
      <c r="P27" s="57"/>
      <c r="Q27" s="57"/>
      <c r="R27" s="57"/>
      <c r="S27" s="57"/>
      <c r="T27" s="57"/>
      <c r="U27" s="57"/>
    </row>
    <row r="28" spans="1:21" ht="13.5" customHeight="1">
      <c r="A28" s="57"/>
      <c r="B28" s="57"/>
      <c r="C28" s="57"/>
      <c r="D28" s="57"/>
      <c r="E28" s="57"/>
      <c r="F28" s="57"/>
      <c r="G28" s="57"/>
      <c r="H28" s="57"/>
      <c r="I28" s="57"/>
      <c r="J28" s="57"/>
      <c r="K28" s="57"/>
      <c r="L28" s="57"/>
      <c r="M28" s="57"/>
      <c r="N28" s="57"/>
      <c r="O28" s="57"/>
      <c r="P28" s="57"/>
      <c r="Q28" s="57"/>
      <c r="R28" s="57"/>
      <c r="S28" s="57"/>
      <c r="T28" s="57"/>
      <c r="U28" s="57"/>
    </row>
    <row r="29" spans="1:21" ht="13.5" customHeight="1">
      <c r="A29" s="57"/>
      <c r="B29" s="57"/>
      <c r="C29" s="57"/>
      <c r="D29" s="57"/>
      <c r="E29" s="57"/>
      <c r="F29" s="57"/>
      <c r="G29" s="57"/>
      <c r="H29" s="57"/>
      <c r="I29" s="57"/>
      <c r="J29" s="57"/>
      <c r="K29" s="57"/>
      <c r="L29" s="57"/>
      <c r="M29" s="57"/>
      <c r="N29" s="57"/>
      <c r="O29" s="57"/>
      <c r="P29" s="57"/>
      <c r="Q29" s="57"/>
      <c r="R29" s="57"/>
      <c r="S29" s="57"/>
      <c r="T29" s="57"/>
      <c r="U29" s="57"/>
    </row>
    <row r="30" spans="1:21" ht="13.5" customHeight="1">
      <c r="A30" s="57"/>
      <c r="B30" s="57"/>
      <c r="C30" s="57"/>
      <c r="D30" s="57"/>
      <c r="E30" s="57"/>
      <c r="F30" s="57"/>
      <c r="G30" s="57"/>
      <c r="H30" s="57"/>
      <c r="I30" s="57"/>
      <c r="J30" s="57"/>
      <c r="K30" s="57"/>
      <c r="L30" s="57"/>
      <c r="M30" s="57"/>
      <c r="N30" s="57"/>
      <c r="O30" s="57"/>
      <c r="P30" s="57"/>
      <c r="Q30" s="57"/>
      <c r="R30" s="57"/>
      <c r="S30" s="57"/>
      <c r="T30" s="57"/>
      <c r="U30" s="57"/>
    </row>
    <row r="31" spans="1:21" ht="13.5" customHeight="1">
      <c r="A31" s="57"/>
      <c r="B31" s="57"/>
      <c r="C31" s="57"/>
      <c r="D31" s="57"/>
      <c r="E31" s="57"/>
      <c r="F31" s="57"/>
      <c r="G31" s="57"/>
      <c r="H31" s="57"/>
      <c r="I31" s="57"/>
      <c r="J31" s="57"/>
      <c r="K31" s="57"/>
      <c r="L31" s="57"/>
      <c r="M31" s="57"/>
      <c r="N31" s="57"/>
      <c r="O31" s="57"/>
      <c r="P31" s="57"/>
      <c r="Q31" s="57"/>
      <c r="R31" s="57"/>
      <c r="S31" s="57"/>
      <c r="T31" s="57"/>
      <c r="U31" s="57"/>
    </row>
    <row r="32" spans="1:21" ht="13.5" customHeight="1">
      <c r="A32" s="57"/>
      <c r="B32" s="57"/>
      <c r="C32" s="57"/>
      <c r="D32" s="57"/>
      <c r="E32" s="57"/>
      <c r="F32" s="57"/>
      <c r="G32" s="57"/>
      <c r="H32" s="57"/>
      <c r="I32" s="57"/>
      <c r="J32" s="57"/>
      <c r="K32" s="57"/>
      <c r="L32" s="57"/>
      <c r="M32" s="57"/>
      <c r="N32" s="57"/>
      <c r="O32" s="57"/>
      <c r="P32" s="57"/>
      <c r="Q32" s="57"/>
      <c r="R32" s="57"/>
      <c r="S32" s="57"/>
      <c r="T32" s="57"/>
      <c r="U32" s="57"/>
    </row>
    <row r="33" spans="1:21" ht="13.5" customHeight="1">
      <c r="A33" s="57"/>
      <c r="B33" s="57"/>
      <c r="C33" s="57"/>
      <c r="D33" s="57"/>
      <c r="E33" s="57"/>
      <c r="F33" s="57"/>
      <c r="G33" s="57"/>
      <c r="H33" s="57"/>
      <c r="I33" s="57"/>
      <c r="J33" s="57"/>
      <c r="K33" s="57"/>
      <c r="L33" s="57"/>
      <c r="M33" s="57"/>
      <c r="N33" s="57"/>
      <c r="O33" s="57"/>
      <c r="P33" s="57"/>
      <c r="Q33" s="57"/>
      <c r="R33" s="57"/>
      <c r="S33" s="57"/>
      <c r="T33" s="57"/>
      <c r="U33" s="57"/>
    </row>
    <row r="34" spans="1:21" ht="13.5" customHeight="1">
      <c r="A34" s="57"/>
      <c r="B34" s="57"/>
      <c r="C34" s="57"/>
      <c r="D34" s="57"/>
      <c r="E34" s="57"/>
      <c r="F34" s="57"/>
      <c r="G34" s="57"/>
      <c r="H34" s="57"/>
      <c r="I34" s="57"/>
      <c r="J34" s="57"/>
      <c r="K34" s="57"/>
      <c r="L34" s="57"/>
      <c r="M34" s="57"/>
      <c r="N34" s="57"/>
      <c r="O34" s="57"/>
      <c r="P34" s="57"/>
      <c r="Q34" s="57"/>
      <c r="R34" s="57"/>
      <c r="S34" s="57"/>
      <c r="T34" s="57"/>
      <c r="U34" s="57"/>
    </row>
    <row r="35" spans="1:21" ht="13.5" customHeight="1">
      <c r="A35" s="57"/>
      <c r="B35" s="57"/>
      <c r="C35" s="57"/>
      <c r="D35" s="57"/>
      <c r="E35" s="57"/>
      <c r="F35" s="57"/>
      <c r="G35" s="57"/>
      <c r="H35" s="57"/>
      <c r="I35" s="57"/>
      <c r="J35" s="57"/>
      <c r="K35" s="57"/>
      <c r="L35" s="57"/>
      <c r="M35" s="57"/>
      <c r="N35" s="57"/>
      <c r="O35" s="57"/>
      <c r="P35" s="57"/>
      <c r="Q35" s="57"/>
      <c r="R35" s="57"/>
      <c r="S35" s="57"/>
      <c r="T35" s="57"/>
      <c r="U35" s="57"/>
    </row>
    <row r="36" spans="1:21" ht="13.5" customHeight="1">
      <c r="A36" s="57"/>
      <c r="B36" s="57"/>
      <c r="C36" s="57"/>
      <c r="D36" s="57"/>
      <c r="E36" s="57"/>
      <c r="F36" s="57"/>
      <c r="G36" s="57"/>
      <c r="H36" s="57"/>
      <c r="I36" s="57"/>
      <c r="J36" s="57"/>
      <c r="K36" s="57"/>
      <c r="L36" s="57"/>
      <c r="M36" s="57"/>
      <c r="N36" s="57"/>
      <c r="O36" s="57"/>
      <c r="P36" s="57"/>
      <c r="Q36" s="57"/>
      <c r="R36" s="57"/>
      <c r="S36" s="57"/>
      <c r="T36" s="57"/>
      <c r="U36" s="57"/>
    </row>
    <row r="37" spans="1:21" ht="13.5" customHeight="1">
      <c r="A37" s="57"/>
      <c r="B37" s="57"/>
      <c r="C37" s="57"/>
      <c r="D37" s="57"/>
      <c r="E37" s="57"/>
      <c r="F37" s="57"/>
      <c r="G37" s="57"/>
      <c r="H37" s="57"/>
      <c r="I37" s="57"/>
      <c r="J37" s="57"/>
      <c r="K37" s="57"/>
      <c r="L37" s="57"/>
      <c r="M37" s="57"/>
      <c r="N37" s="57"/>
      <c r="O37" s="57"/>
      <c r="P37" s="57"/>
      <c r="Q37" s="57"/>
      <c r="R37" s="57"/>
      <c r="S37" s="57"/>
      <c r="T37" s="57"/>
      <c r="U37" s="57"/>
    </row>
    <row r="38" spans="1:21" ht="13.5" customHeight="1">
      <c r="A38" s="57"/>
      <c r="B38" s="57"/>
      <c r="C38" s="57"/>
      <c r="D38" s="57"/>
      <c r="E38" s="57"/>
      <c r="F38" s="57"/>
      <c r="G38" s="57"/>
      <c r="H38" s="57"/>
      <c r="I38" s="57"/>
      <c r="J38" s="57"/>
      <c r="K38" s="57"/>
      <c r="L38" s="57"/>
      <c r="M38" s="57"/>
      <c r="N38" s="57"/>
      <c r="O38" s="57"/>
      <c r="P38" s="57"/>
      <c r="Q38" s="57"/>
      <c r="R38" s="57"/>
      <c r="S38" s="57"/>
      <c r="T38" s="57"/>
      <c r="U38" s="57"/>
    </row>
    <row r="39" spans="1:21" ht="13.5" customHeight="1">
      <c r="A39" s="57"/>
      <c r="B39" s="57"/>
      <c r="C39" s="57"/>
      <c r="D39" s="57"/>
      <c r="E39" s="57"/>
      <c r="F39" s="57"/>
      <c r="G39" s="57"/>
      <c r="H39" s="57"/>
      <c r="I39" s="57"/>
      <c r="J39" s="57"/>
      <c r="K39" s="57"/>
      <c r="L39" s="57"/>
      <c r="M39" s="57"/>
      <c r="N39" s="57"/>
      <c r="O39" s="57"/>
      <c r="P39" s="57"/>
      <c r="Q39" s="57"/>
      <c r="R39" s="57"/>
      <c r="S39" s="57"/>
      <c r="T39" s="57"/>
      <c r="U39" s="57"/>
    </row>
    <row r="40" spans="1:21" ht="13.5" customHeight="1">
      <c r="A40" s="57"/>
      <c r="B40" s="57"/>
      <c r="C40" s="57"/>
      <c r="D40" s="57"/>
      <c r="E40" s="57"/>
      <c r="F40" s="57"/>
      <c r="G40" s="57"/>
      <c r="H40" s="57"/>
      <c r="I40" s="57"/>
      <c r="J40" s="57"/>
      <c r="K40" s="57"/>
      <c r="L40" s="57"/>
      <c r="M40" s="57"/>
      <c r="N40" s="57"/>
      <c r="O40" s="57"/>
      <c r="P40" s="57"/>
      <c r="Q40" s="57"/>
      <c r="R40" s="57"/>
      <c r="S40" s="57"/>
      <c r="T40" s="57"/>
      <c r="U40" s="57"/>
    </row>
    <row r="41" spans="1:21" ht="13.5" customHeight="1">
      <c r="A41" s="57"/>
      <c r="B41" s="57"/>
      <c r="C41" s="57"/>
      <c r="D41" s="57"/>
      <c r="E41" s="57"/>
      <c r="F41" s="57"/>
      <c r="G41" s="57"/>
      <c r="H41" s="57"/>
      <c r="I41" s="57"/>
      <c r="J41" s="57"/>
      <c r="K41" s="57"/>
      <c r="L41" s="57"/>
      <c r="M41" s="57"/>
      <c r="N41" s="57"/>
      <c r="O41" s="57"/>
      <c r="P41" s="57"/>
      <c r="Q41" s="57"/>
      <c r="R41" s="57"/>
      <c r="S41" s="57"/>
      <c r="T41" s="57"/>
      <c r="U41" s="57"/>
    </row>
    <row r="42" spans="1:21" ht="13.5" customHeight="1">
      <c r="A42" s="57"/>
      <c r="B42" s="57"/>
      <c r="C42" s="57"/>
      <c r="D42" s="57"/>
      <c r="E42" s="57"/>
      <c r="F42" s="57"/>
      <c r="G42" s="57"/>
      <c r="H42" s="57"/>
      <c r="I42" s="57"/>
      <c r="J42" s="57"/>
      <c r="K42" s="57"/>
      <c r="L42" s="57"/>
      <c r="M42" s="57"/>
      <c r="N42" s="57"/>
      <c r="O42" s="57"/>
      <c r="P42" s="57"/>
      <c r="Q42" s="57"/>
      <c r="R42" s="57"/>
      <c r="S42" s="57"/>
      <c r="T42" s="57"/>
      <c r="U42" s="57"/>
    </row>
    <row r="43" spans="1:21" ht="30.75" customHeight="1">
      <c r="A43" s="57"/>
      <c r="B43" s="57"/>
      <c r="C43" s="57"/>
      <c r="D43" s="57"/>
      <c r="E43" s="57"/>
      <c r="F43" s="57"/>
      <c r="G43" s="57"/>
      <c r="H43" s="57"/>
      <c r="I43" s="57"/>
      <c r="J43" s="57"/>
      <c r="K43" s="57"/>
      <c r="L43" s="57"/>
      <c r="M43" s="57"/>
      <c r="N43" s="57"/>
      <c r="O43" s="961" t="s">
        <v>22</v>
      </c>
      <c r="P43" s="57"/>
      <c r="Q43" s="57"/>
      <c r="R43" s="57"/>
      <c r="S43" s="57"/>
      <c r="T43" s="57"/>
      <c r="U43" s="57"/>
    </row>
    <row r="44" spans="1:21" ht="30.75" customHeight="1">
      <c r="A44" s="57"/>
      <c r="B44" s="901" t="s">
        <v>23</v>
      </c>
      <c r="C44" s="914"/>
      <c r="D44" s="914"/>
      <c r="E44" s="931"/>
      <c r="F44" s="931"/>
      <c r="G44" s="931"/>
      <c r="H44" s="931"/>
      <c r="I44" s="931"/>
      <c r="J44" s="939" t="s">
        <v>17</v>
      </c>
      <c r="K44" s="946" t="s">
        <v>407</v>
      </c>
      <c r="L44" s="954" t="s">
        <v>527</v>
      </c>
      <c r="M44" s="954" t="s">
        <v>528</v>
      </c>
      <c r="N44" s="954" t="s">
        <v>529</v>
      </c>
      <c r="O44" s="962" t="s">
        <v>530</v>
      </c>
      <c r="P44" s="57"/>
      <c r="Q44" s="57"/>
      <c r="R44" s="57"/>
      <c r="S44" s="57"/>
      <c r="T44" s="57"/>
      <c r="U44" s="57"/>
    </row>
    <row r="45" spans="1:21" ht="30.75" customHeight="1">
      <c r="A45" s="57"/>
      <c r="B45" s="902" t="s">
        <v>27</v>
      </c>
      <c r="C45" s="915"/>
      <c r="D45" s="924"/>
      <c r="E45" s="932" t="s">
        <v>25</v>
      </c>
      <c r="F45" s="932"/>
      <c r="G45" s="932"/>
      <c r="H45" s="932"/>
      <c r="I45" s="932"/>
      <c r="J45" s="940"/>
      <c r="K45" s="947">
        <v>526</v>
      </c>
      <c r="L45" s="955">
        <v>476</v>
      </c>
      <c r="M45" s="955">
        <v>408</v>
      </c>
      <c r="N45" s="955">
        <v>408</v>
      </c>
      <c r="O45" s="963">
        <v>432</v>
      </c>
      <c r="P45" s="57"/>
      <c r="Q45" s="57"/>
      <c r="R45" s="57"/>
      <c r="S45" s="57"/>
      <c r="T45" s="57"/>
      <c r="U45" s="57"/>
    </row>
    <row r="46" spans="1:21" ht="30.75" customHeight="1">
      <c r="A46" s="57"/>
      <c r="B46" s="903"/>
      <c r="C46" s="916"/>
      <c r="D46" s="925"/>
      <c r="E46" s="933" t="s">
        <v>29</v>
      </c>
      <c r="F46" s="933"/>
      <c r="G46" s="933"/>
      <c r="H46" s="933"/>
      <c r="I46" s="933"/>
      <c r="J46" s="941"/>
      <c r="K46" s="948" t="s">
        <v>207</v>
      </c>
      <c r="L46" s="956" t="s">
        <v>207</v>
      </c>
      <c r="M46" s="956" t="s">
        <v>207</v>
      </c>
      <c r="N46" s="956" t="s">
        <v>207</v>
      </c>
      <c r="O46" s="964" t="s">
        <v>207</v>
      </c>
      <c r="P46" s="57"/>
      <c r="Q46" s="57"/>
      <c r="R46" s="57"/>
      <c r="S46" s="57"/>
      <c r="T46" s="57"/>
      <c r="U46" s="57"/>
    </row>
    <row r="47" spans="1:21" ht="30.75" customHeight="1">
      <c r="A47" s="57"/>
      <c r="B47" s="903"/>
      <c r="C47" s="916"/>
      <c r="D47" s="925"/>
      <c r="E47" s="933" t="s">
        <v>33</v>
      </c>
      <c r="F47" s="933"/>
      <c r="G47" s="933"/>
      <c r="H47" s="933"/>
      <c r="I47" s="933"/>
      <c r="J47" s="941"/>
      <c r="K47" s="948" t="s">
        <v>207</v>
      </c>
      <c r="L47" s="956" t="s">
        <v>207</v>
      </c>
      <c r="M47" s="956" t="s">
        <v>207</v>
      </c>
      <c r="N47" s="956" t="s">
        <v>207</v>
      </c>
      <c r="O47" s="964" t="s">
        <v>207</v>
      </c>
      <c r="P47" s="57"/>
      <c r="Q47" s="57"/>
      <c r="R47" s="57"/>
      <c r="S47" s="57"/>
      <c r="T47" s="57"/>
      <c r="U47" s="57"/>
    </row>
    <row r="48" spans="1:21" ht="30.75" customHeight="1">
      <c r="A48" s="57"/>
      <c r="B48" s="903"/>
      <c r="C48" s="916"/>
      <c r="D48" s="925"/>
      <c r="E48" s="933" t="s">
        <v>36</v>
      </c>
      <c r="F48" s="933"/>
      <c r="G48" s="933"/>
      <c r="H48" s="933"/>
      <c r="I48" s="933"/>
      <c r="J48" s="941"/>
      <c r="K48" s="948">
        <v>183</v>
      </c>
      <c r="L48" s="956">
        <v>150</v>
      </c>
      <c r="M48" s="956">
        <v>162</v>
      </c>
      <c r="N48" s="956">
        <v>176</v>
      </c>
      <c r="O48" s="964">
        <v>176</v>
      </c>
      <c r="P48" s="57"/>
      <c r="Q48" s="57"/>
      <c r="R48" s="57"/>
      <c r="S48" s="57"/>
      <c r="T48" s="57"/>
      <c r="U48" s="57"/>
    </row>
    <row r="49" spans="1:21" ht="30.75" customHeight="1">
      <c r="A49" s="57"/>
      <c r="B49" s="903"/>
      <c r="C49" s="916"/>
      <c r="D49" s="925"/>
      <c r="E49" s="933" t="s">
        <v>2</v>
      </c>
      <c r="F49" s="933"/>
      <c r="G49" s="933"/>
      <c r="H49" s="933"/>
      <c r="I49" s="933"/>
      <c r="J49" s="941"/>
      <c r="K49" s="948">
        <v>11</v>
      </c>
      <c r="L49" s="956">
        <v>21</v>
      </c>
      <c r="M49" s="956">
        <v>20</v>
      </c>
      <c r="N49" s="956">
        <v>25</v>
      </c>
      <c r="O49" s="964">
        <v>25</v>
      </c>
      <c r="P49" s="57"/>
      <c r="Q49" s="57"/>
      <c r="R49" s="57"/>
      <c r="S49" s="57"/>
      <c r="T49" s="57"/>
      <c r="U49" s="57"/>
    </row>
    <row r="50" spans="1:21" ht="30.75" customHeight="1">
      <c r="A50" s="57"/>
      <c r="B50" s="903"/>
      <c r="C50" s="916"/>
      <c r="D50" s="925"/>
      <c r="E50" s="933" t="s">
        <v>41</v>
      </c>
      <c r="F50" s="933"/>
      <c r="G50" s="933"/>
      <c r="H50" s="933"/>
      <c r="I50" s="933"/>
      <c r="J50" s="941"/>
      <c r="K50" s="948" t="s">
        <v>207</v>
      </c>
      <c r="L50" s="956" t="s">
        <v>207</v>
      </c>
      <c r="M50" s="956" t="s">
        <v>207</v>
      </c>
      <c r="N50" s="956" t="s">
        <v>207</v>
      </c>
      <c r="O50" s="964" t="s">
        <v>207</v>
      </c>
      <c r="P50" s="57"/>
      <c r="Q50" s="57"/>
      <c r="R50" s="57"/>
      <c r="S50" s="57"/>
      <c r="T50" s="57"/>
      <c r="U50" s="57"/>
    </row>
    <row r="51" spans="1:21" ht="30.75" customHeight="1">
      <c r="A51" s="57"/>
      <c r="B51" s="904"/>
      <c r="C51" s="917"/>
      <c r="D51" s="926"/>
      <c r="E51" s="933" t="s">
        <v>43</v>
      </c>
      <c r="F51" s="933"/>
      <c r="G51" s="933"/>
      <c r="H51" s="933"/>
      <c r="I51" s="933"/>
      <c r="J51" s="941"/>
      <c r="K51" s="948" t="s">
        <v>207</v>
      </c>
      <c r="L51" s="956" t="s">
        <v>207</v>
      </c>
      <c r="M51" s="956" t="s">
        <v>207</v>
      </c>
      <c r="N51" s="956" t="s">
        <v>207</v>
      </c>
      <c r="O51" s="964" t="s">
        <v>207</v>
      </c>
      <c r="P51" s="57"/>
      <c r="Q51" s="57"/>
      <c r="R51" s="57"/>
      <c r="S51" s="57"/>
      <c r="T51" s="57"/>
      <c r="U51" s="57"/>
    </row>
    <row r="52" spans="1:21" ht="30.75" customHeight="1">
      <c r="A52" s="57"/>
      <c r="B52" s="905" t="s">
        <v>49</v>
      </c>
      <c r="C52" s="918"/>
      <c r="D52" s="926"/>
      <c r="E52" s="933" t="s">
        <v>51</v>
      </c>
      <c r="F52" s="933"/>
      <c r="G52" s="933"/>
      <c r="H52" s="933"/>
      <c r="I52" s="933"/>
      <c r="J52" s="941"/>
      <c r="K52" s="948">
        <v>569</v>
      </c>
      <c r="L52" s="956">
        <v>501</v>
      </c>
      <c r="M52" s="956">
        <v>478</v>
      </c>
      <c r="N52" s="956">
        <v>490</v>
      </c>
      <c r="O52" s="964">
        <v>490</v>
      </c>
      <c r="P52" s="57"/>
      <c r="Q52" s="57"/>
      <c r="R52" s="57"/>
      <c r="S52" s="57"/>
      <c r="T52" s="57"/>
      <c r="U52" s="57"/>
    </row>
    <row r="53" spans="1:21" ht="30.75" customHeight="1">
      <c r="A53" s="57"/>
      <c r="B53" s="906" t="s">
        <v>53</v>
      </c>
      <c r="C53" s="919"/>
      <c r="D53" s="927"/>
      <c r="E53" s="934" t="s">
        <v>56</v>
      </c>
      <c r="F53" s="934"/>
      <c r="G53" s="934"/>
      <c r="H53" s="934"/>
      <c r="I53" s="934"/>
      <c r="J53" s="942"/>
      <c r="K53" s="949">
        <v>151</v>
      </c>
      <c r="L53" s="957">
        <v>146</v>
      </c>
      <c r="M53" s="957">
        <v>112</v>
      </c>
      <c r="N53" s="957">
        <v>119</v>
      </c>
      <c r="O53" s="965">
        <v>143</v>
      </c>
      <c r="P53" s="57"/>
      <c r="Q53" s="57"/>
      <c r="R53" s="57"/>
      <c r="S53" s="57"/>
      <c r="T53" s="57"/>
      <c r="U53" s="57"/>
    </row>
    <row r="54" spans="1:21" ht="24" customHeight="1">
      <c r="A54" s="57"/>
      <c r="B54" s="907" t="s">
        <v>59</v>
      </c>
      <c r="C54" s="57"/>
      <c r="D54" s="57"/>
      <c r="E54" s="57"/>
      <c r="F54" s="57"/>
      <c r="G54" s="57"/>
      <c r="H54" s="57"/>
      <c r="I54" s="57"/>
      <c r="J54" s="57"/>
      <c r="K54" s="57"/>
      <c r="L54" s="57"/>
      <c r="M54" s="57"/>
      <c r="N54" s="57"/>
      <c r="O54" s="57"/>
      <c r="P54" s="57"/>
      <c r="Q54" s="57"/>
      <c r="R54" s="57"/>
      <c r="S54" s="57"/>
      <c r="T54" s="57"/>
      <c r="U54" s="57"/>
    </row>
    <row r="55" spans="1:21" ht="24" customHeight="1">
      <c r="A55" s="57"/>
      <c r="B55" s="908" t="s">
        <v>7</v>
      </c>
      <c r="C55" s="920"/>
      <c r="D55" s="920"/>
      <c r="E55" s="920"/>
      <c r="F55" s="920"/>
      <c r="G55" s="920"/>
      <c r="H55" s="920"/>
      <c r="I55" s="920"/>
      <c r="J55" s="920"/>
      <c r="K55" s="950"/>
      <c r="L55" s="950"/>
      <c r="M55" s="950"/>
      <c r="N55" s="950"/>
      <c r="O55" s="966" t="s">
        <v>533</v>
      </c>
      <c r="P55" s="57"/>
      <c r="Q55" s="57"/>
      <c r="R55" s="57"/>
      <c r="S55" s="57"/>
      <c r="T55" s="57"/>
      <c r="U55" s="57"/>
    </row>
    <row r="56" spans="1:21" ht="31.5" customHeight="1">
      <c r="A56" s="57"/>
      <c r="B56" s="909"/>
      <c r="C56" s="921"/>
      <c r="D56" s="921"/>
      <c r="E56" s="935"/>
      <c r="F56" s="935"/>
      <c r="G56" s="935"/>
      <c r="H56" s="935"/>
      <c r="I56" s="935"/>
      <c r="J56" s="943" t="s">
        <v>17</v>
      </c>
      <c r="K56" s="951" t="s">
        <v>534</v>
      </c>
      <c r="L56" s="958" t="s">
        <v>535</v>
      </c>
      <c r="M56" s="958" t="s">
        <v>536</v>
      </c>
      <c r="N56" s="958" t="s">
        <v>537</v>
      </c>
      <c r="O56" s="967" t="s">
        <v>538</v>
      </c>
      <c r="P56" s="57"/>
      <c r="Q56" s="57"/>
      <c r="R56" s="57"/>
      <c r="S56" s="57"/>
      <c r="T56" s="57"/>
      <c r="U56" s="57"/>
    </row>
    <row r="57" spans="1:21" ht="31.5" customHeight="1">
      <c r="B57" s="910" t="s">
        <v>50</v>
      </c>
      <c r="C57" s="922"/>
      <c r="D57" s="928" t="s">
        <v>64</v>
      </c>
      <c r="E57" s="936"/>
      <c r="F57" s="936"/>
      <c r="G57" s="936"/>
      <c r="H57" s="936"/>
      <c r="I57" s="936"/>
      <c r="J57" s="944"/>
      <c r="K57" s="952"/>
      <c r="L57" s="959"/>
      <c r="M57" s="959"/>
      <c r="N57" s="959"/>
      <c r="O57" s="968"/>
    </row>
    <row r="58" spans="1:21" ht="31.5" customHeight="1">
      <c r="B58" s="911"/>
      <c r="C58" s="923"/>
      <c r="D58" s="929" t="s">
        <v>65</v>
      </c>
      <c r="E58" s="937"/>
      <c r="F58" s="937"/>
      <c r="G58" s="937"/>
      <c r="H58" s="937"/>
      <c r="I58" s="937"/>
      <c r="J58" s="945"/>
      <c r="K58" s="953"/>
      <c r="L58" s="960"/>
      <c r="M58" s="960"/>
      <c r="N58" s="960"/>
      <c r="O58" s="969"/>
    </row>
    <row r="59" spans="1:21" ht="24" customHeight="1">
      <c r="B59" s="912"/>
      <c r="C59" s="912"/>
      <c r="D59" s="930" t="s">
        <v>46</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57"/>
      <c r="B61" s="907"/>
      <c r="C61" s="57"/>
      <c r="D61" s="57"/>
      <c r="E61" s="57"/>
      <c r="F61" s="57"/>
      <c r="G61" s="57"/>
      <c r="H61" s="57"/>
      <c r="I61" s="57"/>
      <c r="J61" s="57"/>
      <c r="K61" s="57"/>
      <c r="L61" s="57"/>
      <c r="M61" s="57"/>
      <c r="N61" s="57"/>
      <c r="O61" s="57"/>
      <c r="P61" s="57"/>
      <c r="Q61" s="57"/>
      <c r="R61" s="57"/>
      <c r="S61" s="57"/>
      <c r="T61" s="57"/>
      <c r="U61" s="57"/>
    </row>
    <row r="62" spans="1:21" ht="24" customHeight="1">
      <c r="A62" s="57"/>
      <c r="B62" s="907"/>
      <c r="C62" s="57"/>
      <c r="D62" s="57"/>
      <c r="E62" s="57"/>
      <c r="F62" s="57"/>
      <c r="G62" s="57"/>
      <c r="H62" s="57"/>
      <c r="I62" s="57"/>
      <c r="J62" s="57"/>
      <c r="K62" s="57"/>
      <c r="L62" s="57"/>
      <c r="M62" s="57"/>
      <c r="N62" s="57"/>
      <c r="O62" s="57"/>
      <c r="P62" s="57"/>
      <c r="Q62" s="57"/>
      <c r="R62" s="57"/>
      <c r="S62" s="57"/>
      <c r="T62" s="57"/>
      <c r="U62" s="57"/>
    </row>
  </sheetData>
  <sheetProtection algorithmName="SHA-512" hashValue="fYV55/Iogmn3xGOrOaTtCzxVCurhFkoYtwi7TGwizk4UmydmCWyN4RE2a1uY38UejwPNM/sseQWbn7nSpM7fMg==" saltValue="1pHPnsekdzL7hkF66Qu2l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D39" zoomScale="75" zoomScaleNormal="75"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23</v>
      </c>
      <c r="C40" s="914"/>
      <c r="D40" s="914"/>
      <c r="E40" s="931"/>
      <c r="F40" s="931"/>
      <c r="G40" s="931"/>
      <c r="H40" s="939" t="s">
        <v>17</v>
      </c>
      <c r="I40" s="946" t="s">
        <v>407</v>
      </c>
      <c r="J40" s="954" t="s">
        <v>527</v>
      </c>
      <c r="K40" s="954" t="s">
        <v>528</v>
      </c>
      <c r="L40" s="954" t="s">
        <v>529</v>
      </c>
      <c r="M40" s="992" t="s">
        <v>530</v>
      </c>
    </row>
    <row r="41" spans="2:13" ht="27.75" customHeight="1">
      <c r="B41" s="902" t="s">
        <v>38</v>
      </c>
      <c r="C41" s="915"/>
      <c r="D41" s="924"/>
      <c r="E41" s="975" t="s">
        <v>68</v>
      </c>
      <c r="F41" s="975"/>
      <c r="G41" s="975"/>
      <c r="H41" s="981"/>
      <c r="I41" s="985">
        <v>4648</v>
      </c>
      <c r="J41" s="989">
        <v>4602</v>
      </c>
      <c r="K41" s="989">
        <v>4625</v>
      </c>
      <c r="L41" s="989">
        <v>5276</v>
      </c>
      <c r="M41" s="993">
        <v>5904</v>
      </c>
    </row>
    <row r="42" spans="2:13" ht="27.75" customHeight="1">
      <c r="B42" s="903"/>
      <c r="C42" s="916"/>
      <c r="D42" s="925"/>
      <c r="E42" s="976" t="s">
        <v>74</v>
      </c>
      <c r="F42" s="976"/>
      <c r="G42" s="976"/>
      <c r="H42" s="982"/>
      <c r="I42" s="986" t="s">
        <v>207</v>
      </c>
      <c r="J42" s="990" t="s">
        <v>207</v>
      </c>
      <c r="K42" s="990" t="s">
        <v>207</v>
      </c>
      <c r="L42" s="990" t="s">
        <v>207</v>
      </c>
      <c r="M42" s="994" t="s">
        <v>207</v>
      </c>
    </row>
    <row r="43" spans="2:13" ht="27.75" customHeight="1">
      <c r="B43" s="903"/>
      <c r="C43" s="916"/>
      <c r="D43" s="925"/>
      <c r="E43" s="976" t="s">
        <v>76</v>
      </c>
      <c r="F43" s="976"/>
      <c r="G43" s="976"/>
      <c r="H43" s="982"/>
      <c r="I43" s="986">
        <v>1690</v>
      </c>
      <c r="J43" s="990">
        <v>1552</v>
      </c>
      <c r="K43" s="990">
        <v>1617</v>
      </c>
      <c r="L43" s="990">
        <v>1489</v>
      </c>
      <c r="M43" s="994">
        <v>1341</v>
      </c>
    </row>
    <row r="44" spans="2:13" ht="27.75" customHeight="1">
      <c r="B44" s="903"/>
      <c r="C44" s="916"/>
      <c r="D44" s="925"/>
      <c r="E44" s="976" t="s">
        <v>78</v>
      </c>
      <c r="F44" s="976"/>
      <c r="G44" s="976"/>
      <c r="H44" s="982"/>
      <c r="I44" s="986">
        <v>155</v>
      </c>
      <c r="J44" s="990">
        <v>342</v>
      </c>
      <c r="K44" s="990">
        <v>473</v>
      </c>
      <c r="L44" s="990">
        <v>463</v>
      </c>
      <c r="M44" s="994">
        <v>490</v>
      </c>
    </row>
    <row r="45" spans="2:13" ht="27.75" customHeight="1">
      <c r="B45" s="903"/>
      <c r="C45" s="916"/>
      <c r="D45" s="925"/>
      <c r="E45" s="976" t="s">
        <v>80</v>
      </c>
      <c r="F45" s="976"/>
      <c r="G45" s="976"/>
      <c r="H45" s="982"/>
      <c r="I45" s="986">
        <v>551</v>
      </c>
      <c r="J45" s="990">
        <v>507</v>
      </c>
      <c r="K45" s="990">
        <v>480</v>
      </c>
      <c r="L45" s="990">
        <v>439</v>
      </c>
      <c r="M45" s="994">
        <v>380</v>
      </c>
    </row>
    <row r="46" spans="2:13" ht="27.75" customHeight="1">
      <c r="B46" s="903"/>
      <c r="C46" s="916"/>
      <c r="D46" s="926"/>
      <c r="E46" s="976" t="s">
        <v>79</v>
      </c>
      <c r="F46" s="976"/>
      <c r="G46" s="976"/>
      <c r="H46" s="982"/>
      <c r="I46" s="986" t="s">
        <v>207</v>
      </c>
      <c r="J46" s="990" t="s">
        <v>207</v>
      </c>
      <c r="K46" s="990" t="s">
        <v>207</v>
      </c>
      <c r="L46" s="990" t="s">
        <v>207</v>
      </c>
      <c r="M46" s="994" t="s">
        <v>207</v>
      </c>
    </row>
    <row r="47" spans="2:13" ht="27.75" customHeight="1">
      <c r="B47" s="903"/>
      <c r="C47" s="916"/>
      <c r="D47" s="973"/>
      <c r="E47" s="977" t="s">
        <v>83</v>
      </c>
      <c r="F47" s="980"/>
      <c r="G47" s="980"/>
      <c r="H47" s="983"/>
      <c r="I47" s="986" t="s">
        <v>207</v>
      </c>
      <c r="J47" s="990" t="s">
        <v>207</v>
      </c>
      <c r="K47" s="990" t="s">
        <v>207</v>
      </c>
      <c r="L47" s="990" t="s">
        <v>207</v>
      </c>
      <c r="M47" s="994" t="s">
        <v>207</v>
      </c>
    </row>
    <row r="48" spans="2:13" ht="27.75" customHeight="1">
      <c r="B48" s="903"/>
      <c r="C48" s="916"/>
      <c r="D48" s="925"/>
      <c r="E48" s="976" t="s">
        <v>90</v>
      </c>
      <c r="F48" s="976"/>
      <c r="G48" s="976"/>
      <c r="H48" s="982"/>
      <c r="I48" s="986" t="s">
        <v>207</v>
      </c>
      <c r="J48" s="990" t="s">
        <v>207</v>
      </c>
      <c r="K48" s="990" t="s">
        <v>207</v>
      </c>
      <c r="L48" s="990" t="s">
        <v>207</v>
      </c>
      <c r="M48" s="994" t="s">
        <v>207</v>
      </c>
    </row>
    <row r="49" spans="2:13" ht="27.75" customHeight="1">
      <c r="B49" s="904"/>
      <c r="C49" s="917"/>
      <c r="D49" s="925"/>
      <c r="E49" s="976" t="s">
        <v>94</v>
      </c>
      <c r="F49" s="976"/>
      <c r="G49" s="976"/>
      <c r="H49" s="982"/>
      <c r="I49" s="986" t="s">
        <v>207</v>
      </c>
      <c r="J49" s="990" t="s">
        <v>207</v>
      </c>
      <c r="K49" s="990" t="s">
        <v>207</v>
      </c>
      <c r="L49" s="990" t="s">
        <v>207</v>
      </c>
      <c r="M49" s="994" t="s">
        <v>207</v>
      </c>
    </row>
    <row r="50" spans="2:13" ht="27.75" customHeight="1">
      <c r="B50" s="970" t="s">
        <v>96</v>
      </c>
      <c r="C50" s="972"/>
      <c r="D50" s="974"/>
      <c r="E50" s="976" t="s">
        <v>97</v>
      </c>
      <c r="F50" s="976"/>
      <c r="G50" s="976"/>
      <c r="H50" s="982"/>
      <c r="I50" s="986">
        <v>4916</v>
      </c>
      <c r="J50" s="990">
        <v>4887</v>
      </c>
      <c r="K50" s="990">
        <v>4859</v>
      </c>
      <c r="L50" s="990">
        <v>5075</v>
      </c>
      <c r="M50" s="994">
        <v>5998</v>
      </c>
    </row>
    <row r="51" spans="2:13" ht="27.75" customHeight="1">
      <c r="B51" s="903"/>
      <c r="C51" s="916"/>
      <c r="D51" s="925"/>
      <c r="E51" s="976" t="s">
        <v>99</v>
      </c>
      <c r="F51" s="976"/>
      <c r="G51" s="976"/>
      <c r="H51" s="982"/>
      <c r="I51" s="986">
        <v>58</v>
      </c>
      <c r="J51" s="990">
        <v>74</v>
      </c>
      <c r="K51" s="990">
        <v>67</v>
      </c>
      <c r="L51" s="990">
        <v>73</v>
      </c>
      <c r="M51" s="994">
        <v>62</v>
      </c>
    </row>
    <row r="52" spans="2:13" ht="27.75" customHeight="1">
      <c r="B52" s="904"/>
      <c r="C52" s="917"/>
      <c r="D52" s="925"/>
      <c r="E52" s="976" t="s">
        <v>48</v>
      </c>
      <c r="F52" s="976"/>
      <c r="G52" s="976"/>
      <c r="H52" s="982"/>
      <c r="I52" s="986">
        <v>4896</v>
      </c>
      <c r="J52" s="990">
        <v>4844</v>
      </c>
      <c r="K52" s="990">
        <v>4755</v>
      </c>
      <c r="L52" s="990">
        <v>5042</v>
      </c>
      <c r="M52" s="994">
        <v>5240</v>
      </c>
    </row>
    <row r="53" spans="2:13" ht="27.75" customHeight="1">
      <c r="B53" s="906" t="s">
        <v>53</v>
      </c>
      <c r="C53" s="919"/>
      <c r="D53" s="927"/>
      <c r="E53" s="978" t="s">
        <v>103</v>
      </c>
      <c r="F53" s="978"/>
      <c r="G53" s="978"/>
      <c r="H53" s="984"/>
      <c r="I53" s="987">
        <v>-2825</v>
      </c>
      <c r="J53" s="991">
        <v>-2802</v>
      </c>
      <c r="K53" s="991">
        <v>-2485</v>
      </c>
      <c r="L53" s="991">
        <v>-2523</v>
      </c>
      <c r="M53" s="995">
        <v>-3185</v>
      </c>
    </row>
    <row r="54" spans="2:13" ht="27.75" customHeight="1">
      <c r="B54" s="971" t="s">
        <v>0</v>
      </c>
      <c r="C54" s="878"/>
      <c r="D54" s="878"/>
      <c r="E54" s="979"/>
      <c r="F54" s="979"/>
      <c r="G54" s="979"/>
      <c r="H54" s="979"/>
      <c r="I54" s="988"/>
      <c r="J54" s="988"/>
      <c r="K54" s="988"/>
      <c r="L54" s="988"/>
      <c r="M54" s="988"/>
    </row>
    <row r="55" spans="2:13"/>
  </sheetData>
  <sheetProtection algorithmName="SHA-512" hashValue="p+7NVsBYLE1sit/omx4ii5wXsZpQfqwgyWcHQCKFxWknmrzSeIwfsnvDyK01lmuIUdDonYNp0PoGwFl/4IOC8Q==" saltValue="yKlyk8CxRQP/f/bXq9QAp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0" zoomScale="60" zoomScaleNormal="6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57"/>
      <c r="C53" s="57"/>
      <c r="D53" s="57"/>
      <c r="E53" s="57"/>
      <c r="F53" s="57"/>
      <c r="G53" s="57"/>
      <c r="H53" s="1025" t="s">
        <v>101</v>
      </c>
    </row>
    <row r="54" spans="2:8" ht="29.25" customHeight="1">
      <c r="B54" s="996" t="s">
        <v>5</v>
      </c>
      <c r="C54" s="1002"/>
      <c r="D54" s="1002"/>
      <c r="E54" s="1011" t="s">
        <v>17</v>
      </c>
      <c r="F54" s="1018" t="s">
        <v>528</v>
      </c>
      <c r="G54" s="1018" t="s">
        <v>529</v>
      </c>
      <c r="H54" s="1026" t="s">
        <v>530</v>
      </c>
    </row>
    <row r="55" spans="2:8" ht="52.5" customHeight="1">
      <c r="B55" s="997"/>
      <c r="C55" s="1003" t="s">
        <v>108</v>
      </c>
      <c r="D55" s="1003"/>
      <c r="E55" s="1012"/>
      <c r="F55" s="1019">
        <v>2252</v>
      </c>
      <c r="G55" s="1019">
        <v>2318</v>
      </c>
      <c r="H55" s="1027">
        <v>2435</v>
      </c>
    </row>
    <row r="56" spans="2:8" ht="52.5" customHeight="1">
      <c r="B56" s="998"/>
      <c r="C56" s="1004" t="s">
        <v>111</v>
      </c>
      <c r="D56" s="1004"/>
      <c r="E56" s="1013"/>
      <c r="F56" s="1020">
        <v>729</v>
      </c>
      <c r="G56" s="1020">
        <v>735</v>
      </c>
      <c r="H56" s="1028">
        <v>1036</v>
      </c>
    </row>
    <row r="57" spans="2:8" ht="53.25" customHeight="1">
      <c r="B57" s="998"/>
      <c r="C57" s="1005" t="s">
        <v>72</v>
      </c>
      <c r="D57" s="1005"/>
      <c r="E57" s="1014"/>
      <c r="F57" s="1021">
        <v>1341</v>
      </c>
      <c r="G57" s="1021">
        <v>1475</v>
      </c>
      <c r="H57" s="1029">
        <v>1962</v>
      </c>
    </row>
    <row r="58" spans="2:8" ht="45.75" customHeight="1">
      <c r="B58" s="999"/>
      <c r="C58" s="1006" t="s">
        <v>551</v>
      </c>
      <c r="D58" s="1009"/>
      <c r="E58" s="1015"/>
      <c r="F58" s="1022">
        <v>494</v>
      </c>
      <c r="G58" s="1022">
        <v>608</v>
      </c>
      <c r="H58" s="1030">
        <v>958</v>
      </c>
    </row>
    <row r="59" spans="2:8" ht="45.75" customHeight="1">
      <c r="B59" s="999"/>
      <c r="C59" s="1006" t="s">
        <v>552</v>
      </c>
      <c r="D59" s="1009"/>
      <c r="E59" s="1015"/>
      <c r="F59" s="1022">
        <v>213</v>
      </c>
      <c r="G59" s="1022">
        <v>259</v>
      </c>
      <c r="H59" s="1030">
        <v>362</v>
      </c>
    </row>
    <row r="60" spans="2:8" ht="45.75" customHeight="1">
      <c r="B60" s="999"/>
      <c r="C60" s="1006" t="s">
        <v>553</v>
      </c>
      <c r="D60" s="1009"/>
      <c r="E60" s="1015"/>
      <c r="F60" s="1022">
        <v>166</v>
      </c>
      <c r="G60" s="1022">
        <v>139</v>
      </c>
      <c r="H60" s="1030">
        <v>139</v>
      </c>
    </row>
    <row r="61" spans="2:8" ht="45.75" customHeight="1">
      <c r="B61" s="999"/>
      <c r="C61" s="1006" t="s">
        <v>554</v>
      </c>
      <c r="D61" s="1009"/>
      <c r="E61" s="1015"/>
      <c r="F61" s="1022">
        <v>138</v>
      </c>
      <c r="G61" s="1022">
        <v>138</v>
      </c>
      <c r="H61" s="1030">
        <v>138</v>
      </c>
    </row>
    <row r="62" spans="2:8" ht="45.75" customHeight="1">
      <c r="B62" s="1000"/>
      <c r="C62" s="1007" t="s">
        <v>396</v>
      </c>
      <c r="D62" s="1010"/>
      <c r="E62" s="1016"/>
      <c r="F62" s="1023">
        <v>89</v>
      </c>
      <c r="G62" s="1023">
        <v>94</v>
      </c>
      <c r="H62" s="1031">
        <v>93</v>
      </c>
    </row>
    <row r="63" spans="2:8" ht="52.5" customHeight="1">
      <c r="B63" s="1001"/>
      <c r="C63" s="1008" t="s">
        <v>115</v>
      </c>
      <c r="D63" s="1008"/>
      <c r="E63" s="1017"/>
      <c r="F63" s="1024">
        <v>4321</v>
      </c>
      <c r="G63" s="1024">
        <v>4528</v>
      </c>
      <c r="H63" s="1032">
        <v>5433</v>
      </c>
    </row>
    <row r="64" spans="2:8"/>
  </sheetData>
  <sheetProtection algorithmName="SHA-512" hashValue="P3nTbZETp1dxRQqZNevAzgqeA0D9x9R9tZ2mOI/V5eb99KhxjfnukUvMZu64AYTbPXXdAis3e5Hj9yMn1azwWg==" saltValue="2vV42zToxEjO1nH/ypvYw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85</v>
      </c>
      <c r="E2" s="804"/>
      <c r="F2" s="1048" t="s">
        <v>526</v>
      </c>
      <c r="G2" s="828"/>
      <c r="H2" s="838"/>
    </row>
    <row r="3" spans="1:8">
      <c r="A3" s="792" t="s">
        <v>236</v>
      </c>
      <c r="B3" s="777"/>
      <c r="C3" s="1041"/>
      <c r="D3" s="1044">
        <v>75410</v>
      </c>
      <c r="E3" s="1046"/>
      <c r="F3" s="1049">
        <v>90072</v>
      </c>
      <c r="G3" s="1051"/>
      <c r="H3" s="1054"/>
    </row>
    <row r="4" spans="1:8">
      <c r="A4" s="764"/>
      <c r="B4" s="776"/>
      <c r="C4" s="1042"/>
      <c r="D4" s="1045">
        <v>37495</v>
      </c>
      <c r="E4" s="1047"/>
      <c r="F4" s="1050">
        <v>46083</v>
      </c>
      <c r="G4" s="1052"/>
      <c r="H4" s="1055"/>
    </row>
    <row r="5" spans="1:8">
      <c r="A5" s="792" t="s">
        <v>507</v>
      </c>
      <c r="B5" s="777"/>
      <c r="C5" s="1041"/>
      <c r="D5" s="1044">
        <v>67348</v>
      </c>
      <c r="E5" s="1046"/>
      <c r="F5" s="1049">
        <v>88328</v>
      </c>
      <c r="G5" s="1051"/>
      <c r="H5" s="1054"/>
    </row>
    <row r="6" spans="1:8">
      <c r="A6" s="764"/>
      <c r="B6" s="776"/>
      <c r="C6" s="1042"/>
      <c r="D6" s="1045">
        <v>34079</v>
      </c>
      <c r="E6" s="1047"/>
      <c r="F6" s="1050">
        <v>49013</v>
      </c>
      <c r="G6" s="1052"/>
      <c r="H6" s="1055"/>
    </row>
    <row r="7" spans="1:8">
      <c r="A7" s="792" t="s">
        <v>523</v>
      </c>
      <c r="B7" s="777"/>
      <c r="C7" s="1041"/>
      <c r="D7" s="1044">
        <v>86395</v>
      </c>
      <c r="E7" s="1046"/>
      <c r="F7" s="1049">
        <v>103390</v>
      </c>
      <c r="G7" s="1051"/>
      <c r="H7" s="1054"/>
    </row>
    <row r="8" spans="1:8">
      <c r="A8" s="764"/>
      <c r="B8" s="776"/>
      <c r="C8" s="1042"/>
      <c r="D8" s="1045">
        <v>35373</v>
      </c>
      <c r="E8" s="1047"/>
      <c r="F8" s="1050">
        <v>51269</v>
      </c>
      <c r="G8" s="1052"/>
      <c r="H8" s="1055"/>
    </row>
    <row r="9" spans="1:8">
      <c r="A9" s="792" t="s">
        <v>479</v>
      </c>
      <c r="B9" s="777"/>
      <c r="C9" s="1041"/>
      <c r="D9" s="1044">
        <v>145407</v>
      </c>
      <c r="E9" s="1046"/>
      <c r="F9" s="1049">
        <v>117234</v>
      </c>
      <c r="G9" s="1051"/>
      <c r="H9" s="1054"/>
    </row>
    <row r="10" spans="1:8">
      <c r="A10" s="764"/>
      <c r="B10" s="776"/>
      <c r="C10" s="1042"/>
      <c r="D10" s="1045">
        <v>109234</v>
      </c>
      <c r="E10" s="1047"/>
      <c r="F10" s="1050">
        <v>59796</v>
      </c>
      <c r="G10" s="1052"/>
      <c r="H10" s="1055"/>
    </row>
    <row r="11" spans="1:8">
      <c r="A11" s="792" t="s">
        <v>524</v>
      </c>
      <c r="B11" s="777"/>
      <c r="C11" s="1041"/>
      <c r="D11" s="1044">
        <v>146018</v>
      </c>
      <c r="E11" s="1046"/>
      <c r="F11" s="1049">
        <v>97758</v>
      </c>
      <c r="G11" s="1051"/>
      <c r="H11" s="1054"/>
    </row>
    <row r="12" spans="1:8">
      <c r="A12" s="764"/>
      <c r="B12" s="776"/>
      <c r="C12" s="1043"/>
      <c r="D12" s="1045">
        <v>90749</v>
      </c>
      <c r="E12" s="1047"/>
      <c r="F12" s="1050">
        <v>45946</v>
      </c>
      <c r="G12" s="1052"/>
      <c r="H12" s="1055"/>
    </row>
    <row r="13" spans="1:8">
      <c r="A13" s="792"/>
      <c r="B13" s="777"/>
      <c r="C13" s="1041"/>
      <c r="D13" s="1044">
        <v>104116</v>
      </c>
      <c r="E13" s="1046"/>
      <c r="F13" s="1049">
        <v>99356</v>
      </c>
      <c r="G13" s="1053"/>
      <c r="H13" s="1054"/>
    </row>
    <row r="14" spans="1:8">
      <c r="A14" s="764"/>
      <c r="B14" s="776"/>
      <c r="C14" s="1042"/>
      <c r="D14" s="1045">
        <v>61386</v>
      </c>
      <c r="E14" s="1047"/>
      <c r="F14" s="1050">
        <v>50421</v>
      </c>
      <c r="G14" s="1052"/>
      <c r="H14" s="1055"/>
    </row>
    <row r="17" spans="1:11">
      <c r="A17" s="1033" t="s">
        <v>26</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92</v>
      </c>
      <c r="B19" s="1034">
        <f>ROUND(VALUE(SUBSTITUTE(実質収支比率等に係る経年分析!F$48,"▲","-")),2)</f>
        <v>5.09</v>
      </c>
      <c r="C19" s="1034">
        <f>ROUND(VALUE(SUBSTITUTE(実質収支比率等に係る経年分析!G$48,"▲","-")),2)</f>
        <v>0.1</v>
      </c>
      <c r="D19" s="1034">
        <f>ROUND(VALUE(SUBSTITUTE(実質収支比率等に係る経年分析!H$48,"▲","-")),2)</f>
        <v>2.73</v>
      </c>
      <c r="E19" s="1034">
        <f>ROUND(VALUE(SUBSTITUTE(実質収支比率等に係る経年分析!I$48,"▲","-")),2)</f>
        <v>5.51</v>
      </c>
      <c r="F19" s="1034">
        <f>ROUND(VALUE(SUBSTITUTE(実質収支比率等に係る経年分析!J$48,"▲","-")),2)</f>
        <v>2.4900000000000002</v>
      </c>
    </row>
    <row r="20" spans="1:11">
      <c r="A20" s="1034" t="s">
        <v>39</v>
      </c>
      <c r="B20" s="1034">
        <f>ROUND(VALUE(SUBSTITUTE(実質収支比率等に係る経年分析!F$47,"▲","-")),2)</f>
        <v>61.06</v>
      </c>
      <c r="C20" s="1034">
        <f>ROUND(VALUE(SUBSTITUTE(実質収支比率等に係る経年分析!G$47,"▲","-")),2)</f>
        <v>59.19</v>
      </c>
      <c r="D20" s="1034">
        <f>ROUND(VALUE(SUBSTITUTE(実質収支比率等に係る経年分析!H$47,"▲","-")),2)</f>
        <v>57.71</v>
      </c>
      <c r="E20" s="1034">
        <f>ROUND(VALUE(SUBSTITUTE(実質収支比率等に係る経年分析!I$47,"▲","-")),2)</f>
        <v>56.01</v>
      </c>
      <c r="F20" s="1034">
        <f>ROUND(VALUE(SUBSTITUTE(実質収支比率等に係る経年分析!J$47,"▲","-")),2)</f>
        <v>54.83</v>
      </c>
    </row>
    <row r="21" spans="1:11">
      <c r="A21" s="1034" t="s">
        <v>118</v>
      </c>
      <c r="B21" s="1034">
        <f>IF(ISNUMBER(VALUE(SUBSTITUTE(実質収支比率等に係る経年分析!F$49,"▲","-"))),ROUND(VALUE(SUBSTITUTE(実質収支比率等に係る経年分析!F$49,"▲","-")),2),NA())</f>
        <v>-3.74</v>
      </c>
      <c r="C21" s="1034">
        <f>IF(ISNUMBER(VALUE(SUBSTITUTE(実質収支比率等に係る経年分析!G$49,"▲","-"))),ROUND(VALUE(SUBSTITUTE(実質収支比率等に係る経年分析!G$49,"▲","-")),2),NA())</f>
        <v>-10.220000000000001</v>
      </c>
      <c r="D21" s="1034">
        <f>IF(ISNUMBER(VALUE(SUBSTITUTE(実質収支比率等に係る経年分析!H$49,"▲","-"))),ROUND(VALUE(SUBSTITUTE(実質収支比率等に係る経年分析!H$49,"▲","-")),2),NA())</f>
        <v>0.76</v>
      </c>
      <c r="E21" s="1034">
        <f>IF(ISNUMBER(VALUE(SUBSTITUTE(実質収支比率等に係る経年分析!I$49,"▲","-"))),ROUND(VALUE(SUBSTITUTE(実質収支比率等に係る経年分析!I$49,"▲","-")),2),NA())</f>
        <v>3.08</v>
      </c>
      <c r="F21" s="1034">
        <f>IF(ISNUMBER(VALUE(SUBSTITUTE(実質収支比率等に係る経年分析!J$49,"▲","-"))),ROUND(VALUE(SUBSTITUTE(実質収支比率等に係る経年分析!J$49,"▲","-")),2),NA())</f>
        <v>-2.56</v>
      </c>
    </row>
    <row r="24" spans="1:11">
      <c r="A24" s="1033" t="s">
        <v>105</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120</v>
      </c>
      <c r="C26" s="1035" t="s">
        <v>70</v>
      </c>
      <c r="D26" s="1035" t="s">
        <v>120</v>
      </c>
      <c r="E26" s="1035" t="s">
        <v>70</v>
      </c>
      <c r="F26" s="1035" t="s">
        <v>120</v>
      </c>
      <c r="G26" s="1035" t="s">
        <v>70</v>
      </c>
      <c r="H26" s="1035" t="s">
        <v>120</v>
      </c>
      <c r="I26" s="1035" t="s">
        <v>70</v>
      </c>
      <c r="J26" s="1035" t="s">
        <v>120</v>
      </c>
      <c r="K26" s="1035" t="s">
        <v>70</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0.28999999999999998</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0</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農業集落排水事業特別会計</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0</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0</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0</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0</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0</v>
      </c>
    </row>
    <row r="30" spans="1:11">
      <c r="A30" s="1035" t="str">
        <f>IF('連結実質赤字比率に係る赤字・黒字の構成分析'!C$40="",NA(),'連結実質赤字比率に係る赤字・黒字の構成分析'!C$40)</f>
        <v>学校給食特別会計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0</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v>
      </c>
    </row>
    <row r="31" spans="1:11">
      <c r="A31" s="1035" t="str">
        <f>IF('連結実質赤字比率に係る赤字・黒字の構成分析'!C$39="",NA(),'連結実質赤字比率に係る赤字・黒字の構成分析'!C$39)</f>
        <v>後期高齢者医療特別会計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9.e-002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0.1</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0.11</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9.e-002</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9.e-002</v>
      </c>
    </row>
    <row r="32" spans="1:11">
      <c r="A32" s="1035" t="str">
        <f>IF('連結実質赤字比率に係る赤字・黒字の構成分析'!C$38="",NA(),'連結実質赤字比率に係る赤字・黒字の構成分析'!C$38)</f>
        <v>介護保険事業特別会計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0.93</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2</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1.76</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0.36</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0.69</v>
      </c>
    </row>
    <row r="33" spans="1:16">
      <c r="A33" s="1035" t="str">
        <f>IF('連結実質赤字比率に係る赤字・黒字の構成分析'!C$37="",NA(),'連結実質赤字比率に係る赤字・黒字の構成分析'!C$37)</f>
        <v>国民健康保険事業特別会計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0.79</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0.26</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0.69</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0.41</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0.78</v>
      </c>
    </row>
    <row r="34" spans="1:16">
      <c r="A34" s="1035" t="str">
        <f>IF('連結実質赤字比率に係る赤字・黒字の構成分析'!C$36="",NA(),'連結実質赤字比率に係る赤字・黒字の構成分析'!C$36)</f>
        <v>一般会計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4.79</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9.e-002</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2.73</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5.5</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2.4900000000000002</v>
      </c>
    </row>
    <row r="35" spans="1:16">
      <c r="A35" s="1035" t="str">
        <f>IF('連結実質赤字比率に係る赤字・黒字の構成分析'!C$35="",NA(),'連結実質赤字比率に係る赤字・黒字の構成分析'!C$35)</f>
        <v>水道事業会計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7.67</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7.84</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7.78</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7.8</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7.5</v>
      </c>
    </row>
    <row r="36" spans="1:16">
      <c r="A36" s="1035" t="str">
        <f>IF('連結実質赤字比率に係る赤字・黒字の構成分析'!C$34="",NA(),'連結実質赤字比率に係る赤字・黒字の構成分析'!C$34)</f>
        <v>病院事業特別会計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16.989999999999998</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19.579999999999998</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20.77</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20.8</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19.95</v>
      </c>
    </row>
    <row r="39" spans="1:16">
      <c r="A39" s="1033" t="s">
        <v>15</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121</v>
      </c>
      <c r="C41" s="1036"/>
      <c r="D41" s="1036" t="s">
        <v>123</v>
      </c>
      <c r="E41" s="1036" t="s">
        <v>121</v>
      </c>
      <c r="F41" s="1036"/>
      <c r="G41" s="1036" t="s">
        <v>123</v>
      </c>
      <c r="H41" s="1036" t="s">
        <v>121</v>
      </c>
      <c r="I41" s="1036"/>
      <c r="J41" s="1036" t="s">
        <v>123</v>
      </c>
      <c r="K41" s="1036" t="s">
        <v>121</v>
      </c>
      <c r="L41" s="1036"/>
      <c r="M41" s="1036" t="s">
        <v>123</v>
      </c>
      <c r="N41" s="1036" t="s">
        <v>121</v>
      </c>
      <c r="O41" s="1036"/>
      <c r="P41" s="1036" t="s">
        <v>123</v>
      </c>
    </row>
    <row r="42" spans="1:16">
      <c r="A42" s="1036" t="s">
        <v>124</v>
      </c>
      <c r="B42" s="1036"/>
      <c r="C42" s="1036"/>
      <c r="D42" s="1036">
        <f>'実質公債費比率（分子）の構造'!K$52</f>
        <v>569</v>
      </c>
      <c r="E42" s="1036"/>
      <c r="F42" s="1036"/>
      <c r="G42" s="1036">
        <f>'実質公債費比率（分子）の構造'!L$52</f>
        <v>501</v>
      </c>
      <c r="H42" s="1036"/>
      <c r="I42" s="1036"/>
      <c r="J42" s="1036">
        <f>'実質公債費比率（分子）の構造'!M$52</f>
        <v>478</v>
      </c>
      <c r="K42" s="1036"/>
      <c r="L42" s="1036"/>
      <c r="M42" s="1036">
        <f>'実質公債費比率（分子）の構造'!N$52</f>
        <v>490</v>
      </c>
      <c r="N42" s="1036"/>
      <c r="O42" s="1036"/>
      <c r="P42" s="1036">
        <f>'実質公債費比率（分子）の構造'!O$52</f>
        <v>490</v>
      </c>
    </row>
    <row r="43" spans="1:16">
      <c r="A43" s="1036" t="s">
        <v>43</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41</v>
      </c>
      <c r="B44" s="1036" t="str">
        <f>'実質公債費比率（分子）の構造'!K$50</f>
        <v>-</v>
      </c>
      <c r="C44" s="1036"/>
      <c r="D44" s="1036"/>
      <c r="E44" s="1036" t="str">
        <f>'実質公債費比率（分子）の構造'!L$50</f>
        <v>-</v>
      </c>
      <c r="F44" s="1036"/>
      <c r="G44" s="1036"/>
      <c r="H44" s="1036" t="str">
        <f>'実質公債費比率（分子）の構造'!M$50</f>
        <v>-</v>
      </c>
      <c r="I44" s="1036"/>
      <c r="J44" s="1036"/>
      <c r="K44" s="1036" t="str">
        <f>'実質公債費比率（分子）の構造'!N$50</f>
        <v>-</v>
      </c>
      <c r="L44" s="1036"/>
      <c r="M44" s="1036"/>
      <c r="N44" s="1036" t="str">
        <f>'実質公債費比率（分子）の構造'!O$50</f>
        <v>-</v>
      </c>
      <c r="O44" s="1036"/>
      <c r="P44" s="1036"/>
    </row>
    <row r="45" spans="1:16">
      <c r="A45" s="1036" t="s">
        <v>2</v>
      </c>
      <c r="B45" s="1036">
        <f>'実質公債費比率（分子）の構造'!K$49</f>
        <v>11</v>
      </c>
      <c r="C45" s="1036"/>
      <c r="D45" s="1036"/>
      <c r="E45" s="1036">
        <f>'実質公債費比率（分子）の構造'!L$49</f>
        <v>21</v>
      </c>
      <c r="F45" s="1036"/>
      <c r="G45" s="1036"/>
      <c r="H45" s="1036">
        <f>'実質公債費比率（分子）の構造'!M$49</f>
        <v>20</v>
      </c>
      <c r="I45" s="1036"/>
      <c r="J45" s="1036"/>
      <c r="K45" s="1036">
        <f>'実質公債費比率（分子）の構造'!N$49</f>
        <v>25</v>
      </c>
      <c r="L45" s="1036"/>
      <c r="M45" s="1036"/>
      <c r="N45" s="1036">
        <f>'実質公債費比率（分子）の構造'!O$49</f>
        <v>25</v>
      </c>
      <c r="O45" s="1036"/>
      <c r="P45" s="1036"/>
    </row>
    <row r="46" spans="1:16">
      <c r="A46" s="1036" t="s">
        <v>36</v>
      </c>
      <c r="B46" s="1036">
        <f>'実質公債費比率（分子）の構造'!K$48</f>
        <v>183</v>
      </c>
      <c r="C46" s="1036"/>
      <c r="D46" s="1036"/>
      <c r="E46" s="1036">
        <f>'実質公債費比率（分子）の構造'!L$48</f>
        <v>150</v>
      </c>
      <c r="F46" s="1036"/>
      <c r="G46" s="1036"/>
      <c r="H46" s="1036">
        <f>'実質公債費比率（分子）の構造'!M$48</f>
        <v>162</v>
      </c>
      <c r="I46" s="1036"/>
      <c r="J46" s="1036"/>
      <c r="K46" s="1036">
        <f>'実質公債費比率（分子）の構造'!N$48</f>
        <v>176</v>
      </c>
      <c r="L46" s="1036"/>
      <c r="M46" s="1036"/>
      <c r="N46" s="1036">
        <f>'実質公債費比率（分子）の構造'!O$48</f>
        <v>176</v>
      </c>
      <c r="O46" s="1036"/>
      <c r="P46" s="1036"/>
    </row>
    <row r="47" spans="1:16">
      <c r="A47" s="1036" t="s">
        <v>33</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31</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526</v>
      </c>
      <c r="C49" s="1036"/>
      <c r="D49" s="1036"/>
      <c r="E49" s="1036">
        <f>'実質公債費比率（分子）の構造'!L$45</f>
        <v>476</v>
      </c>
      <c r="F49" s="1036"/>
      <c r="G49" s="1036"/>
      <c r="H49" s="1036">
        <f>'実質公債費比率（分子）の構造'!M$45</f>
        <v>408</v>
      </c>
      <c r="I49" s="1036"/>
      <c r="J49" s="1036"/>
      <c r="K49" s="1036">
        <f>'実質公債費比率（分子）の構造'!N$45</f>
        <v>408</v>
      </c>
      <c r="L49" s="1036"/>
      <c r="M49" s="1036"/>
      <c r="N49" s="1036">
        <f>'実質公債費比率（分子）の構造'!O$45</f>
        <v>432</v>
      </c>
      <c r="O49" s="1036"/>
      <c r="P49" s="1036"/>
    </row>
    <row r="50" spans="1:16">
      <c r="A50" s="1036" t="s">
        <v>56</v>
      </c>
      <c r="B50" s="1036" t="e">
        <f>NA()</f>
        <v>#N/A</v>
      </c>
      <c r="C50" s="1036">
        <f>IF(ISNUMBER('実質公債費比率（分子）の構造'!K$53),'実質公債費比率（分子）の構造'!K$53,NA())</f>
        <v>151</v>
      </c>
      <c r="D50" s="1036" t="e">
        <f>NA()</f>
        <v>#N/A</v>
      </c>
      <c r="E50" s="1036" t="e">
        <f>NA()</f>
        <v>#N/A</v>
      </c>
      <c r="F50" s="1036">
        <f>IF(ISNUMBER('実質公債費比率（分子）の構造'!L$53),'実質公債費比率（分子）の構造'!L$53,NA())</f>
        <v>146</v>
      </c>
      <c r="G50" s="1036" t="e">
        <f>NA()</f>
        <v>#N/A</v>
      </c>
      <c r="H50" s="1036" t="e">
        <f>NA()</f>
        <v>#N/A</v>
      </c>
      <c r="I50" s="1036">
        <f>IF(ISNUMBER('実質公債費比率（分子）の構造'!M$53),'実質公債費比率（分子）の構造'!M$53,NA())</f>
        <v>112</v>
      </c>
      <c r="J50" s="1036" t="e">
        <f>NA()</f>
        <v>#N/A</v>
      </c>
      <c r="K50" s="1036" t="e">
        <f>NA()</f>
        <v>#N/A</v>
      </c>
      <c r="L50" s="1036">
        <f>IF(ISNUMBER('実質公債費比率（分子）の構造'!N$53),'実質公債費比率（分子）の構造'!N$53,NA())</f>
        <v>119</v>
      </c>
      <c r="M50" s="1036" t="e">
        <f>NA()</f>
        <v>#N/A</v>
      </c>
      <c r="N50" s="1036" t="e">
        <f>NA()</f>
        <v>#N/A</v>
      </c>
      <c r="O50" s="1036">
        <f>IF(ISNUMBER('実質公債費比率（分子）の構造'!O$53),'実質公債費比率（分子）の構造'!O$53,NA())</f>
        <v>143</v>
      </c>
      <c r="P50" s="1036" t="e">
        <f>NA()</f>
        <v>#N/A</v>
      </c>
    </row>
    <row r="53" spans="1:16">
      <c r="A53" s="1033" t="s">
        <v>62</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126</v>
      </c>
      <c r="C55" s="1035"/>
      <c r="D55" s="1035" t="s">
        <v>129</v>
      </c>
      <c r="E55" s="1035" t="s">
        <v>126</v>
      </c>
      <c r="F55" s="1035"/>
      <c r="G55" s="1035" t="s">
        <v>129</v>
      </c>
      <c r="H55" s="1035" t="s">
        <v>126</v>
      </c>
      <c r="I55" s="1035"/>
      <c r="J55" s="1035" t="s">
        <v>129</v>
      </c>
      <c r="K55" s="1035" t="s">
        <v>126</v>
      </c>
      <c r="L55" s="1035"/>
      <c r="M55" s="1035" t="s">
        <v>129</v>
      </c>
      <c r="N55" s="1035" t="s">
        <v>126</v>
      </c>
      <c r="O55" s="1035"/>
      <c r="P55" s="1035" t="s">
        <v>129</v>
      </c>
    </row>
    <row r="56" spans="1:16">
      <c r="A56" s="1035" t="s">
        <v>48</v>
      </c>
      <c r="B56" s="1035"/>
      <c r="C56" s="1035"/>
      <c r="D56" s="1035">
        <f>'将来負担比率（分子）の構造'!I$52</f>
        <v>4896</v>
      </c>
      <c r="E56" s="1035"/>
      <c r="F56" s="1035"/>
      <c r="G56" s="1035">
        <f>'将来負担比率（分子）の構造'!J$52</f>
        <v>4844</v>
      </c>
      <c r="H56" s="1035"/>
      <c r="I56" s="1035"/>
      <c r="J56" s="1035">
        <f>'将来負担比率（分子）の構造'!K$52</f>
        <v>4755</v>
      </c>
      <c r="K56" s="1035"/>
      <c r="L56" s="1035"/>
      <c r="M56" s="1035">
        <f>'将来負担比率（分子）の構造'!L$52</f>
        <v>5042</v>
      </c>
      <c r="N56" s="1035"/>
      <c r="O56" s="1035"/>
      <c r="P56" s="1035">
        <f>'将来負担比率（分子）の構造'!M$52</f>
        <v>5240</v>
      </c>
    </row>
    <row r="57" spans="1:16">
      <c r="A57" s="1035" t="s">
        <v>99</v>
      </c>
      <c r="B57" s="1035"/>
      <c r="C57" s="1035"/>
      <c r="D57" s="1035">
        <f>'将来負担比率（分子）の構造'!I$51</f>
        <v>58</v>
      </c>
      <c r="E57" s="1035"/>
      <c r="F57" s="1035"/>
      <c r="G57" s="1035">
        <f>'将来負担比率（分子）の構造'!J$51</f>
        <v>74</v>
      </c>
      <c r="H57" s="1035"/>
      <c r="I57" s="1035"/>
      <c r="J57" s="1035">
        <f>'将来負担比率（分子）の構造'!K$51</f>
        <v>67</v>
      </c>
      <c r="K57" s="1035"/>
      <c r="L57" s="1035"/>
      <c r="M57" s="1035">
        <f>'将来負担比率（分子）の構造'!L$51</f>
        <v>73</v>
      </c>
      <c r="N57" s="1035"/>
      <c r="O57" s="1035"/>
      <c r="P57" s="1035">
        <f>'将来負担比率（分子）の構造'!M$51</f>
        <v>62</v>
      </c>
    </row>
    <row r="58" spans="1:16">
      <c r="A58" s="1035" t="s">
        <v>97</v>
      </c>
      <c r="B58" s="1035"/>
      <c r="C58" s="1035"/>
      <c r="D58" s="1035">
        <f>'将来負担比率（分子）の構造'!I$50</f>
        <v>4916</v>
      </c>
      <c r="E58" s="1035"/>
      <c r="F58" s="1035"/>
      <c r="G58" s="1035">
        <f>'将来負担比率（分子）の構造'!J$50</f>
        <v>4887</v>
      </c>
      <c r="H58" s="1035"/>
      <c r="I58" s="1035"/>
      <c r="J58" s="1035">
        <f>'将来負担比率（分子）の構造'!K$50</f>
        <v>4859</v>
      </c>
      <c r="K58" s="1035"/>
      <c r="L58" s="1035"/>
      <c r="M58" s="1035">
        <f>'将来負担比率（分子）の構造'!L$50</f>
        <v>5075</v>
      </c>
      <c r="N58" s="1035"/>
      <c r="O58" s="1035"/>
      <c r="P58" s="1035">
        <f>'将来負担比率（分子）の構造'!M$50</f>
        <v>5998</v>
      </c>
    </row>
    <row r="59" spans="1:16">
      <c r="A59" s="1035" t="s">
        <v>94</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90</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79</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80</v>
      </c>
      <c r="B62" s="1035">
        <f>'将来負担比率（分子）の構造'!I$45</f>
        <v>551</v>
      </c>
      <c r="C62" s="1035"/>
      <c r="D62" s="1035"/>
      <c r="E62" s="1035">
        <f>'将来負担比率（分子）の構造'!J$45</f>
        <v>507</v>
      </c>
      <c r="F62" s="1035"/>
      <c r="G62" s="1035"/>
      <c r="H62" s="1035">
        <f>'将来負担比率（分子）の構造'!K$45</f>
        <v>480</v>
      </c>
      <c r="I62" s="1035"/>
      <c r="J62" s="1035"/>
      <c r="K62" s="1035">
        <f>'将来負担比率（分子）の構造'!L$45</f>
        <v>439</v>
      </c>
      <c r="L62" s="1035"/>
      <c r="M62" s="1035"/>
      <c r="N62" s="1035">
        <f>'将来負担比率（分子）の構造'!M$45</f>
        <v>380</v>
      </c>
      <c r="O62" s="1035"/>
      <c r="P62" s="1035"/>
    </row>
    <row r="63" spans="1:16">
      <c r="A63" s="1035" t="s">
        <v>78</v>
      </c>
      <c r="B63" s="1035">
        <f>'将来負担比率（分子）の構造'!I$44</f>
        <v>155</v>
      </c>
      <c r="C63" s="1035"/>
      <c r="D63" s="1035"/>
      <c r="E63" s="1035">
        <f>'将来負担比率（分子）の構造'!J$44</f>
        <v>342</v>
      </c>
      <c r="F63" s="1035"/>
      <c r="G63" s="1035"/>
      <c r="H63" s="1035">
        <f>'将来負担比率（分子）の構造'!K$44</f>
        <v>473</v>
      </c>
      <c r="I63" s="1035"/>
      <c r="J63" s="1035"/>
      <c r="K63" s="1035">
        <f>'将来負担比率（分子）の構造'!L$44</f>
        <v>463</v>
      </c>
      <c r="L63" s="1035"/>
      <c r="M63" s="1035"/>
      <c r="N63" s="1035">
        <f>'将来負担比率（分子）の構造'!M$44</f>
        <v>490</v>
      </c>
      <c r="O63" s="1035"/>
      <c r="P63" s="1035"/>
    </row>
    <row r="64" spans="1:16">
      <c r="A64" s="1035" t="s">
        <v>76</v>
      </c>
      <c r="B64" s="1035">
        <f>'将来負担比率（分子）の構造'!I$43</f>
        <v>1690</v>
      </c>
      <c r="C64" s="1035"/>
      <c r="D64" s="1035"/>
      <c r="E64" s="1035">
        <f>'将来負担比率（分子）の構造'!J$43</f>
        <v>1552</v>
      </c>
      <c r="F64" s="1035"/>
      <c r="G64" s="1035"/>
      <c r="H64" s="1035">
        <f>'将来負担比率（分子）の構造'!K$43</f>
        <v>1617</v>
      </c>
      <c r="I64" s="1035"/>
      <c r="J64" s="1035"/>
      <c r="K64" s="1035">
        <f>'将来負担比率（分子）の構造'!L$43</f>
        <v>1489</v>
      </c>
      <c r="L64" s="1035"/>
      <c r="M64" s="1035"/>
      <c r="N64" s="1035">
        <f>'将来負担比率（分子）の構造'!M$43</f>
        <v>1341</v>
      </c>
      <c r="O64" s="1035"/>
      <c r="P64" s="1035"/>
    </row>
    <row r="65" spans="1:16">
      <c r="A65" s="1035" t="s">
        <v>74</v>
      </c>
      <c r="B65" s="1035" t="str">
        <f>'将来負担比率（分子）の構造'!I$42</f>
        <v>-</v>
      </c>
      <c r="C65" s="1035"/>
      <c r="D65" s="1035"/>
      <c r="E65" s="1035" t="str">
        <f>'将来負担比率（分子）の構造'!J$42</f>
        <v>-</v>
      </c>
      <c r="F65" s="1035"/>
      <c r="G65" s="1035"/>
      <c r="H65" s="1035" t="str">
        <f>'将来負担比率（分子）の構造'!K$42</f>
        <v>-</v>
      </c>
      <c r="I65" s="1035"/>
      <c r="J65" s="1035"/>
      <c r="K65" s="1035" t="str">
        <f>'将来負担比率（分子）の構造'!L$42</f>
        <v>-</v>
      </c>
      <c r="L65" s="1035"/>
      <c r="M65" s="1035"/>
      <c r="N65" s="1035" t="str">
        <f>'将来負担比率（分子）の構造'!M$42</f>
        <v>-</v>
      </c>
      <c r="O65" s="1035"/>
      <c r="P65" s="1035"/>
    </row>
    <row r="66" spans="1:16">
      <c r="A66" s="1035" t="s">
        <v>68</v>
      </c>
      <c r="B66" s="1035">
        <f>'将来負担比率（分子）の構造'!I$41</f>
        <v>4648</v>
      </c>
      <c r="C66" s="1035"/>
      <c r="D66" s="1035"/>
      <c r="E66" s="1035">
        <f>'将来負担比率（分子）の構造'!J$41</f>
        <v>4602</v>
      </c>
      <c r="F66" s="1035"/>
      <c r="G66" s="1035"/>
      <c r="H66" s="1035">
        <f>'将来負担比率（分子）の構造'!K$41</f>
        <v>4625</v>
      </c>
      <c r="I66" s="1035"/>
      <c r="J66" s="1035"/>
      <c r="K66" s="1035">
        <f>'将来負担比率（分子）の構造'!L$41</f>
        <v>5276</v>
      </c>
      <c r="L66" s="1035"/>
      <c r="M66" s="1035"/>
      <c r="N66" s="1035">
        <f>'将来負担比率（分子）の構造'!M$41</f>
        <v>5904</v>
      </c>
      <c r="O66" s="1035"/>
      <c r="P66" s="1035"/>
    </row>
    <row r="67" spans="1:16">
      <c r="A67" s="1035" t="s">
        <v>103</v>
      </c>
      <c r="B67" s="1035" t="e">
        <f>NA()</f>
        <v>#N/A</v>
      </c>
      <c r="C67" s="1035">
        <f>IF(ISNUMBER('将来負担比率（分子）の構造'!I$53),IF('将来負担比率（分子）の構造'!I$53&lt;0,0,'将来負担比率（分子）の構造'!I$53),NA())</f>
        <v>0</v>
      </c>
      <c r="D67" s="1035" t="e">
        <f>NA()</f>
        <v>#N/A</v>
      </c>
      <c r="E67" s="1035" t="e">
        <f>NA()</f>
        <v>#N/A</v>
      </c>
      <c r="F67" s="1035">
        <f>IF(ISNUMBER('将来負担比率（分子）の構造'!J$53),IF('将来負担比率（分子）の構造'!J$53&lt;0,0,'将来負担比率（分子）の構造'!J$53),NA())</f>
        <v>0</v>
      </c>
      <c r="G67" s="1035" t="e">
        <f>NA()</f>
        <v>#N/A</v>
      </c>
      <c r="H67" s="1035" t="e">
        <f>NA()</f>
        <v>#N/A</v>
      </c>
      <c r="I67" s="1035">
        <f>IF(ISNUMBER('将来負担比率（分子）の構造'!K$53),IF('将来負担比率（分子）の構造'!K$53&lt;0,0,'将来負担比率（分子）の構造'!K$53),NA())</f>
        <v>0</v>
      </c>
      <c r="J67" s="1035" t="e">
        <f>NA()</f>
        <v>#N/A</v>
      </c>
      <c r="K67" s="1035" t="e">
        <f>NA()</f>
        <v>#N/A</v>
      </c>
      <c r="L67" s="1035">
        <f>IF(ISNUMBER('将来負担比率（分子）の構造'!L$53),IF('将来負担比率（分子）の構造'!L$53&lt;0,0,'将来負担比率（分子）の構造'!L$53),NA())</f>
        <v>0</v>
      </c>
      <c r="M67" s="1035" t="e">
        <f>NA()</f>
        <v>#N/A</v>
      </c>
      <c r="N67" s="1035" t="e">
        <f>NA()</f>
        <v>#N/A</v>
      </c>
      <c r="O67" s="1035">
        <f>IF(ISNUMBER('将来負担比率（分子）の構造'!M$53),IF('将来負担比率（分子）の構造'!M$53&lt;0,0,'将来負担比率（分子）の構造'!M$53),NA())</f>
        <v>0</v>
      </c>
      <c r="P67" s="1035" t="e">
        <f>NA()</f>
        <v>#N/A</v>
      </c>
    </row>
    <row r="70" spans="1:16">
      <c r="A70" s="1038" t="s">
        <v>130</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131</v>
      </c>
      <c r="B72" s="1039">
        <f>基金残高に係る経年分析!F55</f>
        <v>2252</v>
      </c>
      <c r="C72" s="1039">
        <f>基金残高に係る経年分析!G55</f>
        <v>2318</v>
      </c>
      <c r="D72" s="1039">
        <f>基金残高に係る経年分析!H55</f>
        <v>2435</v>
      </c>
    </row>
    <row r="73" spans="1:16">
      <c r="A73" s="1037" t="s">
        <v>132</v>
      </c>
      <c r="B73" s="1039">
        <f>基金残高に係る経年分析!F56</f>
        <v>729</v>
      </c>
      <c r="C73" s="1039">
        <f>基金残高に係る経年分析!G56</f>
        <v>735</v>
      </c>
      <c r="D73" s="1039">
        <f>基金残高に係る経年分析!H56</f>
        <v>1036</v>
      </c>
    </row>
    <row r="74" spans="1:16">
      <c r="A74" s="1037" t="s">
        <v>134</v>
      </c>
      <c r="B74" s="1039">
        <f>基金残高に係る経年分析!F57</f>
        <v>1341</v>
      </c>
      <c r="C74" s="1039">
        <f>基金残高に係る経年分析!G57</f>
        <v>1475</v>
      </c>
      <c r="D74" s="1039">
        <f>基金残高に係る経年分析!H57</f>
        <v>1962</v>
      </c>
    </row>
  </sheetData>
  <sheetProtection algorithmName="SHA-512" hashValue="xE/b07ovhEGEQiLBUXfJfVTiGQTqm5tSiKWUHU76BJDtrUqYLzgEogXyvLw4LX52T4pbuMx09bjN2DeR6rs5WA==" saltValue="FIkoEYBAM32xtYBLX5qSa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5" customWidth="1"/>
    <col min="2" max="107" width="2.5" style="375" customWidth="1"/>
    <col min="108" max="108" width="6.125" style="738" customWidth="1"/>
    <col min="109" max="109" width="5.875" style="739" customWidth="1"/>
    <col min="110" max="16384" width="8.625" style="375"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7" customFormat="1" ht="13">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7" customFormat="1" ht="13">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7" customFormat="1" ht="13">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7" customFormat="1" ht="13">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7" customFormat="1" ht="13">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7" customFormat="1" ht="13">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7" customFormat="1" ht="13">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7" customFormat="1" ht="13">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7" customFormat="1" ht="13">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7" customFormat="1" ht="13">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7" customFormat="1" ht="13">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7" customFormat="1" ht="13">
      <c r="A15" s="375"/>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7" customFormat="1" ht="13">
      <c r="A16" s="375"/>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7" customFormat="1" ht="13">
      <c r="A17" s="375"/>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7" customFormat="1" ht="13">
      <c r="A18" s="375"/>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ht="13">
      <c r="DD19" s="749"/>
      <c r="DE19" s="749"/>
    </row>
    <row r="20" spans="1:109" ht="13">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
      <c r="B40" s="1061"/>
      <c r="DD40" s="1061"/>
      <c r="DE40" s="749"/>
    </row>
    <row r="41" spans="2:109" ht="16.5">
      <c r="B41" s="741" t="s">
        <v>555</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
      <c r="B42" s="739"/>
      <c r="G42" s="1065"/>
      <c r="I42" s="1056"/>
      <c r="J42" s="1056"/>
      <c r="K42" s="1056"/>
      <c r="AM42" s="1065"/>
      <c r="AN42" s="1065" t="s">
        <v>556</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9"/>
      <c r="AN43" s="1085" t="s">
        <v>557</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ht="13">
      <c r="B44" s="739"/>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ht="13">
      <c r="B45" s="739"/>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ht="13">
      <c r="B46" s="739"/>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ht="13">
      <c r="B47" s="739"/>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ht="13">
      <c r="B48" s="739"/>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ht="13">
      <c r="B49" s="739"/>
      <c r="AN49" s="375" t="s">
        <v>173</v>
      </c>
    </row>
    <row r="50" spans="1:109" ht="13">
      <c r="B50" s="739"/>
      <c r="G50" s="1066"/>
      <c r="H50" s="1066"/>
      <c r="I50" s="1066"/>
      <c r="J50" s="1066"/>
      <c r="K50" s="1074"/>
      <c r="L50" s="1074"/>
      <c r="M50" s="1081"/>
      <c r="N50" s="1081"/>
      <c r="AN50" s="1088"/>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90" t="s">
        <v>407</v>
      </c>
      <c r="BQ50" s="1090"/>
      <c r="BR50" s="1090"/>
      <c r="BS50" s="1090"/>
      <c r="BT50" s="1090"/>
      <c r="BU50" s="1090"/>
      <c r="BV50" s="1090"/>
      <c r="BW50" s="1090"/>
      <c r="BX50" s="1090" t="s">
        <v>527</v>
      </c>
      <c r="BY50" s="1090"/>
      <c r="BZ50" s="1090"/>
      <c r="CA50" s="1090"/>
      <c r="CB50" s="1090"/>
      <c r="CC50" s="1090"/>
      <c r="CD50" s="1090"/>
      <c r="CE50" s="1090"/>
      <c r="CF50" s="1090" t="s">
        <v>528</v>
      </c>
      <c r="CG50" s="1090"/>
      <c r="CH50" s="1090"/>
      <c r="CI50" s="1090"/>
      <c r="CJ50" s="1090"/>
      <c r="CK50" s="1090"/>
      <c r="CL50" s="1090"/>
      <c r="CM50" s="1090"/>
      <c r="CN50" s="1090" t="s">
        <v>529</v>
      </c>
      <c r="CO50" s="1090"/>
      <c r="CP50" s="1090"/>
      <c r="CQ50" s="1090"/>
      <c r="CR50" s="1090"/>
      <c r="CS50" s="1090"/>
      <c r="CT50" s="1090"/>
      <c r="CU50" s="1090"/>
      <c r="CV50" s="1090" t="s">
        <v>530</v>
      </c>
      <c r="CW50" s="1090"/>
      <c r="CX50" s="1090"/>
      <c r="CY50" s="1090"/>
      <c r="CZ50" s="1090"/>
      <c r="DA50" s="1090"/>
      <c r="DB50" s="1090"/>
      <c r="DC50" s="1090"/>
    </row>
    <row r="51" spans="1:109" ht="13.5" customHeight="1">
      <c r="B51" s="739"/>
      <c r="G51" s="1067"/>
      <c r="H51" s="1067"/>
      <c r="I51" s="1071"/>
      <c r="J51" s="1071"/>
      <c r="K51" s="1075"/>
      <c r="L51" s="1075"/>
      <c r="M51" s="1075"/>
      <c r="N51" s="1075"/>
      <c r="AM51" s="1069"/>
      <c r="AN51" s="1089" t="s">
        <v>558</v>
      </c>
      <c r="AO51" s="1089"/>
      <c r="AP51" s="1089"/>
      <c r="AQ51" s="1089"/>
      <c r="AR51" s="1089"/>
      <c r="AS51" s="1089"/>
      <c r="AT51" s="1089"/>
      <c r="AU51" s="1089"/>
      <c r="AV51" s="1089"/>
      <c r="AW51" s="1089"/>
      <c r="AX51" s="1089"/>
      <c r="AY51" s="1089"/>
      <c r="AZ51" s="1089"/>
      <c r="BA51" s="1089"/>
      <c r="BB51" s="1089" t="s">
        <v>560</v>
      </c>
      <c r="BC51" s="1089"/>
      <c r="BD51" s="1089"/>
      <c r="BE51" s="1089"/>
      <c r="BF51" s="1089"/>
      <c r="BG51" s="1089"/>
      <c r="BH51" s="1089"/>
      <c r="BI51" s="1089"/>
      <c r="BJ51" s="1089"/>
      <c r="BK51" s="1089"/>
      <c r="BL51" s="1089"/>
      <c r="BM51" s="1089"/>
      <c r="BN51" s="1089"/>
      <c r="BO51" s="1089"/>
      <c r="BP51" s="1094"/>
      <c r="BQ51" s="1094"/>
      <c r="BR51" s="1094"/>
      <c r="BS51" s="1094"/>
      <c r="BT51" s="1094"/>
      <c r="BU51" s="1094"/>
      <c r="BV51" s="1094"/>
      <c r="BW51" s="1094"/>
      <c r="BX51" s="1094"/>
      <c r="BY51" s="1094"/>
      <c r="BZ51" s="1094"/>
      <c r="CA51" s="1094"/>
      <c r="CB51" s="1094"/>
      <c r="CC51" s="1094"/>
      <c r="CD51" s="1094"/>
      <c r="CE51" s="1094"/>
      <c r="CF51" s="1094"/>
      <c r="CG51" s="1094"/>
      <c r="CH51" s="1094"/>
      <c r="CI51" s="1094"/>
      <c r="CJ51" s="1094"/>
      <c r="CK51" s="1094"/>
      <c r="CL51" s="1094"/>
      <c r="CM51" s="1094"/>
      <c r="CN51" s="1094"/>
      <c r="CO51" s="1094"/>
      <c r="CP51" s="1094"/>
      <c r="CQ51" s="1094"/>
      <c r="CR51" s="1094"/>
      <c r="CS51" s="1094"/>
      <c r="CT51" s="1094"/>
      <c r="CU51" s="1094"/>
      <c r="CV51" s="1094"/>
      <c r="CW51" s="1094"/>
      <c r="CX51" s="1094"/>
      <c r="CY51" s="1094"/>
      <c r="CZ51" s="1094"/>
      <c r="DA51" s="1094"/>
      <c r="DB51" s="1094"/>
      <c r="DC51" s="1094"/>
    </row>
    <row r="52" spans="1:109" ht="13">
      <c r="B52" s="739"/>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ht="13">
      <c r="A53" s="1056"/>
      <c r="B53" s="739"/>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561</v>
      </c>
      <c r="BC53" s="1089"/>
      <c r="BD53" s="1089"/>
      <c r="BE53" s="1089"/>
      <c r="BF53" s="1089"/>
      <c r="BG53" s="1089"/>
      <c r="BH53" s="1089"/>
      <c r="BI53" s="1089"/>
      <c r="BJ53" s="1089"/>
      <c r="BK53" s="1089"/>
      <c r="BL53" s="1089"/>
      <c r="BM53" s="1089"/>
      <c r="BN53" s="1089"/>
      <c r="BO53" s="1089"/>
      <c r="BP53" s="1094">
        <v>60.1</v>
      </c>
      <c r="BQ53" s="1094"/>
      <c r="BR53" s="1094"/>
      <c r="BS53" s="1094"/>
      <c r="BT53" s="1094"/>
      <c r="BU53" s="1094"/>
      <c r="BV53" s="1094"/>
      <c r="BW53" s="1094"/>
      <c r="BX53" s="1094">
        <v>61.8</v>
      </c>
      <c r="BY53" s="1094"/>
      <c r="BZ53" s="1094"/>
      <c r="CA53" s="1094"/>
      <c r="CB53" s="1094"/>
      <c r="CC53" s="1094"/>
      <c r="CD53" s="1094"/>
      <c r="CE53" s="1094"/>
      <c r="CF53" s="1094">
        <v>63.2</v>
      </c>
      <c r="CG53" s="1094"/>
      <c r="CH53" s="1094"/>
      <c r="CI53" s="1094"/>
      <c r="CJ53" s="1094"/>
      <c r="CK53" s="1094"/>
      <c r="CL53" s="1094"/>
      <c r="CM53" s="1094"/>
      <c r="CN53" s="1094">
        <v>64.400000000000006</v>
      </c>
      <c r="CO53" s="1094"/>
      <c r="CP53" s="1094"/>
      <c r="CQ53" s="1094"/>
      <c r="CR53" s="1094"/>
      <c r="CS53" s="1094"/>
      <c r="CT53" s="1094"/>
      <c r="CU53" s="1094"/>
      <c r="CV53" s="1094">
        <v>65.3</v>
      </c>
      <c r="CW53" s="1094"/>
      <c r="CX53" s="1094"/>
      <c r="CY53" s="1094"/>
      <c r="CZ53" s="1094"/>
      <c r="DA53" s="1094"/>
      <c r="DB53" s="1094"/>
      <c r="DC53" s="1094"/>
    </row>
    <row r="54" spans="1:109" ht="13">
      <c r="A54" s="1056"/>
      <c r="B54" s="739"/>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ht="13">
      <c r="A55" s="1056"/>
      <c r="B55" s="739"/>
      <c r="G55" s="1066"/>
      <c r="H55" s="1066"/>
      <c r="I55" s="1066"/>
      <c r="J55" s="1066"/>
      <c r="K55" s="1075"/>
      <c r="L55" s="1075"/>
      <c r="M55" s="1075"/>
      <c r="N55" s="1075"/>
      <c r="AN55" s="1090" t="s">
        <v>66</v>
      </c>
      <c r="AO55" s="1090"/>
      <c r="AP55" s="1090"/>
      <c r="AQ55" s="1090"/>
      <c r="AR55" s="1090"/>
      <c r="AS55" s="1090"/>
      <c r="AT55" s="1090"/>
      <c r="AU55" s="1090"/>
      <c r="AV55" s="1090"/>
      <c r="AW55" s="1090"/>
      <c r="AX55" s="1090"/>
      <c r="AY55" s="1090"/>
      <c r="AZ55" s="1090"/>
      <c r="BA55" s="1090"/>
      <c r="BB55" s="1089" t="s">
        <v>560</v>
      </c>
      <c r="BC55" s="1089"/>
      <c r="BD55" s="1089"/>
      <c r="BE55" s="1089"/>
      <c r="BF55" s="1089"/>
      <c r="BG55" s="1089"/>
      <c r="BH55" s="1089"/>
      <c r="BI55" s="1089"/>
      <c r="BJ55" s="1089"/>
      <c r="BK55" s="1089"/>
      <c r="BL55" s="1089"/>
      <c r="BM55" s="1089"/>
      <c r="BN55" s="1089"/>
      <c r="BO55" s="1089"/>
      <c r="BP55" s="1094">
        <v>0</v>
      </c>
      <c r="BQ55" s="1094"/>
      <c r="BR55" s="1094"/>
      <c r="BS55" s="1094"/>
      <c r="BT55" s="1094"/>
      <c r="BU55" s="1094"/>
      <c r="BV55" s="1094"/>
      <c r="BW55" s="1094"/>
      <c r="BX55" s="1094">
        <v>0</v>
      </c>
      <c r="BY55" s="1094"/>
      <c r="BZ55" s="1094"/>
      <c r="CA55" s="1094"/>
      <c r="CB55" s="1094"/>
      <c r="CC55" s="1094"/>
      <c r="CD55" s="1094"/>
      <c r="CE55" s="1094"/>
      <c r="CF55" s="1094">
        <v>3.1</v>
      </c>
      <c r="CG55" s="1094"/>
      <c r="CH55" s="1094"/>
      <c r="CI55" s="1094"/>
      <c r="CJ55" s="1094"/>
      <c r="CK55" s="1094"/>
      <c r="CL55" s="1094"/>
      <c r="CM55" s="1094"/>
      <c r="CN55" s="1094">
        <v>13.7</v>
      </c>
      <c r="CO55" s="1094"/>
      <c r="CP55" s="1094"/>
      <c r="CQ55" s="1094"/>
      <c r="CR55" s="1094"/>
      <c r="CS55" s="1094"/>
      <c r="CT55" s="1094"/>
      <c r="CU55" s="1094"/>
      <c r="CV55" s="1094">
        <v>6.9</v>
      </c>
      <c r="CW55" s="1094"/>
      <c r="CX55" s="1094"/>
      <c r="CY55" s="1094"/>
      <c r="CZ55" s="1094"/>
      <c r="DA55" s="1094"/>
      <c r="DB55" s="1094"/>
      <c r="DC55" s="1094"/>
    </row>
    <row r="56" spans="1:109" ht="13">
      <c r="A56" s="1056"/>
      <c r="B56" s="739"/>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ht="13">
      <c r="B57" s="1062"/>
      <c r="G57" s="1066"/>
      <c r="H57" s="1066"/>
      <c r="I57" s="1072"/>
      <c r="J57" s="1072"/>
      <c r="K57" s="1075"/>
      <c r="L57" s="1075"/>
      <c r="M57" s="1075"/>
      <c r="N57" s="1075"/>
      <c r="AM57" s="375"/>
      <c r="AN57" s="1090"/>
      <c r="AO57" s="1090"/>
      <c r="AP57" s="1090"/>
      <c r="AQ57" s="1090"/>
      <c r="AR57" s="1090"/>
      <c r="AS57" s="1090"/>
      <c r="AT57" s="1090"/>
      <c r="AU57" s="1090"/>
      <c r="AV57" s="1090"/>
      <c r="AW57" s="1090"/>
      <c r="AX57" s="1090"/>
      <c r="AY57" s="1090"/>
      <c r="AZ57" s="1090"/>
      <c r="BA57" s="1090"/>
      <c r="BB57" s="1089" t="s">
        <v>561</v>
      </c>
      <c r="BC57" s="1089"/>
      <c r="BD57" s="1089"/>
      <c r="BE57" s="1089"/>
      <c r="BF57" s="1089"/>
      <c r="BG57" s="1089"/>
      <c r="BH57" s="1089"/>
      <c r="BI57" s="1089"/>
      <c r="BJ57" s="1089"/>
      <c r="BK57" s="1089"/>
      <c r="BL57" s="1089"/>
      <c r="BM57" s="1089"/>
      <c r="BN57" s="1089"/>
      <c r="BO57" s="1089"/>
      <c r="BP57" s="1094">
        <v>59.4</v>
      </c>
      <c r="BQ57" s="1094"/>
      <c r="BR57" s="1094"/>
      <c r="BS57" s="1094"/>
      <c r="BT57" s="1094"/>
      <c r="BU57" s="1094"/>
      <c r="BV57" s="1094"/>
      <c r="BW57" s="1094"/>
      <c r="BX57" s="1094">
        <v>60</v>
      </c>
      <c r="BY57" s="1094"/>
      <c r="BZ57" s="1094"/>
      <c r="CA57" s="1094"/>
      <c r="CB57" s="1094"/>
      <c r="CC57" s="1094"/>
      <c r="CD57" s="1094"/>
      <c r="CE57" s="1094"/>
      <c r="CF57" s="1094">
        <v>61.2</v>
      </c>
      <c r="CG57" s="1094"/>
      <c r="CH57" s="1094"/>
      <c r="CI57" s="1094"/>
      <c r="CJ57" s="1094"/>
      <c r="CK57" s="1094"/>
      <c r="CL57" s="1094"/>
      <c r="CM57" s="1094"/>
      <c r="CN57" s="1094">
        <v>62</v>
      </c>
      <c r="CO57" s="1094"/>
      <c r="CP57" s="1094"/>
      <c r="CQ57" s="1094"/>
      <c r="CR57" s="1094"/>
      <c r="CS57" s="1094"/>
      <c r="CT57" s="1094"/>
      <c r="CU57" s="1094"/>
      <c r="CV57" s="1094">
        <v>62.9</v>
      </c>
      <c r="CW57" s="1094"/>
      <c r="CX57" s="1094"/>
      <c r="CY57" s="1094"/>
      <c r="CZ57" s="1094"/>
      <c r="DA57" s="1094"/>
      <c r="DB57" s="1094"/>
      <c r="DC57" s="1094"/>
      <c r="DD57" s="1099"/>
      <c r="DE57" s="1062"/>
    </row>
    <row r="58" spans="1:109" s="1056" customFormat="1" ht="13">
      <c r="A58" s="375"/>
      <c r="B58" s="1062"/>
      <c r="G58" s="1066"/>
      <c r="H58" s="1066"/>
      <c r="I58" s="1072"/>
      <c r="J58" s="1072"/>
      <c r="K58" s="1075"/>
      <c r="L58" s="1075"/>
      <c r="M58" s="1075"/>
      <c r="N58" s="1075"/>
      <c r="AM58" s="375"/>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ht="13">
      <c r="A59" s="375"/>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ht="13">
      <c r="A60" s="375"/>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ht="13">
      <c r="A61" s="375"/>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ht="13">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6.5">
      <c r="B63" s="747" t="s">
        <v>326</v>
      </c>
    </row>
    <row r="64" spans="1:109" ht="13">
      <c r="B64" s="739"/>
      <c r="G64" s="1065"/>
      <c r="N64" s="1084"/>
      <c r="AM64" s="1065"/>
      <c r="AN64" s="1065" t="s">
        <v>556</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ht="13">
      <c r="B65" s="739"/>
      <c r="AN65" s="1085" t="s">
        <v>559</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ht="13">
      <c r="B66" s="739"/>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ht="13">
      <c r="B67" s="739"/>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ht="13">
      <c r="B68" s="739"/>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ht="13">
      <c r="B69" s="739"/>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ht="13">
      <c r="B70" s="739"/>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ht="13">
      <c r="B71" s="739"/>
      <c r="G71" s="1068"/>
      <c r="I71" s="1072"/>
      <c r="J71" s="1073"/>
      <c r="K71" s="1073"/>
      <c r="L71" s="1080"/>
      <c r="M71" s="1073"/>
      <c r="N71" s="1080"/>
      <c r="AM71" s="1068"/>
      <c r="AN71" s="375" t="s">
        <v>173</v>
      </c>
    </row>
    <row r="72" spans="2:107" ht="13">
      <c r="B72" s="739"/>
      <c r="G72" s="1066"/>
      <c r="H72" s="1066"/>
      <c r="I72" s="1066"/>
      <c r="J72" s="1066"/>
      <c r="K72" s="1074"/>
      <c r="L72" s="1074"/>
      <c r="M72" s="1081"/>
      <c r="N72" s="1081"/>
      <c r="AN72" s="1088"/>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90" t="s">
        <v>407</v>
      </c>
      <c r="BQ72" s="1090"/>
      <c r="BR72" s="1090"/>
      <c r="BS72" s="1090"/>
      <c r="BT72" s="1090"/>
      <c r="BU72" s="1090"/>
      <c r="BV72" s="1090"/>
      <c r="BW72" s="1090"/>
      <c r="BX72" s="1090" t="s">
        <v>527</v>
      </c>
      <c r="BY72" s="1090"/>
      <c r="BZ72" s="1090"/>
      <c r="CA72" s="1090"/>
      <c r="CB72" s="1090"/>
      <c r="CC72" s="1090"/>
      <c r="CD72" s="1090"/>
      <c r="CE72" s="1090"/>
      <c r="CF72" s="1090" t="s">
        <v>528</v>
      </c>
      <c r="CG72" s="1090"/>
      <c r="CH72" s="1090"/>
      <c r="CI72" s="1090"/>
      <c r="CJ72" s="1090"/>
      <c r="CK72" s="1090"/>
      <c r="CL72" s="1090"/>
      <c r="CM72" s="1090"/>
      <c r="CN72" s="1090" t="s">
        <v>529</v>
      </c>
      <c r="CO72" s="1090"/>
      <c r="CP72" s="1090"/>
      <c r="CQ72" s="1090"/>
      <c r="CR72" s="1090"/>
      <c r="CS72" s="1090"/>
      <c r="CT72" s="1090"/>
      <c r="CU72" s="1090"/>
      <c r="CV72" s="1090" t="s">
        <v>530</v>
      </c>
      <c r="CW72" s="1090"/>
      <c r="CX72" s="1090"/>
      <c r="CY72" s="1090"/>
      <c r="CZ72" s="1090"/>
      <c r="DA72" s="1090"/>
      <c r="DB72" s="1090"/>
      <c r="DC72" s="1090"/>
    </row>
    <row r="73" spans="2:107" ht="13">
      <c r="B73" s="739"/>
      <c r="G73" s="1067"/>
      <c r="H73" s="1067"/>
      <c r="I73" s="1067"/>
      <c r="J73" s="1067"/>
      <c r="K73" s="1077"/>
      <c r="L73" s="1077"/>
      <c r="M73" s="1077"/>
      <c r="N73" s="1077"/>
      <c r="AM73" s="1069"/>
      <c r="AN73" s="1089" t="s">
        <v>558</v>
      </c>
      <c r="AO73" s="1089"/>
      <c r="AP73" s="1089"/>
      <c r="AQ73" s="1089"/>
      <c r="AR73" s="1089"/>
      <c r="AS73" s="1089"/>
      <c r="AT73" s="1089"/>
      <c r="AU73" s="1089"/>
      <c r="AV73" s="1089"/>
      <c r="AW73" s="1089"/>
      <c r="AX73" s="1089"/>
      <c r="AY73" s="1089"/>
      <c r="AZ73" s="1089"/>
      <c r="BA73" s="1089"/>
      <c r="BB73" s="1089" t="s">
        <v>560</v>
      </c>
      <c r="BC73" s="1089"/>
      <c r="BD73" s="1089"/>
      <c r="BE73" s="1089"/>
      <c r="BF73" s="1089"/>
      <c r="BG73" s="1089"/>
      <c r="BH73" s="1089"/>
      <c r="BI73" s="1089"/>
      <c r="BJ73" s="1089"/>
      <c r="BK73" s="1089"/>
      <c r="BL73" s="1089"/>
      <c r="BM73" s="1089"/>
      <c r="BN73" s="1089"/>
      <c r="BO73" s="1089"/>
      <c r="BP73" s="1094"/>
      <c r="BQ73" s="1094"/>
      <c r="BR73" s="1094"/>
      <c r="BS73" s="1094"/>
      <c r="BT73" s="1094"/>
      <c r="BU73" s="1094"/>
      <c r="BV73" s="1094"/>
      <c r="BW73" s="1094"/>
      <c r="BX73" s="1094"/>
      <c r="BY73" s="1094"/>
      <c r="BZ73" s="1094"/>
      <c r="CA73" s="1094"/>
      <c r="CB73" s="1094"/>
      <c r="CC73" s="1094"/>
      <c r="CD73" s="1094"/>
      <c r="CE73" s="1094"/>
      <c r="CF73" s="1094"/>
      <c r="CG73" s="1094"/>
      <c r="CH73" s="1094"/>
      <c r="CI73" s="1094"/>
      <c r="CJ73" s="1094"/>
      <c r="CK73" s="1094"/>
      <c r="CL73" s="1094"/>
      <c r="CM73" s="1094"/>
      <c r="CN73" s="1094"/>
      <c r="CO73" s="1094"/>
      <c r="CP73" s="1094"/>
      <c r="CQ73" s="1094"/>
      <c r="CR73" s="1094"/>
      <c r="CS73" s="1094"/>
      <c r="CT73" s="1094"/>
      <c r="CU73" s="1094"/>
      <c r="CV73" s="1094"/>
      <c r="CW73" s="1094"/>
      <c r="CX73" s="1094"/>
      <c r="CY73" s="1094"/>
      <c r="CZ73" s="1094"/>
      <c r="DA73" s="1094"/>
      <c r="DB73" s="1094"/>
      <c r="DC73" s="1094"/>
    </row>
    <row r="74" spans="2:107" ht="13">
      <c r="B74" s="739"/>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ht="13">
      <c r="B75" s="739"/>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410</v>
      </c>
      <c r="BC75" s="1089"/>
      <c r="BD75" s="1089"/>
      <c r="BE75" s="1089"/>
      <c r="BF75" s="1089"/>
      <c r="BG75" s="1089"/>
      <c r="BH75" s="1089"/>
      <c r="BI75" s="1089"/>
      <c r="BJ75" s="1089"/>
      <c r="BK75" s="1089"/>
      <c r="BL75" s="1089"/>
      <c r="BM75" s="1089"/>
      <c r="BN75" s="1089"/>
      <c r="BO75" s="1089"/>
      <c r="BP75" s="1094">
        <v>5.0999999999999996</v>
      </c>
      <c r="BQ75" s="1094"/>
      <c r="BR75" s="1094"/>
      <c r="BS75" s="1094"/>
      <c r="BT75" s="1094"/>
      <c r="BU75" s="1094"/>
      <c r="BV75" s="1094"/>
      <c r="BW75" s="1094"/>
      <c r="BX75" s="1094">
        <v>4.5</v>
      </c>
      <c r="BY75" s="1094"/>
      <c r="BZ75" s="1094"/>
      <c r="CA75" s="1094"/>
      <c r="CB75" s="1094"/>
      <c r="CC75" s="1094"/>
      <c r="CD75" s="1094"/>
      <c r="CE75" s="1094"/>
      <c r="CF75" s="1094">
        <v>3.9</v>
      </c>
      <c r="CG75" s="1094"/>
      <c r="CH75" s="1094"/>
      <c r="CI75" s="1094"/>
      <c r="CJ75" s="1094"/>
      <c r="CK75" s="1094"/>
      <c r="CL75" s="1094"/>
      <c r="CM75" s="1094"/>
      <c r="CN75" s="1094">
        <v>3.5</v>
      </c>
      <c r="CO75" s="1094"/>
      <c r="CP75" s="1094"/>
      <c r="CQ75" s="1094"/>
      <c r="CR75" s="1094"/>
      <c r="CS75" s="1094"/>
      <c r="CT75" s="1094"/>
      <c r="CU75" s="1094"/>
      <c r="CV75" s="1094">
        <v>3.3</v>
      </c>
      <c r="CW75" s="1094"/>
      <c r="CX75" s="1094"/>
      <c r="CY75" s="1094"/>
      <c r="CZ75" s="1094"/>
      <c r="DA75" s="1094"/>
      <c r="DB75" s="1094"/>
      <c r="DC75" s="1094"/>
    </row>
    <row r="76" spans="2:107" ht="13">
      <c r="B76" s="739"/>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ht="13">
      <c r="B77" s="739"/>
      <c r="G77" s="1066"/>
      <c r="H77" s="1066"/>
      <c r="I77" s="1066"/>
      <c r="J77" s="1066"/>
      <c r="K77" s="1077"/>
      <c r="L77" s="1077"/>
      <c r="M77" s="1077"/>
      <c r="N77" s="1077"/>
      <c r="AN77" s="1090" t="s">
        <v>66</v>
      </c>
      <c r="AO77" s="1090"/>
      <c r="AP77" s="1090"/>
      <c r="AQ77" s="1090"/>
      <c r="AR77" s="1090"/>
      <c r="AS77" s="1090"/>
      <c r="AT77" s="1090"/>
      <c r="AU77" s="1090"/>
      <c r="AV77" s="1090"/>
      <c r="AW77" s="1090"/>
      <c r="AX77" s="1090"/>
      <c r="AY77" s="1090"/>
      <c r="AZ77" s="1090"/>
      <c r="BA77" s="1090"/>
      <c r="BB77" s="1089" t="s">
        <v>560</v>
      </c>
      <c r="BC77" s="1089"/>
      <c r="BD77" s="1089"/>
      <c r="BE77" s="1089"/>
      <c r="BF77" s="1089"/>
      <c r="BG77" s="1089"/>
      <c r="BH77" s="1089"/>
      <c r="BI77" s="1089"/>
      <c r="BJ77" s="1089"/>
      <c r="BK77" s="1089"/>
      <c r="BL77" s="1089"/>
      <c r="BM77" s="1089"/>
      <c r="BN77" s="1089"/>
      <c r="BO77" s="1089"/>
      <c r="BP77" s="1094">
        <v>0</v>
      </c>
      <c r="BQ77" s="1094"/>
      <c r="BR77" s="1094"/>
      <c r="BS77" s="1094"/>
      <c r="BT77" s="1094"/>
      <c r="BU77" s="1094"/>
      <c r="BV77" s="1094"/>
      <c r="BW77" s="1094"/>
      <c r="BX77" s="1094">
        <v>0</v>
      </c>
      <c r="BY77" s="1094"/>
      <c r="BZ77" s="1094"/>
      <c r="CA77" s="1094"/>
      <c r="CB77" s="1094"/>
      <c r="CC77" s="1094"/>
      <c r="CD77" s="1094"/>
      <c r="CE77" s="1094"/>
      <c r="CF77" s="1094">
        <v>3.1</v>
      </c>
      <c r="CG77" s="1094"/>
      <c r="CH77" s="1094"/>
      <c r="CI77" s="1094"/>
      <c r="CJ77" s="1094"/>
      <c r="CK77" s="1094"/>
      <c r="CL77" s="1094"/>
      <c r="CM77" s="1094"/>
      <c r="CN77" s="1094">
        <v>13.7</v>
      </c>
      <c r="CO77" s="1094"/>
      <c r="CP77" s="1094"/>
      <c r="CQ77" s="1094"/>
      <c r="CR77" s="1094"/>
      <c r="CS77" s="1094"/>
      <c r="CT77" s="1094"/>
      <c r="CU77" s="1094"/>
      <c r="CV77" s="1094">
        <v>6.9</v>
      </c>
      <c r="CW77" s="1094"/>
      <c r="CX77" s="1094"/>
      <c r="CY77" s="1094"/>
      <c r="CZ77" s="1094"/>
      <c r="DA77" s="1094"/>
      <c r="DB77" s="1094"/>
      <c r="DC77" s="1094"/>
    </row>
    <row r="78" spans="2:107" ht="13">
      <c r="B78" s="739"/>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ht="13">
      <c r="B79" s="739"/>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410</v>
      </c>
      <c r="BC79" s="1089"/>
      <c r="BD79" s="1089"/>
      <c r="BE79" s="1089"/>
      <c r="BF79" s="1089"/>
      <c r="BG79" s="1089"/>
      <c r="BH79" s="1089"/>
      <c r="BI79" s="1089"/>
      <c r="BJ79" s="1089"/>
      <c r="BK79" s="1089"/>
      <c r="BL79" s="1089"/>
      <c r="BM79" s="1089"/>
      <c r="BN79" s="1089"/>
      <c r="BO79" s="1089"/>
      <c r="BP79" s="1094">
        <v>7.9</v>
      </c>
      <c r="BQ79" s="1094"/>
      <c r="BR79" s="1094"/>
      <c r="BS79" s="1094"/>
      <c r="BT79" s="1094"/>
      <c r="BU79" s="1094"/>
      <c r="BV79" s="1094"/>
      <c r="BW79" s="1094"/>
      <c r="BX79" s="1094">
        <v>7.8</v>
      </c>
      <c r="BY79" s="1094"/>
      <c r="BZ79" s="1094"/>
      <c r="CA79" s="1094"/>
      <c r="CB79" s="1094"/>
      <c r="CC79" s="1094"/>
      <c r="CD79" s="1094"/>
      <c r="CE79" s="1094"/>
      <c r="CF79" s="1094">
        <v>7.9</v>
      </c>
      <c r="CG79" s="1094"/>
      <c r="CH79" s="1094"/>
      <c r="CI79" s="1094"/>
      <c r="CJ79" s="1094"/>
      <c r="CK79" s="1094"/>
      <c r="CL79" s="1094"/>
      <c r="CM79" s="1094"/>
      <c r="CN79" s="1094">
        <v>7.9</v>
      </c>
      <c r="CO79" s="1094"/>
      <c r="CP79" s="1094"/>
      <c r="CQ79" s="1094"/>
      <c r="CR79" s="1094"/>
      <c r="CS79" s="1094"/>
      <c r="CT79" s="1094"/>
      <c r="CU79" s="1094"/>
      <c r="CV79" s="1094">
        <v>8</v>
      </c>
      <c r="CW79" s="1094"/>
      <c r="CX79" s="1094"/>
      <c r="CY79" s="1094"/>
      <c r="CZ79" s="1094"/>
      <c r="DA79" s="1094"/>
      <c r="DB79" s="1094"/>
      <c r="DC79" s="1094"/>
    </row>
    <row r="80" spans="2:107" ht="13">
      <c r="B80" s="739"/>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ht="13">
      <c r="B81" s="739"/>
    </row>
    <row r="82" spans="2:109" ht="16.5">
      <c r="B82" s="739"/>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ht="13">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
      <c r="DD84" s="749"/>
      <c r="DE84" s="749"/>
    </row>
    <row r="85" spans="2:109" ht="13">
      <c r="DD85" s="749"/>
      <c r="DE85" s="749"/>
    </row>
  </sheetData>
  <sheetProtection algorithmName="SHA-512" hashValue="v2ZhIyRvJ7/9MnWDczVDESY+zu/Ky6SAWZ0oxY0qxxXK6169aEu1qkBOzDMHKeJaeMh6vBM1S65D2yNnYWGHkg==" saltValue="nMWcu4HTeiAUwZaAZIQ1A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463OdOFSQcVe/Vd91GfWfSQt7CLbEIDFnbEu4Q4OR4hay08rKs4tlwQQl5tph5KR2+wMf+tGpRvYkgIKYN1GsA==" saltValue="zIvmWKG3QeFf+rQuvLYw0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cJqCsJNdNWFLMIfkzbrIizHQmj7oPU9XvqFeybgJx34TU259BkjHyutexZ30ITYyz5vG3jIp16mS1z71l1gdg==" saltValue="XZyCLktAtAuIwAIIX5mZY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view="pageBreakPreview" topLeftCell="F1" zoomScale="60" workbookViewId="0">
      <selection activeCell="EI4" sqref="EI4"/>
    </sheetView>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9" customWidth="1"/>
    <col min="134" max="143" width="1.63281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303</v>
      </c>
      <c r="DI1" s="356"/>
      <c r="DJ1" s="356"/>
      <c r="DK1" s="356"/>
      <c r="DL1" s="356"/>
      <c r="DM1" s="356"/>
      <c r="DN1" s="363"/>
      <c r="DO1" s="1"/>
      <c r="DP1" s="355" t="s">
        <v>256</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113</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122</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304</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305</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309</v>
      </c>
      <c r="S4" s="141"/>
      <c r="T4" s="141"/>
      <c r="U4" s="141"/>
      <c r="V4" s="141"/>
      <c r="W4" s="141"/>
      <c r="X4" s="141"/>
      <c r="Y4" s="146"/>
      <c r="Z4" s="184" t="s">
        <v>167</v>
      </c>
      <c r="AA4" s="141"/>
      <c r="AB4" s="141"/>
      <c r="AC4" s="146"/>
      <c r="AD4" s="184" t="s">
        <v>259</v>
      </c>
      <c r="AE4" s="141"/>
      <c r="AF4" s="141"/>
      <c r="AG4" s="141"/>
      <c r="AH4" s="141"/>
      <c r="AI4" s="141"/>
      <c r="AJ4" s="141"/>
      <c r="AK4" s="146"/>
      <c r="AL4" s="184" t="s">
        <v>167</v>
      </c>
      <c r="AM4" s="141"/>
      <c r="AN4" s="141"/>
      <c r="AO4" s="146"/>
      <c r="AP4" s="306" t="s">
        <v>311</v>
      </c>
      <c r="AQ4" s="306"/>
      <c r="AR4" s="306"/>
      <c r="AS4" s="306"/>
      <c r="AT4" s="306"/>
      <c r="AU4" s="306"/>
      <c r="AV4" s="306"/>
      <c r="AW4" s="306"/>
      <c r="AX4" s="306"/>
      <c r="AY4" s="306"/>
      <c r="AZ4" s="306"/>
      <c r="BA4" s="306"/>
      <c r="BB4" s="306"/>
      <c r="BC4" s="306"/>
      <c r="BD4" s="306"/>
      <c r="BE4" s="306"/>
      <c r="BF4" s="306"/>
      <c r="BG4" s="306" t="s">
        <v>294</v>
      </c>
      <c r="BH4" s="306"/>
      <c r="BI4" s="306"/>
      <c r="BJ4" s="306"/>
      <c r="BK4" s="306"/>
      <c r="BL4" s="306"/>
      <c r="BM4" s="306"/>
      <c r="BN4" s="306"/>
      <c r="BO4" s="306" t="s">
        <v>167</v>
      </c>
      <c r="BP4" s="306"/>
      <c r="BQ4" s="306"/>
      <c r="BR4" s="306"/>
      <c r="BS4" s="306" t="s">
        <v>313</v>
      </c>
      <c r="BT4" s="306"/>
      <c r="BU4" s="306"/>
      <c r="BV4" s="306"/>
      <c r="BW4" s="306"/>
      <c r="BX4" s="306"/>
      <c r="BY4" s="306"/>
      <c r="BZ4" s="306"/>
      <c r="CA4" s="306"/>
      <c r="CB4" s="306"/>
      <c r="CD4" s="184" t="s">
        <v>314</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308</v>
      </c>
      <c r="C5" s="271"/>
      <c r="D5" s="271"/>
      <c r="E5" s="271"/>
      <c r="F5" s="271"/>
      <c r="G5" s="271"/>
      <c r="H5" s="271"/>
      <c r="I5" s="271"/>
      <c r="J5" s="271"/>
      <c r="K5" s="271"/>
      <c r="L5" s="271"/>
      <c r="M5" s="271"/>
      <c r="N5" s="271"/>
      <c r="O5" s="271"/>
      <c r="P5" s="271"/>
      <c r="Q5" s="274"/>
      <c r="R5" s="279">
        <v>1173394</v>
      </c>
      <c r="S5" s="282"/>
      <c r="T5" s="282"/>
      <c r="U5" s="282"/>
      <c r="V5" s="282"/>
      <c r="W5" s="282"/>
      <c r="X5" s="282"/>
      <c r="Y5" s="285"/>
      <c r="Z5" s="288">
        <v>12.5</v>
      </c>
      <c r="AA5" s="288"/>
      <c r="AB5" s="288"/>
      <c r="AC5" s="288"/>
      <c r="AD5" s="294">
        <v>1173394</v>
      </c>
      <c r="AE5" s="294"/>
      <c r="AF5" s="294"/>
      <c r="AG5" s="294"/>
      <c r="AH5" s="294"/>
      <c r="AI5" s="294"/>
      <c r="AJ5" s="294"/>
      <c r="AK5" s="294"/>
      <c r="AL5" s="299">
        <v>27</v>
      </c>
      <c r="AM5" s="301"/>
      <c r="AN5" s="301"/>
      <c r="AO5" s="303"/>
      <c r="AP5" s="263" t="s">
        <v>315</v>
      </c>
      <c r="AQ5" s="271"/>
      <c r="AR5" s="271"/>
      <c r="AS5" s="271"/>
      <c r="AT5" s="271"/>
      <c r="AU5" s="271"/>
      <c r="AV5" s="271"/>
      <c r="AW5" s="271"/>
      <c r="AX5" s="271"/>
      <c r="AY5" s="271"/>
      <c r="AZ5" s="271"/>
      <c r="BA5" s="271"/>
      <c r="BB5" s="271"/>
      <c r="BC5" s="271"/>
      <c r="BD5" s="271"/>
      <c r="BE5" s="271"/>
      <c r="BF5" s="274"/>
      <c r="BG5" s="280">
        <v>1173394</v>
      </c>
      <c r="BH5" s="283"/>
      <c r="BI5" s="283"/>
      <c r="BJ5" s="283"/>
      <c r="BK5" s="283"/>
      <c r="BL5" s="283"/>
      <c r="BM5" s="283"/>
      <c r="BN5" s="286"/>
      <c r="BO5" s="289">
        <v>100</v>
      </c>
      <c r="BP5" s="289"/>
      <c r="BQ5" s="289"/>
      <c r="BR5" s="289"/>
      <c r="BS5" s="295">
        <v>2249</v>
      </c>
      <c r="BT5" s="295"/>
      <c r="BU5" s="295"/>
      <c r="BV5" s="295"/>
      <c r="BW5" s="295"/>
      <c r="BX5" s="295"/>
      <c r="BY5" s="295"/>
      <c r="BZ5" s="295"/>
      <c r="CA5" s="295"/>
      <c r="CB5" s="338"/>
      <c r="CC5" s="260"/>
      <c r="CD5" s="184" t="s">
        <v>311</v>
      </c>
      <c r="CE5" s="141"/>
      <c r="CF5" s="141"/>
      <c r="CG5" s="141"/>
      <c r="CH5" s="141"/>
      <c r="CI5" s="141"/>
      <c r="CJ5" s="141"/>
      <c r="CK5" s="141"/>
      <c r="CL5" s="141"/>
      <c r="CM5" s="141"/>
      <c r="CN5" s="141"/>
      <c r="CO5" s="141"/>
      <c r="CP5" s="141"/>
      <c r="CQ5" s="146"/>
      <c r="CR5" s="184" t="s">
        <v>317</v>
      </c>
      <c r="CS5" s="141"/>
      <c r="CT5" s="141"/>
      <c r="CU5" s="141"/>
      <c r="CV5" s="141"/>
      <c r="CW5" s="141"/>
      <c r="CX5" s="141"/>
      <c r="CY5" s="146"/>
      <c r="CZ5" s="184" t="s">
        <v>167</v>
      </c>
      <c r="DA5" s="141"/>
      <c r="DB5" s="141"/>
      <c r="DC5" s="146"/>
      <c r="DD5" s="184" t="s">
        <v>319</v>
      </c>
      <c r="DE5" s="141"/>
      <c r="DF5" s="141"/>
      <c r="DG5" s="141"/>
      <c r="DH5" s="141"/>
      <c r="DI5" s="141"/>
      <c r="DJ5" s="141"/>
      <c r="DK5" s="141"/>
      <c r="DL5" s="141"/>
      <c r="DM5" s="141"/>
      <c r="DN5" s="141"/>
      <c r="DO5" s="141"/>
      <c r="DP5" s="146"/>
      <c r="DQ5" s="184" t="s">
        <v>321</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322</v>
      </c>
      <c r="C6" s="260"/>
      <c r="D6" s="260"/>
      <c r="E6" s="260"/>
      <c r="F6" s="260"/>
      <c r="G6" s="260"/>
      <c r="H6" s="260"/>
      <c r="I6" s="260"/>
      <c r="J6" s="260"/>
      <c r="K6" s="260"/>
      <c r="L6" s="260"/>
      <c r="M6" s="260"/>
      <c r="N6" s="260"/>
      <c r="O6" s="260"/>
      <c r="P6" s="260"/>
      <c r="Q6" s="275"/>
      <c r="R6" s="280">
        <v>87961</v>
      </c>
      <c r="S6" s="283"/>
      <c r="T6" s="283"/>
      <c r="U6" s="283"/>
      <c r="V6" s="283"/>
      <c r="W6" s="283"/>
      <c r="X6" s="283"/>
      <c r="Y6" s="286"/>
      <c r="Z6" s="289">
        <v>0.9</v>
      </c>
      <c r="AA6" s="289"/>
      <c r="AB6" s="289"/>
      <c r="AC6" s="289"/>
      <c r="AD6" s="295">
        <v>87961</v>
      </c>
      <c r="AE6" s="295"/>
      <c r="AF6" s="295"/>
      <c r="AG6" s="295"/>
      <c r="AH6" s="295"/>
      <c r="AI6" s="295"/>
      <c r="AJ6" s="295"/>
      <c r="AK6" s="295"/>
      <c r="AL6" s="290">
        <v>2</v>
      </c>
      <c r="AM6" s="292"/>
      <c r="AN6" s="292"/>
      <c r="AO6" s="304"/>
      <c r="AP6" s="264" t="s">
        <v>112</v>
      </c>
      <c r="AQ6" s="260"/>
      <c r="AR6" s="260"/>
      <c r="AS6" s="260"/>
      <c r="AT6" s="260"/>
      <c r="AU6" s="260"/>
      <c r="AV6" s="260"/>
      <c r="AW6" s="260"/>
      <c r="AX6" s="260"/>
      <c r="AY6" s="260"/>
      <c r="AZ6" s="260"/>
      <c r="BA6" s="260"/>
      <c r="BB6" s="260"/>
      <c r="BC6" s="260"/>
      <c r="BD6" s="260"/>
      <c r="BE6" s="260"/>
      <c r="BF6" s="275"/>
      <c r="BG6" s="280">
        <v>1173394</v>
      </c>
      <c r="BH6" s="283"/>
      <c r="BI6" s="283"/>
      <c r="BJ6" s="283"/>
      <c r="BK6" s="283"/>
      <c r="BL6" s="283"/>
      <c r="BM6" s="283"/>
      <c r="BN6" s="286"/>
      <c r="BO6" s="289">
        <v>100</v>
      </c>
      <c r="BP6" s="289"/>
      <c r="BQ6" s="289"/>
      <c r="BR6" s="289"/>
      <c r="BS6" s="295">
        <v>2249</v>
      </c>
      <c r="BT6" s="295"/>
      <c r="BU6" s="295"/>
      <c r="BV6" s="295"/>
      <c r="BW6" s="295"/>
      <c r="BX6" s="295"/>
      <c r="BY6" s="295"/>
      <c r="BZ6" s="295"/>
      <c r="CA6" s="295"/>
      <c r="CB6" s="338"/>
      <c r="CD6" s="263" t="s">
        <v>323</v>
      </c>
      <c r="CE6" s="271"/>
      <c r="CF6" s="271"/>
      <c r="CG6" s="271"/>
      <c r="CH6" s="271"/>
      <c r="CI6" s="271"/>
      <c r="CJ6" s="271"/>
      <c r="CK6" s="271"/>
      <c r="CL6" s="271"/>
      <c r="CM6" s="271"/>
      <c r="CN6" s="271"/>
      <c r="CO6" s="271"/>
      <c r="CP6" s="271"/>
      <c r="CQ6" s="274"/>
      <c r="CR6" s="280">
        <v>75554</v>
      </c>
      <c r="CS6" s="283"/>
      <c r="CT6" s="283"/>
      <c r="CU6" s="283"/>
      <c r="CV6" s="283"/>
      <c r="CW6" s="283"/>
      <c r="CX6" s="283"/>
      <c r="CY6" s="286"/>
      <c r="CZ6" s="299">
        <v>0.8</v>
      </c>
      <c r="DA6" s="301"/>
      <c r="DB6" s="301"/>
      <c r="DC6" s="349"/>
      <c r="DD6" s="296">
        <v>1287</v>
      </c>
      <c r="DE6" s="283"/>
      <c r="DF6" s="283"/>
      <c r="DG6" s="283"/>
      <c r="DH6" s="283"/>
      <c r="DI6" s="283"/>
      <c r="DJ6" s="283"/>
      <c r="DK6" s="283"/>
      <c r="DL6" s="283"/>
      <c r="DM6" s="283"/>
      <c r="DN6" s="283"/>
      <c r="DO6" s="283"/>
      <c r="DP6" s="286"/>
      <c r="DQ6" s="296">
        <v>75548</v>
      </c>
      <c r="DR6" s="283"/>
      <c r="DS6" s="283"/>
      <c r="DT6" s="283"/>
      <c r="DU6" s="283"/>
      <c r="DV6" s="283"/>
      <c r="DW6" s="283"/>
      <c r="DX6" s="283"/>
      <c r="DY6" s="283"/>
      <c r="DZ6" s="283"/>
      <c r="EA6" s="283"/>
      <c r="EB6" s="283"/>
      <c r="EC6" s="339"/>
    </row>
    <row r="7" spans="2:143" ht="11.25" customHeight="1">
      <c r="B7" s="264" t="s">
        <v>47</v>
      </c>
      <c r="C7" s="260"/>
      <c r="D7" s="260"/>
      <c r="E7" s="260"/>
      <c r="F7" s="260"/>
      <c r="G7" s="260"/>
      <c r="H7" s="260"/>
      <c r="I7" s="260"/>
      <c r="J7" s="260"/>
      <c r="K7" s="260"/>
      <c r="L7" s="260"/>
      <c r="M7" s="260"/>
      <c r="N7" s="260"/>
      <c r="O7" s="260"/>
      <c r="P7" s="260"/>
      <c r="Q7" s="275"/>
      <c r="R7" s="280">
        <v>2345</v>
      </c>
      <c r="S7" s="283"/>
      <c r="T7" s="283"/>
      <c r="U7" s="283"/>
      <c r="V7" s="283"/>
      <c r="W7" s="283"/>
      <c r="X7" s="283"/>
      <c r="Y7" s="286"/>
      <c r="Z7" s="289">
        <v>0</v>
      </c>
      <c r="AA7" s="289"/>
      <c r="AB7" s="289"/>
      <c r="AC7" s="289"/>
      <c r="AD7" s="295">
        <v>2345</v>
      </c>
      <c r="AE7" s="295"/>
      <c r="AF7" s="295"/>
      <c r="AG7" s="295"/>
      <c r="AH7" s="295"/>
      <c r="AI7" s="295"/>
      <c r="AJ7" s="295"/>
      <c r="AK7" s="295"/>
      <c r="AL7" s="290">
        <v>0.1</v>
      </c>
      <c r="AM7" s="292"/>
      <c r="AN7" s="292"/>
      <c r="AO7" s="304"/>
      <c r="AP7" s="264" t="s">
        <v>324</v>
      </c>
      <c r="AQ7" s="260"/>
      <c r="AR7" s="260"/>
      <c r="AS7" s="260"/>
      <c r="AT7" s="260"/>
      <c r="AU7" s="260"/>
      <c r="AV7" s="260"/>
      <c r="AW7" s="260"/>
      <c r="AX7" s="260"/>
      <c r="AY7" s="260"/>
      <c r="AZ7" s="260"/>
      <c r="BA7" s="260"/>
      <c r="BB7" s="260"/>
      <c r="BC7" s="260"/>
      <c r="BD7" s="260"/>
      <c r="BE7" s="260"/>
      <c r="BF7" s="275"/>
      <c r="BG7" s="280">
        <v>484830</v>
      </c>
      <c r="BH7" s="283"/>
      <c r="BI7" s="283"/>
      <c r="BJ7" s="283"/>
      <c r="BK7" s="283"/>
      <c r="BL7" s="283"/>
      <c r="BM7" s="283"/>
      <c r="BN7" s="286"/>
      <c r="BO7" s="289">
        <v>41.3</v>
      </c>
      <c r="BP7" s="289"/>
      <c r="BQ7" s="289"/>
      <c r="BR7" s="289"/>
      <c r="BS7" s="295">
        <v>2249</v>
      </c>
      <c r="BT7" s="295"/>
      <c r="BU7" s="295"/>
      <c r="BV7" s="295"/>
      <c r="BW7" s="295"/>
      <c r="BX7" s="295"/>
      <c r="BY7" s="295"/>
      <c r="BZ7" s="295"/>
      <c r="CA7" s="295"/>
      <c r="CB7" s="338"/>
      <c r="CD7" s="264" t="s">
        <v>327</v>
      </c>
      <c r="CE7" s="260"/>
      <c r="CF7" s="260"/>
      <c r="CG7" s="260"/>
      <c r="CH7" s="260"/>
      <c r="CI7" s="260"/>
      <c r="CJ7" s="260"/>
      <c r="CK7" s="260"/>
      <c r="CL7" s="260"/>
      <c r="CM7" s="260"/>
      <c r="CN7" s="260"/>
      <c r="CO7" s="260"/>
      <c r="CP7" s="260"/>
      <c r="CQ7" s="275"/>
      <c r="CR7" s="280">
        <v>2342419</v>
      </c>
      <c r="CS7" s="283"/>
      <c r="CT7" s="283"/>
      <c r="CU7" s="283"/>
      <c r="CV7" s="283"/>
      <c r="CW7" s="283"/>
      <c r="CX7" s="283"/>
      <c r="CY7" s="286"/>
      <c r="CZ7" s="289">
        <v>25.4</v>
      </c>
      <c r="DA7" s="289"/>
      <c r="DB7" s="289"/>
      <c r="DC7" s="289"/>
      <c r="DD7" s="296">
        <v>300472</v>
      </c>
      <c r="DE7" s="283"/>
      <c r="DF7" s="283"/>
      <c r="DG7" s="283"/>
      <c r="DH7" s="283"/>
      <c r="DI7" s="283"/>
      <c r="DJ7" s="283"/>
      <c r="DK7" s="283"/>
      <c r="DL7" s="283"/>
      <c r="DM7" s="283"/>
      <c r="DN7" s="283"/>
      <c r="DO7" s="283"/>
      <c r="DP7" s="286"/>
      <c r="DQ7" s="296">
        <v>1462613</v>
      </c>
      <c r="DR7" s="283"/>
      <c r="DS7" s="283"/>
      <c r="DT7" s="283"/>
      <c r="DU7" s="283"/>
      <c r="DV7" s="283"/>
      <c r="DW7" s="283"/>
      <c r="DX7" s="283"/>
      <c r="DY7" s="283"/>
      <c r="DZ7" s="283"/>
      <c r="EA7" s="283"/>
      <c r="EB7" s="283"/>
      <c r="EC7" s="339"/>
    </row>
    <row r="8" spans="2:143" ht="11.25" customHeight="1">
      <c r="B8" s="264" t="s">
        <v>328</v>
      </c>
      <c r="C8" s="260"/>
      <c r="D8" s="260"/>
      <c r="E8" s="260"/>
      <c r="F8" s="260"/>
      <c r="G8" s="260"/>
      <c r="H8" s="260"/>
      <c r="I8" s="260"/>
      <c r="J8" s="260"/>
      <c r="K8" s="260"/>
      <c r="L8" s="260"/>
      <c r="M8" s="260"/>
      <c r="N8" s="260"/>
      <c r="O8" s="260"/>
      <c r="P8" s="260"/>
      <c r="Q8" s="275"/>
      <c r="R8" s="280">
        <v>6801</v>
      </c>
      <c r="S8" s="283"/>
      <c r="T8" s="283"/>
      <c r="U8" s="283"/>
      <c r="V8" s="283"/>
      <c r="W8" s="283"/>
      <c r="X8" s="283"/>
      <c r="Y8" s="286"/>
      <c r="Z8" s="289">
        <v>0.1</v>
      </c>
      <c r="AA8" s="289"/>
      <c r="AB8" s="289"/>
      <c r="AC8" s="289"/>
      <c r="AD8" s="295">
        <v>6801</v>
      </c>
      <c r="AE8" s="295"/>
      <c r="AF8" s="295"/>
      <c r="AG8" s="295"/>
      <c r="AH8" s="295"/>
      <c r="AI8" s="295"/>
      <c r="AJ8" s="295"/>
      <c r="AK8" s="295"/>
      <c r="AL8" s="290">
        <v>0.2</v>
      </c>
      <c r="AM8" s="292"/>
      <c r="AN8" s="292"/>
      <c r="AO8" s="304"/>
      <c r="AP8" s="264" t="s">
        <v>127</v>
      </c>
      <c r="AQ8" s="260"/>
      <c r="AR8" s="260"/>
      <c r="AS8" s="260"/>
      <c r="AT8" s="260"/>
      <c r="AU8" s="260"/>
      <c r="AV8" s="260"/>
      <c r="AW8" s="260"/>
      <c r="AX8" s="260"/>
      <c r="AY8" s="260"/>
      <c r="AZ8" s="260"/>
      <c r="BA8" s="260"/>
      <c r="BB8" s="260"/>
      <c r="BC8" s="260"/>
      <c r="BD8" s="260"/>
      <c r="BE8" s="260"/>
      <c r="BF8" s="275"/>
      <c r="BG8" s="280">
        <v>20253</v>
      </c>
      <c r="BH8" s="283"/>
      <c r="BI8" s="283"/>
      <c r="BJ8" s="283"/>
      <c r="BK8" s="283"/>
      <c r="BL8" s="283"/>
      <c r="BM8" s="283"/>
      <c r="BN8" s="286"/>
      <c r="BO8" s="289">
        <v>1.7</v>
      </c>
      <c r="BP8" s="289"/>
      <c r="BQ8" s="289"/>
      <c r="BR8" s="289"/>
      <c r="BS8" s="295" t="s">
        <v>207</v>
      </c>
      <c r="BT8" s="295"/>
      <c r="BU8" s="295"/>
      <c r="BV8" s="295"/>
      <c r="BW8" s="295"/>
      <c r="BX8" s="295"/>
      <c r="BY8" s="295"/>
      <c r="BZ8" s="295"/>
      <c r="CA8" s="295"/>
      <c r="CB8" s="338"/>
      <c r="CD8" s="264" t="s">
        <v>330</v>
      </c>
      <c r="CE8" s="260"/>
      <c r="CF8" s="260"/>
      <c r="CG8" s="260"/>
      <c r="CH8" s="260"/>
      <c r="CI8" s="260"/>
      <c r="CJ8" s="260"/>
      <c r="CK8" s="260"/>
      <c r="CL8" s="260"/>
      <c r="CM8" s="260"/>
      <c r="CN8" s="260"/>
      <c r="CO8" s="260"/>
      <c r="CP8" s="260"/>
      <c r="CQ8" s="275"/>
      <c r="CR8" s="280">
        <v>2582110</v>
      </c>
      <c r="CS8" s="283"/>
      <c r="CT8" s="283"/>
      <c r="CU8" s="283"/>
      <c r="CV8" s="283"/>
      <c r="CW8" s="283"/>
      <c r="CX8" s="283"/>
      <c r="CY8" s="286"/>
      <c r="CZ8" s="289">
        <v>28</v>
      </c>
      <c r="DA8" s="289"/>
      <c r="DB8" s="289"/>
      <c r="DC8" s="289"/>
      <c r="DD8" s="296">
        <v>11650</v>
      </c>
      <c r="DE8" s="283"/>
      <c r="DF8" s="283"/>
      <c r="DG8" s="283"/>
      <c r="DH8" s="283"/>
      <c r="DI8" s="283"/>
      <c r="DJ8" s="283"/>
      <c r="DK8" s="283"/>
      <c r="DL8" s="283"/>
      <c r="DM8" s="283"/>
      <c r="DN8" s="283"/>
      <c r="DO8" s="283"/>
      <c r="DP8" s="286"/>
      <c r="DQ8" s="296">
        <v>1274634</v>
      </c>
      <c r="DR8" s="283"/>
      <c r="DS8" s="283"/>
      <c r="DT8" s="283"/>
      <c r="DU8" s="283"/>
      <c r="DV8" s="283"/>
      <c r="DW8" s="283"/>
      <c r="DX8" s="283"/>
      <c r="DY8" s="283"/>
      <c r="DZ8" s="283"/>
      <c r="EA8" s="283"/>
      <c r="EB8" s="283"/>
      <c r="EC8" s="339"/>
    </row>
    <row r="9" spans="2:143" ht="11.25" customHeight="1">
      <c r="B9" s="264" t="s">
        <v>331</v>
      </c>
      <c r="C9" s="260"/>
      <c r="D9" s="260"/>
      <c r="E9" s="260"/>
      <c r="F9" s="260"/>
      <c r="G9" s="260"/>
      <c r="H9" s="260"/>
      <c r="I9" s="260"/>
      <c r="J9" s="260"/>
      <c r="K9" s="260"/>
      <c r="L9" s="260"/>
      <c r="M9" s="260"/>
      <c r="N9" s="260"/>
      <c r="O9" s="260"/>
      <c r="P9" s="260"/>
      <c r="Q9" s="275"/>
      <c r="R9" s="280">
        <v>9066</v>
      </c>
      <c r="S9" s="283"/>
      <c r="T9" s="283"/>
      <c r="U9" s="283"/>
      <c r="V9" s="283"/>
      <c r="W9" s="283"/>
      <c r="X9" s="283"/>
      <c r="Y9" s="286"/>
      <c r="Z9" s="289">
        <v>0.1</v>
      </c>
      <c r="AA9" s="289"/>
      <c r="AB9" s="289"/>
      <c r="AC9" s="289"/>
      <c r="AD9" s="295">
        <v>9066</v>
      </c>
      <c r="AE9" s="295"/>
      <c r="AF9" s="295"/>
      <c r="AG9" s="295"/>
      <c r="AH9" s="295"/>
      <c r="AI9" s="295"/>
      <c r="AJ9" s="295"/>
      <c r="AK9" s="295"/>
      <c r="AL9" s="290">
        <v>0.2</v>
      </c>
      <c r="AM9" s="292"/>
      <c r="AN9" s="292"/>
      <c r="AO9" s="304"/>
      <c r="AP9" s="264" t="s">
        <v>333</v>
      </c>
      <c r="AQ9" s="260"/>
      <c r="AR9" s="260"/>
      <c r="AS9" s="260"/>
      <c r="AT9" s="260"/>
      <c r="AU9" s="260"/>
      <c r="AV9" s="260"/>
      <c r="AW9" s="260"/>
      <c r="AX9" s="260"/>
      <c r="AY9" s="260"/>
      <c r="AZ9" s="260"/>
      <c r="BA9" s="260"/>
      <c r="BB9" s="260"/>
      <c r="BC9" s="260"/>
      <c r="BD9" s="260"/>
      <c r="BE9" s="260"/>
      <c r="BF9" s="275"/>
      <c r="BG9" s="280">
        <v>422489</v>
      </c>
      <c r="BH9" s="283"/>
      <c r="BI9" s="283"/>
      <c r="BJ9" s="283"/>
      <c r="BK9" s="283"/>
      <c r="BL9" s="283"/>
      <c r="BM9" s="283"/>
      <c r="BN9" s="286"/>
      <c r="BO9" s="289">
        <v>36</v>
      </c>
      <c r="BP9" s="289"/>
      <c r="BQ9" s="289"/>
      <c r="BR9" s="289"/>
      <c r="BS9" s="295" t="s">
        <v>207</v>
      </c>
      <c r="BT9" s="295"/>
      <c r="BU9" s="295"/>
      <c r="BV9" s="295"/>
      <c r="BW9" s="295"/>
      <c r="BX9" s="295"/>
      <c r="BY9" s="295"/>
      <c r="BZ9" s="295"/>
      <c r="CA9" s="295"/>
      <c r="CB9" s="338"/>
      <c r="CD9" s="264" t="s">
        <v>335</v>
      </c>
      <c r="CE9" s="260"/>
      <c r="CF9" s="260"/>
      <c r="CG9" s="260"/>
      <c r="CH9" s="260"/>
      <c r="CI9" s="260"/>
      <c r="CJ9" s="260"/>
      <c r="CK9" s="260"/>
      <c r="CL9" s="260"/>
      <c r="CM9" s="260"/>
      <c r="CN9" s="260"/>
      <c r="CO9" s="260"/>
      <c r="CP9" s="260"/>
      <c r="CQ9" s="275"/>
      <c r="CR9" s="280">
        <v>716286</v>
      </c>
      <c r="CS9" s="283"/>
      <c r="CT9" s="283"/>
      <c r="CU9" s="283"/>
      <c r="CV9" s="283"/>
      <c r="CW9" s="283"/>
      <c r="CX9" s="283"/>
      <c r="CY9" s="286"/>
      <c r="CZ9" s="289">
        <v>7.8</v>
      </c>
      <c r="DA9" s="289"/>
      <c r="DB9" s="289"/>
      <c r="DC9" s="289"/>
      <c r="DD9" s="296">
        <v>18289</v>
      </c>
      <c r="DE9" s="283"/>
      <c r="DF9" s="283"/>
      <c r="DG9" s="283"/>
      <c r="DH9" s="283"/>
      <c r="DI9" s="283"/>
      <c r="DJ9" s="283"/>
      <c r="DK9" s="283"/>
      <c r="DL9" s="283"/>
      <c r="DM9" s="283"/>
      <c r="DN9" s="283"/>
      <c r="DO9" s="283"/>
      <c r="DP9" s="286"/>
      <c r="DQ9" s="296">
        <v>545544</v>
      </c>
      <c r="DR9" s="283"/>
      <c r="DS9" s="283"/>
      <c r="DT9" s="283"/>
      <c r="DU9" s="283"/>
      <c r="DV9" s="283"/>
      <c r="DW9" s="283"/>
      <c r="DX9" s="283"/>
      <c r="DY9" s="283"/>
      <c r="DZ9" s="283"/>
      <c r="EA9" s="283"/>
      <c r="EB9" s="283"/>
      <c r="EC9" s="339"/>
    </row>
    <row r="10" spans="2:143" ht="11.25" customHeight="1">
      <c r="B10" s="264" t="s">
        <v>133</v>
      </c>
      <c r="C10" s="260"/>
      <c r="D10" s="260"/>
      <c r="E10" s="260"/>
      <c r="F10" s="260"/>
      <c r="G10" s="260"/>
      <c r="H10" s="260"/>
      <c r="I10" s="260"/>
      <c r="J10" s="260"/>
      <c r="K10" s="260"/>
      <c r="L10" s="260"/>
      <c r="M10" s="260"/>
      <c r="N10" s="260"/>
      <c r="O10" s="260"/>
      <c r="P10" s="260"/>
      <c r="Q10" s="275"/>
      <c r="R10" s="280" t="s">
        <v>207</v>
      </c>
      <c r="S10" s="283"/>
      <c r="T10" s="283"/>
      <c r="U10" s="283"/>
      <c r="V10" s="283"/>
      <c r="W10" s="283"/>
      <c r="X10" s="283"/>
      <c r="Y10" s="286"/>
      <c r="Z10" s="289" t="s">
        <v>207</v>
      </c>
      <c r="AA10" s="289"/>
      <c r="AB10" s="289"/>
      <c r="AC10" s="289"/>
      <c r="AD10" s="295" t="s">
        <v>207</v>
      </c>
      <c r="AE10" s="295"/>
      <c r="AF10" s="295"/>
      <c r="AG10" s="295"/>
      <c r="AH10" s="295"/>
      <c r="AI10" s="295"/>
      <c r="AJ10" s="295"/>
      <c r="AK10" s="295"/>
      <c r="AL10" s="290" t="s">
        <v>207</v>
      </c>
      <c r="AM10" s="292"/>
      <c r="AN10" s="292"/>
      <c r="AO10" s="304"/>
      <c r="AP10" s="264" t="s">
        <v>195</v>
      </c>
      <c r="AQ10" s="260"/>
      <c r="AR10" s="260"/>
      <c r="AS10" s="260"/>
      <c r="AT10" s="260"/>
      <c r="AU10" s="260"/>
      <c r="AV10" s="260"/>
      <c r="AW10" s="260"/>
      <c r="AX10" s="260"/>
      <c r="AY10" s="260"/>
      <c r="AZ10" s="260"/>
      <c r="BA10" s="260"/>
      <c r="BB10" s="260"/>
      <c r="BC10" s="260"/>
      <c r="BD10" s="260"/>
      <c r="BE10" s="260"/>
      <c r="BF10" s="275"/>
      <c r="BG10" s="280">
        <v>24794</v>
      </c>
      <c r="BH10" s="283"/>
      <c r="BI10" s="283"/>
      <c r="BJ10" s="283"/>
      <c r="BK10" s="283"/>
      <c r="BL10" s="283"/>
      <c r="BM10" s="283"/>
      <c r="BN10" s="286"/>
      <c r="BO10" s="289">
        <v>2.1</v>
      </c>
      <c r="BP10" s="289"/>
      <c r="BQ10" s="289"/>
      <c r="BR10" s="289"/>
      <c r="BS10" s="295" t="s">
        <v>207</v>
      </c>
      <c r="BT10" s="295"/>
      <c r="BU10" s="295"/>
      <c r="BV10" s="295"/>
      <c r="BW10" s="295"/>
      <c r="BX10" s="295"/>
      <c r="BY10" s="295"/>
      <c r="BZ10" s="295"/>
      <c r="CA10" s="295"/>
      <c r="CB10" s="338"/>
      <c r="CD10" s="264" t="s">
        <v>44</v>
      </c>
      <c r="CE10" s="260"/>
      <c r="CF10" s="260"/>
      <c r="CG10" s="260"/>
      <c r="CH10" s="260"/>
      <c r="CI10" s="260"/>
      <c r="CJ10" s="260"/>
      <c r="CK10" s="260"/>
      <c r="CL10" s="260"/>
      <c r="CM10" s="260"/>
      <c r="CN10" s="260"/>
      <c r="CO10" s="260"/>
      <c r="CP10" s="260"/>
      <c r="CQ10" s="275"/>
      <c r="CR10" s="280" t="s">
        <v>207</v>
      </c>
      <c r="CS10" s="283"/>
      <c r="CT10" s="283"/>
      <c r="CU10" s="283"/>
      <c r="CV10" s="283"/>
      <c r="CW10" s="283"/>
      <c r="CX10" s="283"/>
      <c r="CY10" s="286"/>
      <c r="CZ10" s="289" t="s">
        <v>207</v>
      </c>
      <c r="DA10" s="289"/>
      <c r="DB10" s="289"/>
      <c r="DC10" s="289"/>
      <c r="DD10" s="296" t="s">
        <v>207</v>
      </c>
      <c r="DE10" s="283"/>
      <c r="DF10" s="283"/>
      <c r="DG10" s="283"/>
      <c r="DH10" s="283"/>
      <c r="DI10" s="283"/>
      <c r="DJ10" s="283"/>
      <c r="DK10" s="283"/>
      <c r="DL10" s="283"/>
      <c r="DM10" s="283"/>
      <c r="DN10" s="283"/>
      <c r="DO10" s="283"/>
      <c r="DP10" s="286"/>
      <c r="DQ10" s="296" t="s">
        <v>207</v>
      </c>
      <c r="DR10" s="283"/>
      <c r="DS10" s="283"/>
      <c r="DT10" s="283"/>
      <c r="DU10" s="283"/>
      <c r="DV10" s="283"/>
      <c r="DW10" s="283"/>
      <c r="DX10" s="283"/>
      <c r="DY10" s="283"/>
      <c r="DZ10" s="283"/>
      <c r="EA10" s="283"/>
      <c r="EB10" s="283"/>
      <c r="EC10" s="339"/>
    </row>
    <row r="11" spans="2:143" ht="11.25" customHeight="1">
      <c r="B11" s="264" t="s">
        <v>110</v>
      </c>
      <c r="C11" s="260"/>
      <c r="D11" s="260"/>
      <c r="E11" s="260"/>
      <c r="F11" s="260"/>
      <c r="G11" s="260"/>
      <c r="H11" s="260"/>
      <c r="I11" s="260"/>
      <c r="J11" s="260"/>
      <c r="K11" s="260"/>
      <c r="L11" s="260"/>
      <c r="M11" s="260"/>
      <c r="N11" s="260"/>
      <c r="O11" s="260"/>
      <c r="P11" s="260"/>
      <c r="Q11" s="275"/>
      <c r="R11" s="280">
        <v>287198</v>
      </c>
      <c r="S11" s="283"/>
      <c r="T11" s="283"/>
      <c r="U11" s="283"/>
      <c r="V11" s="283"/>
      <c r="W11" s="283"/>
      <c r="X11" s="283"/>
      <c r="Y11" s="286"/>
      <c r="Z11" s="290">
        <v>3.1</v>
      </c>
      <c r="AA11" s="292"/>
      <c r="AB11" s="292"/>
      <c r="AC11" s="293"/>
      <c r="AD11" s="296">
        <v>287198</v>
      </c>
      <c r="AE11" s="283"/>
      <c r="AF11" s="283"/>
      <c r="AG11" s="283"/>
      <c r="AH11" s="283"/>
      <c r="AI11" s="283"/>
      <c r="AJ11" s="283"/>
      <c r="AK11" s="286"/>
      <c r="AL11" s="290">
        <v>6.6</v>
      </c>
      <c r="AM11" s="292"/>
      <c r="AN11" s="292"/>
      <c r="AO11" s="304"/>
      <c r="AP11" s="264" t="s">
        <v>337</v>
      </c>
      <c r="AQ11" s="260"/>
      <c r="AR11" s="260"/>
      <c r="AS11" s="260"/>
      <c r="AT11" s="260"/>
      <c r="AU11" s="260"/>
      <c r="AV11" s="260"/>
      <c r="AW11" s="260"/>
      <c r="AX11" s="260"/>
      <c r="AY11" s="260"/>
      <c r="AZ11" s="260"/>
      <c r="BA11" s="260"/>
      <c r="BB11" s="260"/>
      <c r="BC11" s="260"/>
      <c r="BD11" s="260"/>
      <c r="BE11" s="260"/>
      <c r="BF11" s="275"/>
      <c r="BG11" s="280">
        <v>17294</v>
      </c>
      <c r="BH11" s="283"/>
      <c r="BI11" s="283"/>
      <c r="BJ11" s="283"/>
      <c r="BK11" s="283"/>
      <c r="BL11" s="283"/>
      <c r="BM11" s="283"/>
      <c r="BN11" s="286"/>
      <c r="BO11" s="289">
        <v>1.5</v>
      </c>
      <c r="BP11" s="289"/>
      <c r="BQ11" s="289"/>
      <c r="BR11" s="289"/>
      <c r="BS11" s="295">
        <v>2249</v>
      </c>
      <c r="BT11" s="295"/>
      <c r="BU11" s="295"/>
      <c r="BV11" s="295"/>
      <c r="BW11" s="295"/>
      <c r="BX11" s="295"/>
      <c r="BY11" s="295"/>
      <c r="BZ11" s="295"/>
      <c r="CA11" s="295"/>
      <c r="CB11" s="338"/>
      <c r="CD11" s="264" t="s">
        <v>340</v>
      </c>
      <c r="CE11" s="260"/>
      <c r="CF11" s="260"/>
      <c r="CG11" s="260"/>
      <c r="CH11" s="260"/>
      <c r="CI11" s="260"/>
      <c r="CJ11" s="260"/>
      <c r="CK11" s="260"/>
      <c r="CL11" s="260"/>
      <c r="CM11" s="260"/>
      <c r="CN11" s="260"/>
      <c r="CO11" s="260"/>
      <c r="CP11" s="260"/>
      <c r="CQ11" s="275"/>
      <c r="CR11" s="280">
        <v>411918</v>
      </c>
      <c r="CS11" s="283"/>
      <c r="CT11" s="283"/>
      <c r="CU11" s="283"/>
      <c r="CV11" s="283"/>
      <c r="CW11" s="283"/>
      <c r="CX11" s="283"/>
      <c r="CY11" s="286"/>
      <c r="CZ11" s="289">
        <v>4.5</v>
      </c>
      <c r="DA11" s="289"/>
      <c r="DB11" s="289"/>
      <c r="DC11" s="289"/>
      <c r="DD11" s="296">
        <v>92577</v>
      </c>
      <c r="DE11" s="283"/>
      <c r="DF11" s="283"/>
      <c r="DG11" s="283"/>
      <c r="DH11" s="283"/>
      <c r="DI11" s="283"/>
      <c r="DJ11" s="283"/>
      <c r="DK11" s="283"/>
      <c r="DL11" s="283"/>
      <c r="DM11" s="283"/>
      <c r="DN11" s="283"/>
      <c r="DO11" s="283"/>
      <c r="DP11" s="286"/>
      <c r="DQ11" s="296">
        <v>298128</v>
      </c>
      <c r="DR11" s="283"/>
      <c r="DS11" s="283"/>
      <c r="DT11" s="283"/>
      <c r="DU11" s="283"/>
      <c r="DV11" s="283"/>
      <c r="DW11" s="283"/>
      <c r="DX11" s="283"/>
      <c r="DY11" s="283"/>
      <c r="DZ11" s="283"/>
      <c r="EA11" s="283"/>
      <c r="EB11" s="283"/>
      <c r="EC11" s="339"/>
    </row>
    <row r="12" spans="2:143" ht="11.25" customHeight="1">
      <c r="B12" s="264" t="s">
        <v>148</v>
      </c>
      <c r="C12" s="260"/>
      <c r="D12" s="260"/>
      <c r="E12" s="260"/>
      <c r="F12" s="260"/>
      <c r="G12" s="260"/>
      <c r="H12" s="260"/>
      <c r="I12" s="260"/>
      <c r="J12" s="260"/>
      <c r="K12" s="260"/>
      <c r="L12" s="260"/>
      <c r="M12" s="260"/>
      <c r="N12" s="260"/>
      <c r="O12" s="260"/>
      <c r="P12" s="260"/>
      <c r="Q12" s="275"/>
      <c r="R12" s="280" t="s">
        <v>207</v>
      </c>
      <c r="S12" s="283"/>
      <c r="T12" s="283"/>
      <c r="U12" s="283"/>
      <c r="V12" s="283"/>
      <c r="W12" s="283"/>
      <c r="X12" s="283"/>
      <c r="Y12" s="286"/>
      <c r="Z12" s="289" t="s">
        <v>207</v>
      </c>
      <c r="AA12" s="289"/>
      <c r="AB12" s="289"/>
      <c r="AC12" s="289"/>
      <c r="AD12" s="295" t="s">
        <v>207</v>
      </c>
      <c r="AE12" s="295"/>
      <c r="AF12" s="295"/>
      <c r="AG12" s="295"/>
      <c r="AH12" s="295"/>
      <c r="AI12" s="295"/>
      <c r="AJ12" s="295"/>
      <c r="AK12" s="295"/>
      <c r="AL12" s="290" t="s">
        <v>207</v>
      </c>
      <c r="AM12" s="292"/>
      <c r="AN12" s="292"/>
      <c r="AO12" s="304"/>
      <c r="AP12" s="264" t="s">
        <v>341</v>
      </c>
      <c r="AQ12" s="260"/>
      <c r="AR12" s="260"/>
      <c r="AS12" s="260"/>
      <c r="AT12" s="260"/>
      <c r="AU12" s="260"/>
      <c r="AV12" s="260"/>
      <c r="AW12" s="260"/>
      <c r="AX12" s="260"/>
      <c r="AY12" s="260"/>
      <c r="AZ12" s="260"/>
      <c r="BA12" s="260"/>
      <c r="BB12" s="260"/>
      <c r="BC12" s="260"/>
      <c r="BD12" s="260"/>
      <c r="BE12" s="260"/>
      <c r="BF12" s="275"/>
      <c r="BG12" s="280">
        <v>552152</v>
      </c>
      <c r="BH12" s="283"/>
      <c r="BI12" s="283"/>
      <c r="BJ12" s="283"/>
      <c r="BK12" s="283"/>
      <c r="BL12" s="283"/>
      <c r="BM12" s="283"/>
      <c r="BN12" s="286"/>
      <c r="BO12" s="289">
        <v>47.1</v>
      </c>
      <c r="BP12" s="289"/>
      <c r="BQ12" s="289"/>
      <c r="BR12" s="289"/>
      <c r="BS12" s="295" t="s">
        <v>207</v>
      </c>
      <c r="BT12" s="295"/>
      <c r="BU12" s="295"/>
      <c r="BV12" s="295"/>
      <c r="BW12" s="295"/>
      <c r="BX12" s="295"/>
      <c r="BY12" s="295"/>
      <c r="BZ12" s="295"/>
      <c r="CA12" s="295"/>
      <c r="CB12" s="338"/>
      <c r="CD12" s="264" t="s">
        <v>95</v>
      </c>
      <c r="CE12" s="260"/>
      <c r="CF12" s="260"/>
      <c r="CG12" s="260"/>
      <c r="CH12" s="260"/>
      <c r="CI12" s="260"/>
      <c r="CJ12" s="260"/>
      <c r="CK12" s="260"/>
      <c r="CL12" s="260"/>
      <c r="CM12" s="260"/>
      <c r="CN12" s="260"/>
      <c r="CO12" s="260"/>
      <c r="CP12" s="260"/>
      <c r="CQ12" s="275"/>
      <c r="CR12" s="280">
        <v>309421</v>
      </c>
      <c r="CS12" s="283"/>
      <c r="CT12" s="283"/>
      <c r="CU12" s="283"/>
      <c r="CV12" s="283"/>
      <c r="CW12" s="283"/>
      <c r="CX12" s="283"/>
      <c r="CY12" s="286"/>
      <c r="CZ12" s="289">
        <v>3.4</v>
      </c>
      <c r="DA12" s="289"/>
      <c r="DB12" s="289"/>
      <c r="DC12" s="289"/>
      <c r="DD12" s="296">
        <v>74791</v>
      </c>
      <c r="DE12" s="283"/>
      <c r="DF12" s="283"/>
      <c r="DG12" s="283"/>
      <c r="DH12" s="283"/>
      <c r="DI12" s="283"/>
      <c r="DJ12" s="283"/>
      <c r="DK12" s="283"/>
      <c r="DL12" s="283"/>
      <c r="DM12" s="283"/>
      <c r="DN12" s="283"/>
      <c r="DO12" s="283"/>
      <c r="DP12" s="286"/>
      <c r="DQ12" s="296">
        <v>235223</v>
      </c>
      <c r="DR12" s="283"/>
      <c r="DS12" s="283"/>
      <c r="DT12" s="283"/>
      <c r="DU12" s="283"/>
      <c r="DV12" s="283"/>
      <c r="DW12" s="283"/>
      <c r="DX12" s="283"/>
      <c r="DY12" s="283"/>
      <c r="DZ12" s="283"/>
      <c r="EA12" s="283"/>
      <c r="EB12" s="283"/>
      <c r="EC12" s="339"/>
    </row>
    <row r="13" spans="2:143" ht="11.25" customHeight="1">
      <c r="B13" s="264" t="s">
        <v>342</v>
      </c>
      <c r="C13" s="260"/>
      <c r="D13" s="260"/>
      <c r="E13" s="260"/>
      <c r="F13" s="260"/>
      <c r="G13" s="260"/>
      <c r="H13" s="260"/>
      <c r="I13" s="260"/>
      <c r="J13" s="260"/>
      <c r="K13" s="260"/>
      <c r="L13" s="260"/>
      <c r="M13" s="260"/>
      <c r="N13" s="260"/>
      <c r="O13" s="260"/>
      <c r="P13" s="260"/>
      <c r="Q13" s="275"/>
      <c r="R13" s="280" t="s">
        <v>207</v>
      </c>
      <c r="S13" s="283"/>
      <c r="T13" s="283"/>
      <c r="U13" s="283"/>
      <c r="V13" s="283"/>
      <c r="W13" s="283"/>
      <c r="X13" s="283"/>
      <c r="Y13" s="286"/>
      <c r="Z13" s="289" t="s">
        <v>207</v>
      </c>
      <c r="AA13" s="289"/>
      <c r="AB13" s="289"/>
      <c r="AC13" s="289"/>
      <c r="AD13" s="295" t="s">
        <v>207</v>
      </c>
      <c r="AE13" s="295"/>
      <c r="AF13" s="295"/>
      <c r="AG13" s="295"/>
      <c r="AH13" s="295"/>
      <c r="AI13" s="295"/>
      <c r="AJ13" s="295"/>
      <c r="AK13" s="295"/>
      <c r="AL13" s="290" t="s">
        <v>207</v>
      </c>
      <c r="AM13" s="292"/>
      <c r="AN13" s="292"/>
      <c r="AO13" s="304"/>
      <c r="AP13" s="264" t="s">
        <v>343</v>
      </c>
      <c r="AQ13" s="260"/>
      <c r="AR13" s="260"/>
      <c r="AS13" s="260"/>
      <c r="AT13" s="260"/>
      <c r="AU13" s="260"/>
      <c r="AV13" s="260"/>
      <c r="AW13" s="260"/>
      <c r="AX13" s="260"/>
      <c r="AY13" s="260"/>
      <c r="AZ13" s="260"/>
      <c r="BA13" s="260"/>
      <c r="BB13" s="260"/>
      <c r="BC13" s="260"/>
      <c r="BD13" s="260"/>
      <c r="BE13" s="260"/>
      <c r="BF13" s="275"/>
      <c r="BG13" s="280">
        <v>550433</v>
      </c>
      <c r="BH13" s="283"/>
      <c r="BI13" s="283"/>
      <c r="BJ13" s="283"/>
      <c r="BK13" s="283"/>
      <c r="BL13" s="283"/>
      <c r="BM13" s="283"/>
      <c r="BN13" s="286"/>
      <c r="BO13" s="289">
        <v>46.9</v>
      </c>
      <c r="BP13" s="289"/>
      <c r="BQ13" s="289"/>
      <c r="BR13" s="289"/>
      <c r="BS13" s="295" t="s">
        <v>207</v>
      </c>
      <c r="BT13" s="295"/>
      <c r="BU13" s="295"/>
      <c r="BV13" s="295"/>
      <c r="BW13" s="295"/>
      <c r="BX13" s="295"/>
      <c r="BY13" s="295"/>
      <c r="BZ13" s="295"/>
      <c r="CA13" s="295"/>
      <c r="CB13" s="338"/>
      <c r="CD13" s="264" t="s">
        <v>345</v>
      </c>
      <c r="CE13" s="260"/>
      <c r="CF13" s="260"/>
      <c r="CG13" s="260"/>
      <c r="CH13" s="260"/>
      <c r="CI13" s="260"/>
      <c r="CJ13" s="260"/>
      <c r="CK13" s="260"/>
      <c r="CL13" s="260"/>
      <c r="CM13" s="260"/>
      <c r="CN13" s="260"/>
      <c r="CO13" s="260"/>
      <c r="CP13" s="260"/>
      <c r="CQ13" s="275"/>
      <c r="CR13" s="280">
        <v>956000</v>
      </c>
      <c r="CS13" s="283"/>
      <c r="CT13" s="283"/>
      <c r="CU13" s="283"/>
      <c r="CV13" s="283"/>
      <c r="CW13" s="283"/>
      <c r="CX13" s="283"/>
      <c r="CY13" s="286"/>
      <c r="CZ13" s="289">
        <v>10.4</v>
      </c>
      <c r="DA13" s="289"/>
      <c r="DB13" s="289"/>
      <c r="DC13" s="289"/>
      <c r="DD13" s="296">
        <v>850291</v>
      </c>
      <c r="DE13" s="283"/>
      <c r="DF13" s="283"/>
      <c r="DG13" s="283"/>
      <c r="DH13" s="283"/>
      <c r="DI13" s="283"/>
      <c r="DJ13" s="283"/>
      <c r="DK13" s="283"/>
      <c r="DL13" s="283"/>
      <c r="DM13" s="283"/>
      <c r="DN13" s="283"/>
      <c r="DO13" s="283"/>
      <c r="DP13" s="286"/>
      <c r="DQ13" s="296">
        <v>282744</v>
      </c>
      <c r="DR13" s="283"/>
      <c r="DS13" s="283"/>
      <c r="DT13" s="283"/>
      <c r="DU13" s="283"/>
      <c r="DV13" s="283"/>
      <c r="DW13" s="283"/>
      <c r="DX13" s="283"/>
      <c r="DY13" s="283"/>
      <c r="DZ13" s="283"/>
      <c r="EA13" s="283"/>
      <c r="EB13" s="283"/>
      <c r="EC13" s="339"/>
    </row>
    <row r="14" spans="2:143" ht="11.25" customHeight="1">
      <c r="B14" s="264" t="s">
        <v>346</v>
      </c>
      <c r="C14" s="260"/>
      <c r="D14" s="260"/>
      <c r="E14" s="260"/>
      <c r="F14" s="260"/>
      <c r="G14" s="260"/>
      <c r="H14" s="260"/>
      <c r="I14" s="260"/>
      <c r="J14" s="260"/>
      <c r="K14" s="260"/>
      <c r="L14" s="260"/>
      <c r="M14" s="260"/>
      <c r="N14" s="260"/>
      <c r="O14" s="260"/>
      <c r="P14" s="260"/>
      <c r="Q14" s="275"/>
      <c r="R14" s="280" t="s">
        <v>207</v>
      </c>
      <c r="S14" s="283"/>
      <c r="T14" s="283"/>
      <c r="U14" s="283"/>
      <c r="V14" s="283"/>
      <c r="W14" s="283"/>
      <c r="X14" s="283"/>
      <c r="Y14" s="286"/>
      <c r="Z14" s="289" t="s">
        <v>207</v>
      </c>
      <c r="AA14" s="289"/>
      <c r="AB14" s="289"/>
      <c r="AC14" s="289"/>
      <c r="AD14" s="295" t="s">
        <v>207</v>
      </c>
      <c r="AE14" s="295"/>
      <c r="AF14" s="295"/>
      <c r="AG14" s="295"/>
      <c r="AH14" s="295"/>
      <c r="AI14" s="295"/>
      <c r="AJ14" s="295"/>
      <c r="AK14" s="295"/>
      <c r="AL14" s="290" t="s">
        <v>207</v>
      </c>
      <c r="AM14" s="292"/>
      <c r="AN14" s="292"/>
      <c r="AO14" s="304"/>
      <c r="AP14" s="264" t="s">
        <v>223</v>
      </c>
      <c r="AQ14" s="260"/>
      <c r="AR14" s="260"/>
      <c r="AS14" s="260"/>
      <c r="AT14" s="260"/>
      <c r="AU14" s="260"/>
      <c r="AV14" s="260"/>
      <c r="AW14" s="260"/>
      <c r="AX14" s="260"/>
      <c r="AY14" s="260"/>
      <c r="AZ14" s="260"/>
      <c r="BA14" s="260"/>
      <c r="BB14" s="260"/>
      <c r="BC14" s="260"/>
      <c r="BD14" s="260"/>
      <c r="BE14" s="260"/>
      <c r="BF14" s="275"/>
      <c r="BG14" s="280">
        <v>60868</v>
      </c>
      <c r="BH14" s="283"/>
      <c r="BI14" s="283"/>
      <c r="BJ14" s="283"/>
      <c r="BK14" s="283"/>
      <c r="BL14" s="283"/>
      <c r="BM14" s="283"/>
      <c r="BN14" s="286"/>
      <c r="BO14" s="289">
        <v>5.2</v>
      </c>
      <c r="BP14" s="289"/>
      <c r="BQ14" s="289"/>
      <c r="BR14" s="289"/>
      <c r="BS14" s="295" t="s">
        <v>207</v>
      </c>
      <c r="BT14" s="295"/>
      <c r="BU14" s="295"/>
      <c r="BV14" s="295"/>
      <c r="BW14" s="295"/>
      <c r="BX14" s="295"/>
      <c r="BY14" s="295"/>
      <c r="BZ14" s="295"/>
      <c r="CA14" s="295"/>
      <c r="CB14" s="338"/>
      <c r="CD14" s="264" t="s">
        <v>348</v>
      </c>
      <c r="CE14" s="260"/>
      <c r="CF14" s="260"/>
      <c r="CG14" s="260"/>
      <c r="CH14" s="260"/>
      <c r="CI14" s="260"/>
      <c r="CJ14" s="260"/>
      <c r="CK14" s="260"/>
      <c r="CL14" s="260"/>
      <c r="CM14" s="260"/>
      <c r="CN14" s="260"/>
      <c r="CO14" s="260"/>
      <c r="CP14" s="260"/>
      <c r="CQ14" s="275"/>
      <c r="CR14" s="280">
        <v>518759</v>
      </c>
      <c r="CS14" s="283"/>
      <c r="CT14" s="283"/>
      <c r="CU14" s="283"/>
      <c r="CV14" s="283"/>
      <c r="CW14" s="283"/>
      <c r="CX14" s="283"/>
      <c r="CY14" s="286"/>
      <c r="CZ14" s="289">
        <v>5.6</v>
      </c>
      <c r="DA14" s="289"/>
      <c r="DB14" s="289"/>
      <c r="DC14" s="289"/>
      <c r="DD14" s="296">
        <v>271623</v>
      </c>
      <c r="DE14" s="283"/>
      <c r="DF14" s="283"/>
      <c r="DG14" s="283"/>
      <c r="DH14" s="283"/>
      <c r="DI14" s="283"/>
      <c r="DJ14" s="283"/>
      <c r="DK14" s="283"/>
      <c r="DL14" s="283"/>
      <c r="DM14" s="283"/>
      <c r="DN14" s="283"/>
      <c r="DO14" s="283"/>
      <c r="DP14" s="286"/>
      <c r="DQ14" s="296">
        <v>238912</v>
      </c>
      <c r="DR14" s="283"/>
      <c r="DS14" s="283"/>
      <c r="DT14" s="283"/>
      <c r="DU14" s="283"/>
      <c r="DV14" s="283"/>
      <c r="DW14" s="283"/>
      <c r="DX14" s="283"/>
      <c r="DY14" s="283"/>
      <c r="DZ14" s="283"/>
      <c r="EA14" s="283"/>
      <c r="EB14" s="283"/>
      <c r="EC14" s="339"/>
    </row>
    <row r="15" spans="2:143" ht="11.25" customHeight="1">
      <c r="B15" s="264" t="s">
        <v>316</v>
      </c>
      <c r="C15" s="260"/>
      <c r="D15" s="260"/>
      <c r="E15" s="260"/>
      <c r="F15" s="260"/>
      <c r="G15" s="260"/>
      <c r="H15" s="260"/>
      <c r="I15" s="260"/>
      <c r="J15" s="260"/>
      <c r="K15" s="260"/>
      <c r="L15" s="260"/>
      <c r="M15" s="260"/>
      <c r="N15" s="260"/>
      <c r="O15" s="260"/>
      <c r="P15" s="260"/>
      <c r="Q15" s="275"/>
      <c r="R15" s="280" t="s">
        <v>207</v>
      </c>
      <c r="S15" s="283"/>
      <c r="T15" s="283"/>
      <c r="U15" s="283"/>
      <c r="V15" s="283"/>
      <c r="W15" s="283"/>
      <c r="X15" s="283"/>
      <c r="Y15" s="286"/>
      <c r="Z15" s="289" t="s">
        <v>207</v>
      </c>
      <c r="AA15" s="289"/>
      <c r="AB15" s="289"/>
      <c r="AC15" s="289"/>
      <c r="AD15" s="295" t="s">
        <v>207</v>
      </c>
      <c r="AE15" s="295"/>
      <c r="AF15" s="295"/>
      <c r="AG15" s="295"/>
      <c r="AH15" s="295"/>
      <c r="AI15" s="295"/>
      <c r="AJ15" s="295"/>
      <c r="AK15" s="295"/>
      <c r="AL15" s="290" t="s">
        <v>207</v>
      </c>
      <c r="AM15" s="292"/>
      <c r="AN15" s="292"/>
      <c r="AO15" s="304"/>
      <c r="AP15" s="264" t="s">
        <v>142</v>
      </c>
      <c r="AQ15" s="260"/>
      <c r="AR15" s="260"/>
      <c r="AS15" s="260"/>
      <c r="AT15" s="260"/>
      <c r="AU15" s="260"/>
      <c r="AV15" s="260"/>
      <c r="AW15" s="260"/>
      <c r="AX15" s="260"/>
      <c r="AY15" s="260"/>
      <c r="AZ15" s="260"/>
      <c r="BA15" s="260"/>
      <c r="BB15" s="260"/>
      <c r="BC15" s="260"/>
      <c r="BD15" s="260"/>
      <c r="BE15" s="260"/>
      <c r="BF15" s="275"/>
      <c r="BG15" s="280">
        <v>75119</v>
      </c>
      <c r="BH15" s="283"/>
      <c r="BI15" s="283"/>
      <c r="BJ15" s="283"/>
      <c r="BK15" s="283"/>
      <c r="BL15" s="283"/>
      <c r="BM15" s="283"/>
      <c r="BN15" s="286"/>
      <c r="BO15" s="289">
        <v>6.4</v>
      </c>
      <c r="BP15" s="289"/>
      <c r="BQ15" s="289"/>
      <c r="BR15" s="289"/>
      <c r="BS15" s="295" t="s">
        <v>207</v>
      </c>
      <c r="BT15" s="295"/>
      <c r="BU15" s="295"/>
      <c r="BV15" s="295"/>
      <c r="BW15" s="295"/>
      <c r="BX15" s="295"/>
      <c r="BY15" s="295"/>
      <c r="BZ15" s="295"/>
      <c r="CA15" s="295"/>
      <c r="CB15" s="338"/>
      <c r="CD15" s="264" t="s">
        <v>349</v>
      </c>
      <c r="CE15" s="260"/>
      <c r="CF15" s="260"/>
      <c r="CG15" s="260"/>
      <c r="CH15" s="260"/>
      <c r="CI15" s="260"/>
      <c r="CJ15" s="260"/>
      <c r="CK15" s="260"/>
      <c r="CL15" s="260"/>
      <c r="CM15" s="260"/>
      <c r="CN15" s="260"/>
      <c r="CO15" s="260"/>
      <c r="CP15" s="260"/>
      <c r="CQ15" s="275"/>
      <c r="CR15" s="280">
        <v>850764</v>
      </c>
      <c r="CS15" s="283"/>
      <c r="CT15" s="283"/>
      <c r="CU15" s="283"/>
      <c r="CV15" s="283"/>
      <c r="CW15" s="283"/>
      <c r="CX15" s="283"/>
      <c r="CY15" s="286"/>
      <c r="CZ15" s="289">
        <v>9.1999999999999993</v>
      </c>
      <c r="DA15" s="289"/>
      <c r="DB15" s="289"/>
      <c r="DC15" s="289"/>
      <c r="DD15" s="296">
        <v>187885</v>
      </c>
      <c r="DE15" s="283"/>
      <c r="DF15" s="283"/>
      <c r="DG15" s="283"/>
      <c r="DH15" s="283"/>
      <c r="DI15" s="283"/>
      <c r="DJ15" s="283"/>
      <c r="DK15" s="283"/>
      <c r="DL15" s="283"/>
      <c r="DM15" s="283"/>
      <c r="DN15" s="283"/>
      <c r="DO15" s="283"/>
      <c r="DP15" s="286"/>
      <c r="DQ15" s="296">
        <v>617632</v>
      </c>
      <c r="DR15" s="283"/>
      <c r="DS15" s="283"/>
      <c r="DT15" s="283"/>
      <c r="DU15" s="283"/>
      <c r="DV15" s="283"/>
      <c r="DW15" s="283"/>
      <c r="DX15" s="283"/>
      <c r="DY15" s="283"/>
      <c r="DZ15" s="283"/>
      <c r="EA15" s="283"/>
      <c r="EB15" s="283"/>
      <c r="EC15" s="339"/>
    </row>
    <row r="16" spans="2:143" ht="11.25" customHeight="1">
      <c r="B16" s="264" t="s">
        <v>350</v>
      </c>
      <c r="C16" s="260"/>
      <c r="D16" s="260"/>
      <c r="E16" s="260"/>
      <c r="F16" s="260"/>
      <c r="G16" s="260"/>
      <c r="H16" s="260"/>
      <c r="I16" s="260"/>
      <c r="J16" s="260"/>
      <c r="K16" s="260"/>
      <c r="L16" s="260"/>
      <c r="M16" s="260"/>
      <c r="N16" s="260"/>
      <c r="O16" s="260"/>
      <c r="P16" s="260"/>
      <c r="Q16" s="275"/>
      <c r="R16" s="280">
        <v>3954</v>
      </c>
      <c r="S16" s="283"/>
      <c r="T16" s="283"/>
      <c r="U16" s="283"/>
      <c r="V16" s="283"/>
      <c r="W16" s="283"/>
      <c r="X16" s="283"/>
      <c r="Y16" s="286"/>
      <c r="Z16" s="289">
        <v>0</v>
      </c>
      <c r="AA16" s="289"/>
      <c r="AB16" s="289"/>
      <c r="AC16" s="289"/>
      <c r="AD16" s="295">
        <v>3954</v>
      </c>
      <c r="AE16" s="295"/>
      <c r="AF16" s="295"/>
      <c r="AG16" s="295"/>
      <c r="AH16" s="295"/>
      <c r="AI16" s="295"/>
      <c r="AJ16" s="295"/>
      <c r="AK16" s="295"/>
      <c r="AL16" s="290">
        <v>0.1</v>
      </c>
      <c r="AM16" s="292"/>
      <c r="AN16" s="292"/>
      <c r="AO16" s="304"/>
      <c r="AP16" s="264" t="s">
        <v>351</v>
      </c>
      <c r="AQ16" s="260"/>
      <c r="AR16" s="260"/>
      <c r="AS16" s="260"/>
      <c r="AT16" s="260"/>
      <c r="AU16" s="260"/>
      <c r="AV16" s="260"/>
      <c r="AW16" s="260"/>
      <c r="AX16" s="260"/>
      <c r="AY16" s="260"/>
      <c r="AZ16" s="260"/>
      <c r="BA16" s="260"/>
      <c r="BB16" s="260"/>
      <c r="BC16" s="260"/>
      <c r="BD16" s="260"/>
      <c r="BE16" s="260"/>
      <c r="BF16" s="275"/>
      <c r="BG16" s="280">
        <v>425</v>
      </c>
      <c r="BH16" s="283"/>
      <c r="BI16" s="283"/>
      <c r="BJ16" s="283"/>
      <c r="BK16" s="283"/>
      <c r="BL16" s="283"/>
      <c r="BM16" s="283"/>
      <c r="BN16" s="286"/>
      <c r="BO16" s="289">
        <v>0</v>
      </c>
      <c r="BP16" s="289"/>
      <c r="BQ16" s="289"/>
      <c r="BR16" s="289"/>
      <c r="BS16" s="295" t="s">
        <v>207</v>
      </c>
      <c r="BT16" s="295"/>
      <c r="BU16" s="295"/>
      <c r="BV16" s="295"/>
      <c r="BW16" s="295"/>
      <c r="BX16" s="295"/>
      <c r="BY16" s="295"/>
      <c r="BZ16" s="295"/>
      <c r="CA16" s="295"/>
      <c r="CB16" s="338"/>
      <c r="CD16" s="264" t="s">
        <v>352</v>
      </c>
      <c r="CE16" s="260"/>
      <c r="CF16" s="260"/>
      <c r="CG16" s="260"/>
      <c r="CH16" s="260"/>
      <c r="CI16" s="260"/>
      <c r="CJ16" s="260"/>
      <c r="CK16" s="260"/>
      <c r="CL16" s="260"/>
      <c r="CM16" s="260"/>
      <c r="CN16" s="260"/>
      <c r="CO16" s="260"/>
      <c r="CP16" s="260"/>
      <c r="CQ16" s="275"/>
      <c r="CR16" s="280">
        <v>31787</v>
      </c>
      <c r="CS16" s="283"/>
      <c r="CT16" s="283"/>
      <c r="CU16" s="283"/>
      <c r="CV16" s="283"/>
      <c r="CW16" s="283"/>
      <c r="CX16" s="283"/>
      <c r="CY16" s="286"/>
      <c r="CZ16" s="289">
        <v>0.3</v>
      </c>
      <c r="DA16" s="289"/>
      <c r="DB16" s="289"/>
      <c r="DC16" s="289"/>
      <c r="DD16" s="296" t="s">
        <v>207</v>
      </c>
      <c r="DE16" s="283"/>
      <c r="DF16" s="283"/>
      <c r="DG16" s="283"/>
      <c r="DH16" s="283"/>
      <c r="DI16" s="283"/>
      <c r="DJ16" s="283"/>
      <c r="DK16" s="283"/>
      <c r="DL16" s="283"/>
      <c r="DM16" s="283"/>
      <c r="DN16" s="283"/>
      <c r="DO16" s="283"/>
      <c r="DP16" s="286"/>
      <c r="DQ16" s="296">
        <v>20348</v>
      </c>
      <c r="DR16" s="283"/>
      <c r="DS16" s="283"/>
      <c r="DT16" s="283"/>
      <c r="DU16" s="283"/>
      <c r="DV16" s="283"/>
      <c r="DW16" s="283"/>
      <c r="DX16" s="283"/>
      <c r="DY16" s="283"/>
      <c r="DZ16" s="283"/>
      <c r="EA16" s="283"/>
      <c r="EB16" s="283"/>
      <c r="EC16" s="339"/>
    </row>
    <row r="17" spans="2:133" ht="11.25" customHeight="1">
      <c r="B17" s="264" t="s">
        <v>354</v>
      </c>
      <c r="C17" s="260"/>
      <c r="D17" s="260"/>
      <c r="E17" s="260"/>
      <c r="F17" s="260"/>
      <c r="G17" s="260"/>
      <c r="H17" s="260"/>
      <c r="I17" s="260"/>
      <c r="J17" s="260"/>
      <c r="K17" s="260"/>
      <c r="L17" s="260"/>
      <c r="M17" s="260"/>
      <c r="N17" s="260"/>
      <c r="O17" s="260"/>
      <c r="P17" s="260"/>
      <c r="Q17" s="275"/>
      <c r="R17" s="280">
        <v>8328</v>
      </c>
      <c r="S17" s="283"/>
      <c r="T17" s="283"/>
      <c r="U17" s="283"/>
      <c r="V17" s="283"/>
      <c r="W17" s="283"/>
      <c r="X17" s="283"/>
      <c r="Y17" s="286"/>
      <c r="Z17" s="289">
        <v>0.1</v>
      </c>
      <c r="AA17" s="289"/>
      <c r="AB17" s="289"/>
      <c r="AC17" s="289"/>
      <c r="AD17" s="295">
        <v>8328</v>
      </c>
      <c r="AE17" s="295"/>
      <c r="AF17" s="295"/>
      <c r="AG17" s="295"/>
      <c r="AH17" s="295"/>
      <c r="AI17" s="295"/>
      <c r="AJ17" s="295"/>
      <c r="AK17" s="295"/>
      <c r="AL17" s="290">
        <v>0.2</v>
      </c>
      <c r="AM17" s="292"/>
      <c r="AN17" s="292"/>
      <c r="AO17" s="304"/>
      <c r="AP17" s="264" t="s">
        <v>355</v>
      </c>
      <c r="AQ17" s="260"/>
      <c r="AR17" s="260"/>
      <c r="AS17" s="260"/>
      <c r="AT17" s="260"/>
      <c r="AU17" s="260"/>
      <c r="AV17" s="260"/>
      <c r="AW17" s="260"/>
      <c r="AX17" s="260"/>
      <c r="AY17" s="260"/>
      <c r="AZ17" s="260"/>
      <c r="BA17" s="260"/>
      <c r="BB17" s="260"/>
      <c r="BC17" s="260"/>
      <c r="BD17" s="260"/>
      <c r="BE17" s="260"/>
      <c r="BF17" s="275"/>
      <c r="BG17" s="280" t="s">
        <v>207</v>
      </c>
      <c r="BH17" s="283"/>
      <c r="BI17" s="283"/>
      <c r="BJ17" s="283"/>
      <c r="BK17" s="283"/>
      <c r="BL17" s="283"/>
      <c r="BM17" s="283"/>
      <c r="BN17" s="286"/>
      <c r="BO17" s="289" t="s">
        <v>207</v>
      </c>
      <c r="BP17" s="289"/>
      <c r="BQ17" s="289"/>
      <c r="BR17" s="289"/>
      <c r="BS17" s="295" t="s">
        <v>207</v>
      </c>
      <c r="BT17" s="295"/>
      <c r="BU17" s="295"/>
      <c r="BV17" s="295"/>
      <c r="BW17" s="295"/>
      <c r="BX17" s="295"/>
      <c r="BY17" s="295"/>
      <c r="BZ17" s="295"/>
      <c r="CA17" s="295"/>
      <c r="CB17" s="338"/>
      <c r="CD17" s="264" t="s">
        <v>357</v>
      </c>
      <c r="CE17" s="260"/>
      <c r="CF17" s="260"/>
      <c r="CG17" s="260"/>
      <c r="CH17" s="260"/>
      <c r="CI17" s="260"/>
      <c r="CJ17" s="260"/>
      <c r="CK17" s="260"/>
      <c r="CL17" s="260"/>
      <c r="CM17" s="260"/>
      <c r="CN17" s="260"/>
      <c r="CO17" s="260"/>
      <c r="CP17" s="260"/>
      <c r="CQ17" s="275"/>
      <c r="CR17" s="280">
        <v>427427</v>
      </c>
      <c r="CS17" s="283"/>
      <c r="CT17" s="283"/>
      <c r="CU17" s="283"/>
      <c r="CV17" s="283"/>
      <c r="CW17" s="283"/>
      <c r="CX17" s="283"/>
      <c r="CY17" s="286"/>
      <c r="CZ17" s="289">
        <v>4.5999999999999996</v>
      </c>
      <c r="DA17" s="289"/>
      <c r="DB17" s="289"/>
      <c r="DC17" s="289"/>
      <c r="DD17" s="296" t="s">
        <v>207</v>
      </c>
      <c r="DE17" s="283"/>
      <c r="DF17" s="283"/>
      <c r="DG17" s="283"/>
      <c r="DH17" s="283"/>
      <c r="DI17" s="283"/>
      <c r="DJ17" s="283"/>
      <c r="DK17" s="283"/>
      <c r="DL17" s="283"/>
      <c r="DM17" s="283"/>
      <c r="DN17" s="283"/>
      <c r="DO17" s="283"/>
      <c r="DP17" s="286"/>
      <c r="DQ17" s="296">
        <v>402149</v>
      </c>
      <c r="DR17" s="283"/>
      <c r="DS17" s="283"/>
      <c r="DT17" s="283"/>
      <c r="DU17" s="283"/>
      <c r="DV17" s="283"/>
      <c r="DW17" s="283"/>
      <c r="DX17" s="283"/>
      <c r="DY17" s="283"/>
      <c r="DZ17" s="283"/>
      <c r="EA17" s="283"/>
      <c r="EB17" s="283"/>
      <c r="EC17" s="339"/>
    </row>
    <row r="18" spans="2:133" ht="11.25" customHeight="1">
      <c r="B18" s="264" t="s">
        <v>358</v>
      </c>
      <c r="C18" s="260"/>
      <c r="D18" s="260"/>
      <c r="E18" s="260"/>
      <c r="F18" s="260"/>
      <c r="G18" s="260"/>
      <c r="H18" s="260"/>
      <c r="I18" s="260"/>
      <c r="J18" s="260"/>
      <c r="K18" s="260"/>
      <c r="L18" s="260"/>
      <c r="M18" s="260"/>
      <c r="N18" s="260"/>
      <c r="O18" s="260"/>
      <c r="P18" s="260"/>
      <c r="Q18" s="275"/>
      <c r="R18" s="280">
        <v>14731</v>
      </c>
      <c r="S18" s="283"/>
      <c r="T18" s="283"/>
      <c r="U18" s="283"/>
      <c r="V18" s="283"/>
      <c r="W18" s="283"/>
      <c r="X18" s="283"/>
      <c r="Y18" s="286"/>
      <c r="Z18" s="289">
        <v>0.2</v>
      </c>
      <c r="AA18" s="289"/>
      <c r="AB18" s="289"/>
      <c r="AC18" s="289"/>
      <c r="AD18" s="295">
        <v>14731</v>
      </c>
      <c r="AE18" s="295"/>
      <c r="AF18" s="295"/>
      <c r="AG18" s="295"/>
      <c r="AH18" s="295"/>
      <c r="AI18" s="295"/>
      <c r="AJ18" s="295"/>
      <c r="AK18" s="295"/>
      <c r="AL18" s="290">
        <v>0.30000001192092896</v>
      </c>
      <c r="AM18" s="292"/>
      <c r="AN18" s="292"/>
      <c r="AO18" s="304"/>
      <c r="AP18" s="264" t="s">
        <v>106</v>
      </c>
      <c r="AQ18" s="260"/>
      <c r="AR18" s="260"/>
      <c r="AS18" s="260"/>
      <c r="AT18" s="260"/>
      <c r="AU18" s="260"/>
      <c r="AV18" s="260"/>
      <c r="AW18" s="260"/>
      <c r="AX18" s="260"/>
      <c r="AY18" s="260"/>
      <c r="AZ18" s="260"/>
      <c r="BA18" s="260"/>
      <c r="BB18" s="260"/>
      <c r="BC18" s="260"/>
      <c r="BD18" s="260"/>
      <c r="BE18" s="260"/>
      <c r="BF18" s="275"/>
      <c r="BG18" s="280" t="s">
        <v>207</v>
      </c>
      <c r="BH18" s="283"/>
      <c r="BI18" s="283"/>
      <c r="BJ18" s="283"/>
      <c r="BK18" s="283"/>
      <c r="BL18" s="283"/>
      <c r="BM18" s="283"/>
      <c r="BN18" s="286"/>
      <c r="BO18" s="289" t="s">
        <v>207</v>
      </c>
      <c r="BP18" s="289"/>
      <c r="BQ18" s="289"/>
      <c r="BR18" s="289"/>
      <c r="BS18" s="295" t="s">
        <v>207</v>
      </c>
      <c r="BT18" s="295"/>
      <c r="BU18" s="295"/>
      <c r="BV18" s="295"/>
      <c r="BW18" s="295"/>
      <c r="BX18" s="295"/>
      <c r="BY18" s="295"/>
      <c r="BZ18" s="295"/>
      <c r="CA18" s="295"/>
      <c r="CB18" s="338"/>
      <c r="CD18" s="264" t="s">
        <v>359</v>
      </c>
      <c r="CE18" s="260"/>
      <c r="CF18" s="260"/>
      <c r="CG18" s="260"/>
      <c r="CH18" s="260"/>
      <c r="CI18" s="260"/>
      <c r="CJ18" s="260"/>
      <c r="CK18" s="260"/>
      <c r="CL18" s="260"/>
      <c r="CM18" s="260"/>
      <c r="CN18" s="260"/>
      <c r="CO18" s="260"/>
      <c r="CP18" s="260"/>
      <c r="CQ18" s="275"/>
      <c r="CR18" s="280" t="s">
        <v>207</v>
      </c>
      <c r="CS18" s="283"/>
      <c r="CT18" s="283"/>
      <c r="CU18" s="283"/>
      <c r="CV18" s="283"/>
      <c r="CW18" s="283"/>
      <c r="CX18" s="283"/>
      <c r="CY18" s="286"/>
      <c r="CZ18" s="289" t="s">
        <v>207</v>
      </c>
      <c r="DA18" s="289"/>
      <c r="DB18" s="289"/>
      <c r="DC18" s="289"/>
      <c r="DD18" s="296" t="s">
        <v>207</v>
      </c>
      <c r="DE18" s="283"/>
      <c r="DF18" s="283"/>
      <c r="DG18" s="283"/>
      <c r="DH18" s="283"/>
      <c r="DI18" s="283"/>
      <c r="DJ18" s="283"/>
      <c r="DK18" s="283"/>
      <c r="DL18" s="283"/>
      <c r="DM18" s="283"/>
      <c r="DN18" s="283"/>
      <c r="DO18" s="283"/>
      <c r="DP18" s="286"/>
      <c r="DQ18" s="296" t="s">
        <v>207</v>
      </c>
      <c r="DR18" s="283"/>
      <c r="DS18" s="283"/>
      <c r="DT18" s="283"/>
      <c r="DU18" s="283"/>
      <c r="DV18" s="283"/>
      <c r="DW18" s="283"/>
      <c r="DX18" s="283"/>
      <c r="DY18" s="283"/>
      <c r="DZ18" s="283"/>
      <c r="EA18" s="283"/>
      <c r="EB18" s="283"/>
      <c r="EC18" s="339"/>
    </row>
    <row r="19" spans="2:133" ht="11.25" customHeight="1">
      <c r="B19" s="264" t="s">
        <v>360</v>
      </c>
      <c r="C19" s="260"/>
      <c r="D19" s="260"/>
      <c r="E19" s="260"/>
      <c r="F19" s="260"/>
      <c r="G19" s="260"/>
      <c r="H19" s="260"/>
      <c r="I19" s="260"/>
      <c r="J19" s="260"/>
      <c r="K19" s="260"/>
      <c r="L19" s="260"/>
      <c r="M19" s="260"/>
      <c r="N19" s="260"/>
      <c r="O19" s="260"/>
      <c r="P19" s="260"/>
      <c r="Q19" s="275"/>
      <c r="R19" s="280">
        <v>7349</v>
      </c>
      <c r="S19" s="283"/>
      <c r="T19" s="283"/>
      <c r="U19" s="283"/>
      <c r="V19" s="283"/>
      <c r="W19" s="283"/>
      <c r="X19" s="283"/>
      <c r="Y19" s="286"/>
      <c r="Z19" s="289">
        <v>0.1</v>
      </c>
      <c r="AA19" s="289"/>
      <c r="AB19" s="289"/>
      <c r="AC19" s="289"/>
      <c r="AD19" s="295">
        <v>7349</v>
      </c>
      <c r="AE19" s="295"/>
      <c r="AF19" s="295"/>
      <c r="AG19" s="295"/>
      <c r="AH19" s="295"/>
      <c r="AI19" s="295"/>
      <c r="AJ19" s="295"/>
      <c r="AK19" s="295"/>
      <c r="AL19" s="290">
        <v>0.2</v>
      </c>
      <c r="AM19" s="292"/>
      <c r="AN19" s="292"/>
      <c r="AO19" s="304"/>
      <c r="AP19" s="264" t="s">
        <v>257</v>
      </c>
      <c r="AQ19" s="260"/>
      <c r="AR19" s="260"/>
      <c r="AS19" s="260"/>
      <c r="AT19" s="260"/>
      <c r="AU19" s="260"/>
      <c r="AV19" s="260"/>
      <c r="AW19" s="260"/>
      <c r="AX19" s="260"/>
      <c r="AY19" s="260"/>
      <c r="AZ19" s="260"/>
      <c r="BA19" s="260"/>
      <c r="BB19" s="260"/>
      <c r="BC19" s="260"/>
      <c r="BD19" s="260"/>
      <c r="BE19" s="260"/>
      <c r="BF19" s="275"/>
      <c r="BG19" s="280" t="s">
        <v>207</v>
      </c>
      <c r="BH19" s="283"/>
      <c r="BI19" s="283"/>
      <c r="BJ19" s="283"/>
      <c r="BK19" s="283"/>
      <c r="BL19" s="283"/>
      <c r="BM19" s="283"/>
      <c r="BN19" s="286"/>
      <c r="BO19" s="289" t="s">
        <v>207</v>
      </c>
      <c r="BP19" s="289"/>
      <c r="BQ19" s="289"/>
      <c r="BR19" s="289"/>
      <c r="BS19" s="295" t="s">
        <v>207</v>
      </c>
      <c r="BT19" s="295"/>
      <c r="BU19" s="295"/>
      <c r="BV19" s="295"/>
      <c r="BW19" s="295"/>
      <c r="BX19" s="295"/>
      <c r="BY19" s="295"/>
      <c r="BZ19" s="295"/>
      <c r="CA19" s="295"/>
      <c r="CB19" s="338"/>
      <c r="CD19" s="264" t="s">
        <v>361</v>
      </c>
      <c r="CE19" s="260"/>
      <c r="CF19" s="260"/>
      <c r="CG19" s="260"/>
      <c r="CH19" s="260"/>
      <c r="CI19" s="260"/>
      <c r="CJ19" s="260"/>
      <c r="CK19" s="260"/>
      <c r="CL19" s="260"/>
      <c r="CM19" s="260"/>
      <c r="CN19" s="260"/>
      <c r="CO19" s="260"/>
      <c r="CP19" s="260"/>
      <c r="CQ19" s="275"/>
      <c r="CR19" s="280" t="s">
        <v>207</v>
      </c>
      <c r="CS19" s="283"/>
      <c r="CT19" s="283"/>
      <c r="CU19" s="283"/>
      <c r="CV19" s="283"/>
      <c r="CW19" s="283"/>
      <c r="CX19" s="283"/>
      <c r="CY19" s="286"/>
      <c r="CZ19" s="289" t="s">
        <v>207</v>
      </c>
      <c r="DA19" s="289"/>
      <c r="DB19" s="289"/>
      <c r="DC19" s="289"/>
      <c r="DD19" s="296" t="s">
        <v>207</v>
      </c>
      <c r="DE19" s="283"/>
      <c r="DF19" s="283"/>
      <c r="DG19" s="283"/>
      <c r="DH19" s="283"/>
      <c r="DI19" s="283"/>
      <c r="DJ19" s="283"/>
      <c r="DK19" s="283"/>
      <c r="DL19" s="283"/>
      <c r="DM19" s="283"/>
      <c r="DN19" s="283"/>
      <c r="DO19" s="283"/>
      <c r="DP19" s="286"/>
      <c r="DQ19" s="296" t="s">
        <v>207</v>
      </c>
      <c r="DR19" s="283"/>
      <c r="DS19" s="283"/>
      <c r="DT19" s="283"/>
      <c r="DU19" s="283"/>
      <c r="DV19" s="283"/>
      <c r="DW19" s="283"/>
      <c r="DX19" s="283"/>
      <c r="DY19" s="283"/>
      <c r="DZ19" s="283"/>
      <c r="EA19" s="283"/>
      <c r="EB19" s="283"/>
      <c r="EC19" s="339"/>
    </row>
    <row r="20" spans="2:133" ht="11.25" customHeight="1">
      <c r="B20" s="264" t="s">
        <v>81</v>
      </c>
      <c r="C20" s="260"/>
      <c r="D20" s="260"/>
      <c r="E20" s="260"/>
      <c r="F20" s="260"/>
      <c r="G20" s="260"/>
      <c r="H20" s="260"/>
      <c r="I20" s="260"/>
      <c r="J20" s="260"/>
      <c r="K20" s="260"/>
      <c r="L20" s="260"/>
      <c r="M20" s="260"/>
      <c r="N20" s="260"/>
      <c r="O20" s="260"/>
      <c r="P20" s="260"/>
      <c r="Q20" s="275"/>
      <c r="R20" s="280">
        <v>1276</v>
      </c>
      <c r="S20" s="283"/>
      <c r="T20" s="283"/>
      <c r="U20" s="283"/>
      <c r="V20" s="283"/>
      <c r="W20" s="283"/>
      <c r="X20" s="283"/>
      <c r="Y20" s="286"/>
      <c r="Z20" s="289">
        <v>0</v>
      </c>
      <c r="AA20" s="289"/>
      <c r="AB20" s="289"/>
      <c r="AC20" s="289"/>
      <c r="AD20" s="295">
        <v>1276</v>
      </c>
      <c r="AE20" s="295"/>
      <c r="AF20" s="295"/>
      <c r="AG20" s="295"/>
      <c r="AH20" s="295"/>
      <c r="AI20" s="295"/>
      <c r="AJ20" s="295"/>
      <c r="AK20" s="295"/>
      <c r="AL20" s="290">
        <v>0</v>
      </c>
      <c r="AM20" s="292"/>
      <c r="AN20" s="292"/>
      <c r="AO20" s="304"/>
      <c r="AP20" s="264" t="s">
        <v>362</v>
      </c>
      <c r="AQ20" s="260"/>
      <c r="AR20" s="260"/>
      <c r="AS20" s="260"/>
      <c r="AT20" s="260"/>
      <c r="AU20" s="260"/>
      <c r="AV20" s="260"/>
      <c r="AW20" s="260"/>
      <c r="AX20" s="260"/>
      <c r="AY20" s="260"/>
      <c r="AZ20" s="260"/>
      <c r="BA20" s="260"/>
      <c r="BB20" s="260"/>
      <c r="BC20" s="260"/>
      <c r="BD20" s="260"/>
      <c r="BE20" s="260"/>
      <c r="BF20" s="275"/>
      <c r="BG20" s="280" t="s">
        <v>207</v>
      </c>
      <c r="BH20" s="283"/>
      <c r="BI20" s="283"/>
      <c r="BJ20" s="283"/>
      <c r="BK20" s="283"/>
      <c r="BL20" s="283"/>
      <c r="BM20" s="283"/>
      <c r="BN20" s="286"/>
      <c r="BO20" s="289" t="s">
        <v>207</v>
      </c>
      <c r="BP20" s="289"/>
      <c r="BQ20" s="289"/>
      <c r="BR20" s="289"/>
      <c r="BS20" s="295" t="s">
        <v>207</v>
      </c>
      <c r="BT20" s="295"/>
      <c r="BU20" s="295"/>
      <c r="BV20" s="295"/>
      <c r="BW20" s="295"/>
      <c r="BX20" s="295"/>
      <c r="BY20" s="295"/>
      <c r="BZ20" s="295"/>
      <c r="CA20" s="295"/>
      <c r="CB20" s="338"/>
      <c r="CD20" s="264" t="s">
        <v>197</v>
      </c>
      <c r="CE20" s="260"/>
      <c r="CF20" s="260"/>
      <c r="CG20" s="260"/>
      <c r="CH20" s="260"/>
      <c r="CI20" s="260"/>
      <c r="CJ20" s="260"/>
      <c r="CK20" s="260"/>
      <c r="CL20" s="260"/>
      <c r="CM20" s="260"/>
      <c r="CN20" s="260"/>
      <c r="CO20" s="260"/>
      <c r="CP20" s="260"/>
      <c r="CQ20" s="275"/>
      <c r="CR20" s="280">
        <v>9222445</v>
      </c>
      <c r="CS20" s="283"/>
      <c r="CT20" s="283"/>
      <c r="CU20" s="283"/>
      <c r="CV20" s="283"/>
      <c r="CW20" s="283"/>
      <c r="CX20" s="283"/>
      <c r="CY20" s="286"/>
      <c r="CZ20" s="289">
        <v>100</v>
      </c>
      <c r="DA20" s="289"/>
      <c r="DB20" s="289"/>
      <c r="DC20" s="289"/>
      <c r="DD20" s="296">
        <v>1808865</v>
      </c>
      <c r="DE20" s="283"/>
      <c r="DF20" s="283"/>
      <c r="DG20" s="283"/>
      <c r="DH20" s="283"/>
      <c r="DI20" s="283"/>
      <c r="DJ20" s="283"/>
      <c r="DK20" s="283"/>
      <c r="DL20" s="283"/>
      <c r="DM20" s="283"/>
      <c r="DN20" s="283"/>
      <c r="DO20" s="283"/>
      <c r="DP20" s="286"/>
      <c r="DQ20" s="296">
        <v>5453475</v>
      </c>
      <c r="DR20" s="283"/>
      <c r="DS20" s="283"/>
      <c r="DT20" s="283"/>
      <c r="DU20" s="283"/>
      <c r="DV20" s="283"/>
      <c r="DW20" s="283"/>
      <c r="DX20" s="283"/>
      <c r="DY20" s="283"/>
      <c r="DZ20" s="283"/>
      <c r="EA20" s="283"/>
      <c r="EB20" s="283"/>
      <c r="EC20" s="339"/>
    </row>
    <row r="21" spans="2:133" ht="11.25" customHeight="1">
      <c r="B21" s="264" t="s">
        <v>364</v>
      </c>
      <c r="C21" s="260"/>
      <c r="D21" s="260"/>
      <c r="E21" s="260"/>
      <c r="F21" s="260"/>
      <c r="G21" s="260"/>
      <c r="H21" s="260"/>
      <c r="I21" s="260"/>
      <c r="J21" s="260"/>
      <c r="K21" s="260"/>
      <c r="L21" s="260"/>
      <c r="M21" s="260"/>
      <c r="N21" s="260"/>
      <c r="O21" s="260"/>
      <c r="P21" s="260"/>
      <c r="Q21" s="275"/>
      <c r="R21" s="280">
        <v>822</v>
      </c>
      <c r="S21" s="283"/>
      <c r="T21" s="283"/>
      <c r="U21" s="283"/>
      <c r="V21" s="283"/>
      <c r="W21" s="283"/>
      <c r="X21" s="283"/>
      <c r="Y21" s="286"/>
      <c r="Z21" s="289">
        <v>0</v>
      </c>
      <c r="AA21" s="289"/>
      <c r="AB21" s="289"/>
      <c r="AC21" s="289"/>
      <c r="AD21" s="295">
        <v>822</v>
      </c>
      <c r="AE21" s="295"/>
      <c r="AF21" s="295"/>
      <c r="AG21" s="295"/>
      <c r="AH21" s="295"/>
      <c r="AI21" s="295"/>
      <c r="AJ21" s="295"/>
      <c r="AK21" s="295"/>
      <c r="AL21" s="290">
        <v>0</v>
      </c>
      <c r="AM21" s="292"/>
      <c r="AN21" s="292"/>
      <c r="AO21" s="304"/>
      <c r="AP21" s="307" t="s">
        <v>365</v>
      </c>
      <c r="AQ21" s="310"/>
      <c r="AR21" s="310"/>
      <c r="AS21" s="310"/>
      <c r="AT21" s="310"/>
      <c r="AU21" s="310"/>
      <c r="AV21" s="310"/>
      <c r="AW21" s="310"/>
      <c r="AX21" s="310"/>
      <c r="AY21" s="310"/>
      <c r="AZ21" s="310"/>
      <c r="BA21" s="310"/>
      <c r="BB21" s="310"/>
      <c r="BC21" s="310"/>
      <c r="BD21" s="310"/>
      <c r="BE21" s="310"/>
      <c r="BF21" s="326"/>
      <c r="BG21" s="280" t="s">
        <v>207</v>
      </c>
      <c r="BH21" s="283"/>
      <c r="BI21" s="283"/>
      <c r="BJ21" s="283"/>
      <c r="BK21" s="283"/>
      <c r="BL21" s="283"/>
      <c r="BM21" s="283"/>
      <c r="BN21" s="286"/>
      <c r="BO21" s="289" t="s">
        <v>207</v>
      </c>
      <c r="BP21" s="289"/>
      <c r="BQ21" s="289"/>
      <c r="BR21" s="289"/>
      <c r="BS21" s="295" t="s">
        <v>207</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151</v>
      </c>
      <c r="C22" s="272"/>
      <c r="D22" s="272"/>
      <c r="E22" s="272"/>
      <c r="F22" s="272"/>
      <c r="G22" s="272"/>
      <c r="H22" s="272"/>
      <c r="I22" s="272"/>
      <c r="J22" s="272"/>
      <c r="K22" s="272"/>
      <c r="L22" s="272"/>
      <c r="M22" s="272"/>
      <c r="N22" s="272"/>
      <c r="O22" s="272"/>
      <c r="P22" s="272"/>
      <c r="Q22" s="276"/>
      <c r="R22" s="280">
        <v>5284</v>
      </c>
      <c r="S22" s="283"/>
      <c r="T22" s="283"/>
      <c r="U22" s="283"/>
      <c r="V22" s="283"/>
      <c r="W22" s="283"/>
      <c r="X22" s="283"/>
      <c r="Y22" s="286"/>
      <c r="Z22" s="289">
        <v>0.1</v>
      </c>
      <c r="AA22" s="289"/>
      <c r="AB22" s="289"/>
      <c r="AC22" s="289"/>
      <c r="AD22" s="295">
        <v>5284</v>
      </c>
      <c r="AE22" s="295"/>
      <c r="AF22" s="295"/>
      <c r="AG22" s="295"/>
      <c r="AH22" s="295"/>
      <c r="AI22" s="295"/>
      <c r="AJ22" s="295"/>
      <c r="AK22" s="295"/>
      <c r="AL22" s="290">
        <v>0.10000000149011612</v>
      </c>
      <c r="AM22" s="292"/>
      <c r="AN22" s="292"/>
      <c r="AO22" s="304"/>
      <c r="AP22" s="307" t="s">
        <v>366</v>
      </c>
      <c r="AQ22" s="310"/>
      <c r="AR22" s="310"/>
      <c r="AS22" s="310"/>
      <c r="AT22" s="310"/>
      <c r="AU22" s="310"/>
      <c r="AV22" s="310"/>
      <c r="AW22" s="310"/>
      <c r="AX22" s="310"/>
      <c r="AY22" s="310"/>
      <c r="AZ22" s="310"/>
      <c r="BA22" s="310"/>
      <c r="BB22" s="310"/>
      <c r="BC22" s="310"/>
      <c r="BD22" s="310"/>
      <c r="BE22" s="310"/>
      <c r="BF22" s="326"/>
      <c r="BG22" s="280" t="s">
        <v>207</v>
      </c>
      <c r="BH22" s="283"/>
      <c r="BI22" s="283"/>
      <c r="BJ22" s="283"/>
      <c r="BK22" s="283"/>
      <c r="BL22" s="283"/>
      <c r="BM22" s="283"/>
      <c r="BN22" s="286"/>
      <c r="BO22" s="289" t="s">
        <v>207</v>
      </c>
      <c r="BP22" s="289"/>
      <c r="BQ22" s="289"/>
      <c r="BR22" s="289"/>
      <c r="BS22" s="295" t="s">
        <v>207</v>
      </c>
      <c r="BT22" s="295"/>
      <c r="BU22" s="295"/>
      <c r="BV22" s="295"/>
      <c r="BW22" s="295"/>
      <c r="BX22" s="295"/>
      <c r="BY22" s="295"/>
      <c r="BZ22" s="295"/>
      <c r="CA22" s="295"/>
      <c r="CB22" s="338"/>
      <c r="CD22" s="184" t="s">
        <v>368</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338</v>
      </c>
      <c r="C23" s="260"/>
      <c r="D23" s="260"/>
      <c r="E23" s="260"/>
      <c r="F23" s="260"/>
      <c r="G23" s="260"/>
      <c r="H23" s="260"/>
      <c r="I23" s="260"/>
      <c r="J23" s="260"/>
      <c r="K23" s="260"/>
      <c r="L23" s="260"/>
      <c r="M23" s="260"/>
      <c r="N23" s="260"/>
      <c r="O23" s="260"/>
      <c r="P23" s="260"/>
      <c r="Q23" s="275"/>
      <c r="R23" s="280">
        <v>3223752</v>
      </c>
      <c r="S23" s="283"/>
      <c r="T23" s="283"/>
      <c r="U23" s="283"/>
      <c r="V23" s="283"/>
      <c r="W23" s="283"/>
      <c r="X23" s="283"/>
      <c r="Y23" s="286"/>
      <c r="Z23" s="289">
        <v>34.4</v>
      </c>
      <c r="AA23" s="289"/>
      <c r="AB23" s="289"/>
      <c r="AC23" s="289"/>
      <c r="AD23" s="295">
        <v>2746702</v>
      </c>
      <c r="AE23" s="295"/>
      <c r="AF23" s="295"/>
      <c r="AG23" s="295"/>
      <c r="AH23" s="295"/>
      <c r="AI23" s="295"/>
      <c r="AJ23" s="295"/>
      <c r="AK23" s="295"/>
      <c r="AL23" s="290">
        <v>63.3</v>
      </c>
      <c r="AM23" s="292"/>
      <c r="AN23" s="292"/>
      <c r="AO23" s="304"/>
      <c r="AP23" s="307" t="s">
        <v>63</v>
      </c>
      <c r="AQ23" s="310"/>
      <c r="AR23" s="310"/>
      <c r="AS23" s="310"/>
      <c r="AT23" s="310"/>
      <c r="AU23" s="310"/>
      <c r="AV23" s="310"/>
      <c r="AW23" s="310"/>
      <c r="AX23" s="310"/>
      <c r="AY23" s="310"/>
      <c r="AZ23" s="310"/>
      <c r="BA23" s="310"/>
      <c r="BB23" s="310"/>
      <c r="BC23" s="310"/>
      <c r="BD23" s="310"/>
      <c r="BE23" s="310"/>
      <c r="BF23" s="326"/>
      <c r="BG23" s="280" t="s">
        <v>207</v>
      </c>
      <c r="BH23" s="283"/>
      <c r="BI23" s="283"/>
      <c r="BJ23" s="283"/>
      <c r="BK23" s="283"/>
      <c r="BL23" s="283"/>
      <c r="BM23" s="283"/>
      <c r="BN23" s="286"/>
      <c r="BO23" s="289" t="s">
        <v>207</v>
      </c>
      <c r="BP23" s="289"/>
      <c r="BQ23" s="289"/>
      <c r="BR23" s="289"/>
      <c r="BS23" s="295" t="s">
        <v>207</v>
      </c>
      <c r="BT23" s="295"/>
      <c r="BU23" s="295"/>
      <c r="BV23" s="295"/>
      <c r="BW23" s="295"/>
      <c r="BX23" s="295"/>
      <c r="BY23" s="295"/>
      <c r="BZ23" s="295"/>
      <c r="CA23" s="295"/>
      <c r="CB23" s="338"/>
      <c r="CD23" s="184" t="s">
        <v>311</v>
      </c>
      <c r="CE23" s="141"/>
      <c r="CF23" s="141"/>
      <c r="CG23" s="141"/>
      <c r="CH23" s="141"/>
      <c r="CI23" s="141"/>
      <c r="CJ23" s="141"/>
      <c r="CK23" s="141"/>
      <c r="CL23" s="141"/>
      <c r="CM23" s="141"/>
      <c r="CN23" s="141"/>
      <c r="CO23" s="141"/>
      <c r="CP23" s="141"/>
      <c r="CQ23" s="146"/>
      <c r="CR23" s="184" t="s">
        <v>290</v>
      </c>
      <c r="CS23" s="141"/>
      <c r="CT23" s="141"/>
      <c r="CU23" s="141"/>
      <c r="CV23" s="141"/>
      <c r="CW23" s="141"/>
      <c r="CX23" s="141"/>
      <c r="CY23" s="146"/>
      <c r="CZ23" s="184" t="s">
        <v>369</v>
      </c>
      <c r="DA23" s="141"/>
      <c r="DB23" s="141"/>
      <c r="DC23" s="146"/>
      <c r="DD23" s="184" t="s">
        <v>302</v>
      </c>
      <c r="DE23" s="141"/>
      <c r="DF23" s="141"/>
      <c r="DG23" s="141"/>
      <c r="DH23" s="141"/>
      <c r="DI23" s="141"/>
      <c r="DJ23" s="141"/>
      <c r="DK23" s="146"/>
      <c r="DL23" s="357" t="s">
        <v>372</v>
      </c>
      <c r="DM23" s="360"/>
      <c r="DN23" s="360"/>
      <c r="DO23" s="360"/>
      <c r="DP23" s="360"/>
      <c r="DQ23" s="360"/>
      <c r="DR23" s="360"/>
      <c r="DS23" s="360"/>
      <c r="DT23" s="360"/>
      <c r="DU23" s="360"/>
      <c r="DV23" s="364"/>
      <c r="DW23" s="184" t="s">
        <v>373</v>
      </c>
      <c r="DX23" s="141"/>
      <c r="DY23" s="141"/>
      <c r="DZ23" s="141"/>
      <c r="EA23" s="141"/>
      <c r="EB23" s="141"/>
      <c r="EC23" s="146"/>
    </row>
    <row r="24" spans="2:133" ht="11.25" customHeight="1">
      <c r="B24" s="264" t="s">
        <v>298</v>
      </c>
      <c r="C24" s="260"/>
      <c r="D24" s="260"/>
      <c r="E24" s="260"/>
      <c r="F24" s="260"/>
      <c r="G24" s="260"/>
      <c r="H24" s="260"/>
      <c r="I24" s="260"/>
      <c r="J24" s="260"/>
      <c r="K24" s="260"/>
      <c r="L24" s="260"/>
      <c r="M24" s="260"/>
      <c r="N24" s="260"/>
      <c r="O24" s="260"/>
      <c r="P24" s="260"/>
      <c r="Q24" s="275"/>
      <c r="R24" s="280">
        <v>2746702</v>
      </c>
      <c r="S24" s="283"/>
      <c r="T24" s="283"/>
      <c r="U24" s="283"/>
      <c r="V24" s="283"/>
      <c r="W24" s="283"/>
      <c r="X24" s="283"/>
      <c r="Y24" s="286"/>
      <c r="Z24" s="289">
        <v>29.3</v>
      </c>
      <c r="AA24" s="289"/>
      <c r="AB24" s="289"/>
      <c r="AC24" s="289"/>
      <c r="AD24" s="295">
        <v>2746702</v>
      </c>
      <c r="AE24" s="295"/>
      <c r="AF24" s="295"/>
      <c r="AG24" s="295"/>
      <c r="AH24" s="295"/>
      <c r="AI24" s="295"/>
      <c r="AJ24" s="295"/>
      <c r="AK24" s="295"/>
      <c r="AL24" s="290">
        <v>63.3</v>
      </c>
      <c r="AM24" s="292"/>
      <c r="AN24" s="292"/>
      <c r="AO24" s="304"/>
      <c r="AP24" s="307" t="s">
        <v>374</v>
      </c>
      <c r="AQ24" s="310"/>
      <c r="AR24" s="310"/>
      <c r="AS24" s="310"/>
      <c r="AT24" s="310"/>
      <c r="AU24" s="310"/>
      <c r="AV24" s="310"/>
      <c r="AW24" s="310"/>
      <c r="AX24" s="310"/>
      <c r="AY24" s="310"/>
      <c r="AZ24" s="310"/>
      <c r="BA24" s="310"/>
      <c r="BB24" s="310"/>
      <c r="BC24" s="310"/>
      <c r="BD24" s="310"/>
      <c r="BE24" s="310"/>
      <c r="BF24" s="326"/>
      <c r="BG24" s="280" t="s">
        <v>207</v>
      </c>
      <c r="BH24" s="283"/>
      <c r="BI24" s="283"/>
      <c r="BJ24" s="283"/>
      <c r="BK24" s="283"/>
      <c r="BL24" s="283"/>
      <c r="BM24" s="283"/>
      <c r="BN24" s="286"/>
      <c r="BO24" s="289" t="s">
        <v>207</v>
      </c>
      <c r="BP24" s="289"/>
      <c r="BQ24" s="289"/>
      <c r="BR24" s="289"/>
      <c r="BS24" s="295" t="s">
        <v>207</v>
      </c>
      <c r="BT24" s="295"/>
      <c r="BU24" s="295"/>
      <c r="BV24" s="295"/>
      <c r="BW24" s="295"/>
      <c r="BX24" s="295"/>
      <c r="BY24" s="295"/>
      <c r="BZ24" s="295"/>
      <c r="CA24" s="295"/>
      <c r="CB24" s="338"/>
      <c r="CD24" s="263" t="s">
        <v>375</v>
      </c>
      <c r="CE24" s="271"/>
      <c r="CF24" s="271"/>
      <c r="CG24" s="271"/>
      <c r="CH24" s="271"/>
      <c r="CI24" s="271"/>
      <c r="CJ24" s="271"/>
      <c r="CK24" s="271"/>
      <c r="CL24" s="271"/>
      <c r="CM24" s="271"/>
      <c r="CN24" s="271"/>
      <c r="CO24" s="271"/>
      <c r="CP24" s="271"/>
      <c r="CQ24" s="274"/>
      <c r="CR24" s="279">
        <v>3034149</v>
      </c>
      <c r="CS24" s="282"/>
      <c r="CT24" s="282"/>
      <c r="CU24" s="282"/>
      <c r="CV24" s="282"/>
      <c r="CW24" s="282"/>
      <c r="CX24" s="282"/>
      <c r="CY24" s="285"/>
      <c r="CZ24" s="299">
        <v>32.9</v>
      </c>
      <c r="DA24" s="301"/>
      <c r="DB24" s="301"/>
      <c r="DC24" s="349"/>
      <c r="DD24" s="353">
        <v>1835826</v>
      </c>
      <c r="DE24" s="282"/>
      <c r="DF24" s="282"/>
      <c r="DG24" s="282"/>
      <c r="DH24" s="282"/>
      <c r="DI24" s="282"/>
      <c r="DJ24" s="282"/>
      <c r="DK24" s="285"/>
      <c r="DL24" s="353">
        <v>1763916</v>
      </c>
      <c r="DM24" s="282"/>
      <c r="DN24" s="282"/>
      <c r="DO24" s="282"/>
      <c r="DP24" s="282"/>
      <c r="DQ24" s="282"/>
      <c r="DR24" s="282"/>
      <c r="DS24" s="282"/>
      <c r="DT24" s="282"/>
      <c r="DU24" s="282"/>
      <c r="DV24" s="285"/>
      <c r="DW24" s="299">
        <v>39</v>
      </c>
      <c r="DX24" s="301"/>
      <c r="DY24" s="301"/>
      <c r="DZ24" s="301"/>
      <c r="EA24" s="301"/>
      <c r="EB24" s="301"/>
      <c r="EC24" s="303"/>
    </row>
    <row r="25" spans="2:133" ht="11.25" customHeight="1">
      <c r="B25" s="264" t="s">
        <v>296</v>
      </c>
      <c r="C25" s="260"/>
      <c r="D25" s="260"/>
      <c r="E25" s="260"/>
      <c r="F25" s="260"/>
      <c r="G25" s="260"/>
      <c r="H25" s="260"/>
      <c r="I25" s="260"/>
      <c r="J25" s="260"/>
      <c r="K25" s="260"/>
      <c r="L25" s="260"/>
      <c r="M25" s="260"/>
      <c r="N25" s="260"/>
      <c r="O25" s="260"/>
      <c r="P25" s="260"/>
      <c r="Q25" s="275"/>
      <c r="R25" s="280">
        <v>477050</v>
      </c>
      <c r="S25" s="283"/>
      <c r="T25" s="283"/>
      <c r="U25" s="283"/>
      <c r="V25" s="283"/>
      <c r="W25" s="283"/>
      <c r="X25" s="283"/>
      <c r="Y25" s="286"/>
      <c r="Z25" s="289">
        <v>5.0999999999999996</v>
      </c>
      <c r="AA25" s="289"/>
      <c r="AB25" s="289"/>
      <c r="AC25" s="289"/>
      <c r="AD25" s="295" t="s">
        <v>207</v>
      </c>
      <c r="AE25" s="295"/>
      <c r="AF25" s="295"/>
      <c r="AG25" s="295"/>
      <c r="AH25" s="295"/>
      <c r="AI25" s="295"/>
      <c r="AJ25" s="295"/>
      <c r="AK25" s="295"/>
      <c r="AL25" s="290" t="s">
        <v>207</v>
      </c>
      <c r="AM25" s="292"/>
      <c r="AN25" s="292"/>
      <c r="AO25" s="304"/>
      <c r="AP25" s="307" t="s">
        <v>274</v>
      </c>
      <c r="AQ25" s="310"/>
      <c r="AR25" s="310"/>
      <c r="AS25" s="310"/>
      <c r="AT25" s="310"/>
      <c r="AU25" s="310"/>
      <c r="AV25" s="310"/>
      <c r="AW25" s="310"/>
      <c r="AX25" s="310"/>
      <c r="AY25" s="310"/>
      <c r="AZ25" s="310"/>
      <c r="BA25" s="310"/>
      <c r="BB25" s="310"/>
      <c r="BC25" s="310"/>
      <c r="BD25" s="310"/>
      <c r="BE25" s="310"/>
      <c r="BF25" s="326"/>
      <c r="BG25" s="280" t="s">
        <v>207</v>
      </c>
      <c r="BH25" s="283"/>
      <c r="BI25" s="283"/>
      <c r="BJ25" s="283"/>
      <c r="BK25" s="283"/>
      <c r="BL25" s="283"/>
      <c r="BM25" s="283"/>
      <c r="BN25" s="286"/>
      <c r="BO25" s="289" t="s">
        <v>207</v>
      </c>
      <c r="BP25" s="289"/>
      <c r="BQ25" s="289"/>
      <c r="BR25" s="289"/>
      <c r="BS25" s="295" t="s">
        <v>207</v>
      </c>
      <c r="BT25" s="295"/>
      <c r="BU25" s="295"/>
      <c r="BV25" s="295"/>
      <c r="BW25" s="295"/>
      <c r="BX25" s="295"/>
      <c r="BY25" s="295"/>
      <c r="BZ25" s="295"/>
      <c r="CA25" s="295"/>
      <c r="CB25" s="338"/>
      <c r="CD25" s="264" t="s">
        <v>205</v>
      </c>
      <c r="CE25" s="260"/>
      <c r="CF25" s="260"/>
      <c r="CG25" s="260"/>
      <c r="CH25" s="260"/>
      <c r="CI25" s="260"/>
      <c r="CJ25" s="260"/>
      <c r="CK25" s="260"/>
      <c r="CL25" s="260"/>
      <c r="CM25" s="260"/>
      <c r="CN25" s="260"/>
      <c r="CO25" s="260"/>
      <c r="CP25" s="260"/>
      <c r="CQ25" s="275"/>
      <c r="CR25" s="280">
        <v>1246470</v>
      </c>
      <c r="CS25" s="325"/>
      <c r="CT25" s="325"/>
      <c r="CU25" s="325"/>
      <c r="CV25" s="325"/>
      <c r="CW25" s="325"/>
      <c r="CX25" s="325"/>
      <c r="CY25" s="344"/>
      <c r="CZ25" s="290">
        <v>13.5</v>
      </c>
      <c r="DA25" s="347"/>
      <c r="DB25" s="347"/>
      <c r="DC25" s="350"/>
      <c r="DD25" s="296">
        <v>1148123</v>
      </c>
      <c r="DE25" s="325"/>
      <c r="DF25" s="325"/>
      <c r="DG25" s="325"/>
      <c r="DH25" s="325"/>
      <c r="DI25" s="325"/>
      <c r="DJ25" s="325"/>
      <c r="DK25" s="344"/>
      <c r="DL25" s="296">
        <v>1076313</v>
      </c>
      <c r="DM25" s="325"/>
      <c r="DN25" s="325"/>
      <c r="DO25" s="325"/>
      <c r="DP25" s="325"/>
      <c r="DQ25" s="325"/>
      <c r="DR25" s="325"/>
      <c r="DS25" s="325"/>
      <c r="DT25" s="325"/>
      <c r="DU25" s="325"/>
      <c r="DV25" s="344"/>
      <c r="DW25" s="290">
        <v>23.8</v>
      </c>
      <c r="DX25" s="347"/>
      <c r="DY25" s="347"/>
      <c r="DZ25" s="347"/>
      <c r="EA25" s="347"/>
      <c r="EB25" s="347"/>
      <c r="EC25" s="372"/>
    </row>
    <row r="26" spans="2:133" ht="11.25" customHeight="1">
      <c r="B26" s="264" t="s">
        <v>378</v>
      </c>
      <c r="C26" s="260"/>
      <c r="D26" s="260"/>
      <c r="E26" s="260"/>
      <c r="F26" s="260"/>
      <c r="G26" s="260"/>
      <c r="H26" s="260"/>
      <c r="I26" s="260"/>
      <c r="J26" s="260"/>
      <c r="K26" s="260"/>
      <c r="L26" s="260"/>
      <c r="M26" s="260"/>
      <c r="N26" s="260"/>
      <c r="O26" s="260"/>
      <c r="P26" s="260"/>
      <c r="Q26" s="275"/>
      <c r="R26" s="280" t="s">
        <v>207</v>
      </c>
      <c r="S26" s="283"/>
      <c r="T26" s="283"/>
      <c r="U26" s="283"/>
      <c r="V26" s="283"/>
      <c r="W26" s="283"/>
      <c r="X26" s="283"/>
      <c r="Y26" s="286"/>
      <c r="Z26" s="289" t="s">
        <v>207</v>
      </c>
      <c r="AA26" s="289"/>
      <c r="AB26" s="289"/>
      <c r="AC26" s="289"/>
      <c r="AD26" s="295" t="s">
        <v>207</v>
      </c>
      <c r="AE26" s="295"/>
      <c r="AF26" s="295"/>
      <c r="AG26" s="295"/>
      <c r="AH26" s="295"/>
      <c r="AI26" s="295"/>
      <c r="AJ26" s="295"/>
      <c r="AK26" s="295"/>
      <c r="AL26" s="290" t="s">
        <v>207</v>
      </c>
      <c r="AM26" s="292"/>
      <c r="AN26" s="292"/>
      <c r="AO26" s="304"/>
      <c r="AP26" s="307" t="s">
        <v>379</v>
      </c>
      <c r="AQ26" s="309"/>
      <c r="AR26" s="309"/>
      <c r="AS26" s="309"/>
      <c r="AT26" s="309"/>
      <c r="AU26" s="309"/>
      <c r="AV26" s="309"/>
      <c r="AW26" s="309"/>
      <c r="AX26" s="309"/>
      <c r="AY26" s="309"/>
      <c r="AZ26" s="309"/>
      <c r="BA26" s="309"/>
      <c r="BB26" s="309"/>
      <c r="BC26" s="309"/>
      <c r="BD26" s="309"/>
      <c r="BE26" s="309"/>
      <c r="BF26" s="326"/>
      <c r="BG26" s="280" t="s">
        <v>207</v>
      </c>
      <c r="BH26" s="283"/>
      <c r="BI26" s="283"/>
      <c r="BJ26" s="283"/>
      <c r="BK26" s="283"/>
      <c r="BL26" s="283"/>
      <c r="BM26" s="283"/>
      <c r="BN26" s="286"/>
      <c r="BO26" s="289" t="s">
        <v>207</v>
      </c>
      <c r="BP26" s="289"/>
      <c r="BQ26" s="289"/>
      <c r="BR26" s="289"/>
      <c r="BS26" s="295" t="s">
        <v>207</v>
      </c>
      <c r="BT26" s="295"/>
      <c r="BU26" s="295"/>
      <c r="BV26" s="295"/>
      <c r="BW26" s="295"/>
      <c r="BX26" s="295"/>
      <c r="BY26" s="295"/>
      <c r="BZ26" s="295"/>
      <c r="CA26" s="295"/>
      <c r="CB26" s="338"/>
      <c r="CD26" s="264" t="s">
        <v>128</v>
      </c>
      <c r="CE26" s="260"/>
      <c r="CF26" s="260"/>
      <c r="CG26" s="260"/>
      <c r="CH26" s="260"/>
      <c r="CI26" s="260"/>
      <c r="CJ26" s="260"/>
      <c r="CK26" s="260"/>
      <c r="CL26" s="260"/>
      <c r="CM26" s="260"/>
      <c r="CN26" s="260"/>
      <c r="CO26" s="260"/>
      <c r="CP26" s="260"/>
      <c r="CQ26" s="275"/>
      <c r="CR26" s="280">
        <v>630708</v>
      </c>
      <c r="CS26" s="283"/>
      <c r="CT26" s="283"/>
      <c r="CU26" s="283"/>
      <c r="CV26" s="283"/>
      <c r="CW26" s="283"/>
      <c r="CX26" s="283"/>
      <c r="CY26" s="286"/>
      <c r="CZ26" s="290">
        <v>6.8</v>
      </c>
      <c r="DA26" s="347"/>
      <c r="DB26" s="347"/>
      <c r="DC26" s="350"/>
      <c r="DD26" s="296">
        <v>578939</v>
      </c>
      <c r="DE26" s="283"/>
      <c r="DF26" s="283"/>
      <c r="DG26" s="283"/>
      <c r="DH26" s="283"/>
      <c r="DI26" s="283"/>
      <c r="DJ26" s="283"/>
      <c r="DK26" s="286"/>
      <c r="DL26" s="296" t="s">
        <v>207</v>
      </c>
      <c r="DM26" s="283"/>
      <c r="DN26" s="283"/>
      <c r="DO26" s="283"/>
      <c r="DP26" s="283"/>
      <c r="DQ26" s="283"/>
      <c r="DR26" s="283"/>
      <c r="DS26" s="283"/>
      <c r="DT26" s="283"/>
      <c r="DU26" s="283"/>
      <c r="DV26" s="286"/>
      <c r="DW26" s="290" t="s">
        <v>207</v>
      </c>
      <c r="DX26" s="347"/>
      <c r="DY26" s="347"/>
      <c r="DZ26" s="347"/>
      <c r="EA26" s="347"/>
      <c r="EB26" s="347"/>
      <c r="EC26" s="372"/>
    </row>
    <row r="27" spans="2:133" ht="11.25" customHeight="1">
      <c r="B27" s="264" t="s">
        <v>86</v>
      </c>
      <c r="C27" s="260"/>
      <c r="D27" s="260"/>
      <c r="E27" s="260"/>
      <c r="F27" s="260"/>
      <c r="G27" s="260"/>
      <c r="H27" s="260"/>
      <c r="I27" s="260"/>
      <c r="J27" s="260"/>
      <c r="K27" s="260"/>
      <c r="L27" s="260"/>
      <c r="M27" s="260"/>
      <c r="N27" s="260"/>
      <c r="O27" s="260"/>
      <c r="P27" s="260"/>
      <c r="Q27" s="275"/>
      <c r="R27" s="280">
        <v>4817530</v>
      </c>
      <c r="S27" s="283"/>
      <c r="T27" s="283"/>
      <c r="U27" s="283"/>
      <c r="V27" s="283"/>
      <c r="W27" s="283"/>
      <c r="X27" s="283"/>
      <c r="Y27" s="286"/>
      <c r="Z27" s="289">
        <v>51.4</v>
      </c>
      <c r="AA27" s="289"/>
      <c r="AB27" s="289"/>
      <c r="AC27" s="289"/>
      <c r="AD27" s="295">
        <v>4340480</v>
      </c>
      <c r="AE27" s="295"/>
      <c r="AF27" s="295"/>
      <c r="AG27" s="295"/>
      <c r="AH27" s="295"/>
      <c r="AI27" s="295"/>
      <c r="AJ27" s="295"/>
      <c r="AK27" s="295"/>
      <c r="AL27" s="290">
        <v>100</v>
      </c>
      <c r="AM27" s="292"/>
      <c r="AN27" s="292"/>
      <c r="AO27" s="304"/>
      <c r="AP27" s="264" t="s">
        <v>381</v>
      </c>
      <c r="AQ27" s="260"/>
      <c r="AR27" s="260"/>
      <c r="AS27" s="260"/>
      <c r="AT27" s="260"/>
      <c r="AU27" s="260"/>
      <c r="AV27" s="260"/>
      <c r="AW27" s="260"/>
      <c r="AX27" s="260"/>
      <c r="AY27" s="260"/>
      <c r="AZ27" s="260"/>
      <c r="BA27" s="260"/>
      <c r="BB27" s="260"/>
      <c r="BC27" s="260"/>
      <c r="BD27" s="260"/>
      <c r="BE27" s="260"/>
      <c r="BF27" s="275"/>
      <c r="BG27" s="280">
        <v>1173394</v>
      </c>
      <c r="BH27" s="283"/>
      <c r="BI27" s="283"/>
      <c r="BJ27" s="283"/>
      <c r="BK27" s="283"/>
      <c r="BL27" s="283"/>
      <c r="BM27" s="283"/>
      <c r="BN27" s="286"/>
      <c r="BO27" s="289">
        <v>100</v>
      </c>
      <c r="BP27" s="289"/>
      <c r="BQ27" s="289"/>
      <c r="BR27" s="289"/>
      <c r="BS27" s="295">
        <v>2249</v>
      </c>
      <c r="BT27" s="295"/>
      <c r="BU27" s="295"/>
      <c r="BV27" s="295"/>
      <c r="BW27" s="295"/>
      <c r="BX27" s="295"/>
      <c r="BY27" s="295"/>
      <c r="BZ27" s="295"/>
      <c r="CA27" s="295"/>
      <c r="CB27" s="338"/>
      <c r="CD27" s="264" t="s">
        <v>230</v>
      </c>
      <c r="CE27" s="260"/>
      <c r="CF27" s="260"/>
      <c r="CG27" s="260"/>
      <c r="CH27" s="260"/>
      <c r="CI27" s="260"/>
      <c r="CJ27" s="260"/>
      <c r="CK27" s="260"/>
      <c r="CL27" s="260"/>
      <c r="CM27" s="260"/>
      <c r="CN27" s="260"/>
      <c r="CO27" s="260"/>
      <c r="CP27" s="260"/>
      <c r="CQ27" s="275"/>
      <c r="CR27" s="280">
        <v>1360252</v>
      </c>
      <c r="CS27" s="325"/>
      <c r="CT27" s="325"/>
      <c r="CU27" s="325"/>
      <c r="CV27" s="325"/>
      <c r="CW27" s="325"/>
      <c r="CX27" s="325"/>
      <c r="CY27" s="344"/>
      <c r="CZ27" s="290">
        <v>14.7</v>
      </c>
      <c r="DA27" s="347"/>
      <c r="DB27" s="347"/>
      <c r="DC27" s="350"/>
      <c r="DD27" s="296">
        <v>285554</v>
      </c>
      <c r="DE27" s="325"/>
      <c r="DF27" s="325"/>
      <c r="DG27" s="325"/>
      <c r="DH27" s="325"/>
      <c r="DI27" s="325"/>
      <c r="DJ27" s="325"/>
      <c r="DK27" s="344"/>
      <c r="DL27" s="296">
        <v>285554</v>
      </c>
      <c r="DM27" s="325"/>
      <c r="DN27" s="325"/>
      <c r="DO27" s="325"/>
      <c r="DP27" s="325"/>
      <c r="DQ27" s="325"/>
      <c r="DR27" s="325"/>
      <c r="DS27" s="325"/>
      <c r="DT27" s="325"/>
      <c r="DU27" s="325"/>
      <c r="DV27" s="344"/>
      <c r="DW27" s="290">
        <v>6.3</v>
      </c>
      <c r="DX27" s="347"/>
      <c r="DY27" s="347"/>
      <c r="DZ27" s="347"/>
      <c r="EA27" s="347"/>
      <c r="EB27" s="347"/>
      <c r="EC27" s="372"/>
    </row>
    <row r="28" spans="2:133" ht="11.25" customHeight="1">
      <c r="B28" s="264" t="s">
        <v>383</v>
      </c>
      <c r="C28" s="260"/>
      <c r="D28" s="260"/>
      <c r="E28" s="260"/>
      <c r="F28" s="260"/>
      <c r="G28" s="260"/>
      <c r="H28" s="260"/>
      <c r="I28" s="260"/>
      <c r="J28" s="260"/>
      <c r="K28" s="260"/>
      <c r="L28" s="260"/>
      <c r="M28" s="260"/>
      <c r="N28" s="260"/>
      <c r="O28" s="260"/>
      <c r="P28" s="260"/>
      <c r="Q28" s="275"/>
      <c r="R28" s="280">
        <v>802</v>
      </c>
      <c r="S28" s="283"/>
      <c r="T28" s="283"/>
      <c r="U28" s="283"/>
      <c r="V28" s="283"/>
      <c r="W28" s="283"/>
      <c r="X28" s="283"/>
      <c r="Y28" s="286"/>
      <c r="Z28" s="289">
        <v>0</v>
      </c>
      <c r="AA28" s="289"/>
      <c r="AB28" s="289"/>
      <c r="AC28" s="289"/>
      <c r="AD28" s="295">
        <v>802</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376</v>
      </c>
      <c r="CE28" s="260"/>
      <c r="CF28" s="260"/>
      <c r="CG28" s="260"/>
      <c r="CH28" s="260"/>
      <c r="CI28" s="260"/>
      <c r="CJ28" s="260"/>
      <c r="CK28" s="260"/>
      <c r="CL28" s="260"/>
      <c r="CM28" s="260"/>
      <c r="CN28" s="260"/>
      <c r="CO28" s="260"/>
      <c r="CP28" s="260"/>
      <c r="CQ28" s="275"/>
      <c r="CR28" s="280">
        <v>427427</v>
      </c>
      <c r="CS28" s="283"/>
      <c r="CT28" s="283"/>
      <c r="CU28" s="283"/>
      <c r="CV28" s="283"/>
      <c r="CW28" s="283"/>
      <c r="CX28" s="283"/>
      <c r="CY28" s="286"/>
      <c r="CZ28" s="290">
        <v>4.5999999999999996</v>
      </c>
      <c r="DA28" s="347"/>
      <c r="DB28" s="347"/>
      <c r="DC28" s="350"/>
      <c r="DD28" s="296">
        <v>402149</v>
      </c>
      <c r="DE28" s="283"/>
      <c r="DF28" s="283"/>
      <c r="DG28" s="283"/>
      <c r="DH28" s="283"/>
      <c r="DI28" s="283"/>
      <c r="DJ28" s="283"/>
      <c r="DK28" s="286"/>
      <c r="DL28" s="296">
        <v>402049</v>
      </c>
      <c r="DM28" s="283"/>
      <c r="DN28" s="283"/>
      <c r="DO28" s="283"/>
      <c r="DP28" s="283"/>
      <c r="DQ28" s="283"/>
      <c r="DR28" s="283"/>
      <c r="DS28" s="283"/>
      <c r="DT28" s="283"/>
      <c r="DU28" s="283"/>
      <c r="DV28" s="286"/>
      <c r="DW28" s="290">
        <v>8.9</v>
      </c>
      <c r="DX28" s="347"/>
      <c r="DY28" s="347"/>
      <c r="DZ28" s="347"/>
      <c r="EA28" s="347"/>
      <c r="EB28" s="347"/>
      <c r="EC28" s="372"/>
    </row>
    <row r="29" spans="2:133" ht="11.25" customHeight="1">
      <c r="B29" s="264" t="s">
        <v>160</v>
      </c>
      <c r="C29" s="260"/>
      <c r="D29" s="260"/>
      <c r="E29" s="260"/>
      <c r="F29" s="260"/>
      <c r="G29" s="260"/>
      <c r="H29" s="260"/>
      <c r="I29" s="260"/>
      <c r="J29" s="260"/>
      <c r="K29" s="260"/>
      <c r="L29" s="260"/>
      <c r="M29" s="260"/>
      <c r="N29" s="260"/>
      <c r="O29" s="260"/>
      <c r="P29" s="260"/>
      <c r="Q29" s="275"/>
      <c r="R29" s="280">
        <v>46805</v>
      </c>
      <c r="S29" s="283"/>
      <c r="T29" s="283"/>
      <c r="U29" s="283"/>
      <c r="V29" s="283"/>
      <c r="W29" s="283"/>
      <c r="X29" s="283"/>
      <c r="Y29" s="286"/>
      <c r="Z29" s="289">
        <v>0.5</v>
      </c>
      <c r="AA29" s="289"/>
      <c r="AB29" s="289"/>
      <c r="AC29" s="289"/>
      <c r="AD29" s="295" t="s">
        <v>207</v>
      </c>
      <c r="AE29" s="295"/>
      <c r="AF29" s="295"/>
      <c r="AG29" s="295"/>
      <c r="AH29" s="295"/>
      <c r="AI29" s="295"/>
      <c r="AJ29" s="295"/>
      <c r="AK29" s="295"/>
      <c r="AL29" s="290" t="s">
        <v>207</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180</v>
      </c>
      <c r="CE29" s="41"/>
      <c r="CF29" s="264" t="s">
        <v>25</v>
      </c>
      <c r="CG29" s="260"/>
      <c r="CH29" s="260"/>
      <c r="CI29" s="260"/>
      <c r="CJ29" s="260"/>
      <c r="CK29" s="260"/>
      <c r="CL29" s="260"/>
      <c r="CM29" s="260"/>
      <c r="CN29" s="260"/>
      <c r="CO29" s="260"/>
      <c r="CP29" s="260"/>
      <c r="CQ29" s="275"/>
      <c r="CR29" s="280">
        <v>427427</v>
      </c>
      <c r="CS29" s="325"/>
      <c r="CT29" s="325"/>
      <c r="CU29" s="325"/>
      <c r="CV29" s="325"/>
      <c r="CW29" s="325"/>
      <c r="CX29" s="325"/>
      <c r="CY29" s="344"/>
      <c r="CZ29" s="290">
        <v>4.5999999999999996</v>
      </c>
      <c r="DA29" s="347"/>
      <c r="DB29" s="347"/>
      <c r="DC29" s="350"/>
      <c r="DD29" s="296">
        <v>402149</v>
      </c>
      <c r="DE29" s="325"/>
      <c r="DF29" s="325"/>
      <c r="DG29" s="325"/>
      <c r="DH29" s="325"/>
      <c r="DI29" s="325"/>
      <c r="DJ29" s="325"/>
      <c r="DK29" s="344"/>
      <c r="DL29" s="296">
        <v>402049</v>
      </c>
      <c r="DM29" s="325"/>
      <c r="DN29" s="325"/>
      <c r="DO29" s="325"/>
      <c r="DP29" s="325"/>
      <c r="DQ29" s="325"/>
      <c r="DR29" s="325"/>
      <c r="DS29" s="325"/>
      <c r="DT29" s="325"/>
      <c r="DU29" s="325"/>
      <c r="DV29" s="344"/>
      <c r="DW29" s="290">
        <v>8.9</v>
      </c>
      <c r="DX29" s="347"/>
      <c r="DY29" s="347"/>
      <c r="DZ29" s="347"/>
      <c r="EA29" s="347"/>
      <c r="EB29" s="347"/>
      <c r="EC29" s="372"/>
    </row>
    <row r="30" spans="2:133" ht="11.25" customHeight="1">
      <c r="B30" s="264" t="s">
        <v>168</v>
      </c>
      <c r="C30" s="260"/>
      <c r="D30" s="260"/>
      <c r="E30" s="260"/>
      <c r="F30" s="260"/>
      <c r="G30" s="260"/>
      <c r="H30" s="260"/>
      <c r="I30" s="260"/>
      <c r="J30" s="260"/>
      <c r="K30" s="260"/>
      <c r="L30" s="260"/>
      <c r="M30" s="260"/>
      <c r="N30" s="260"/>
      <c r="O30" s="260"/>
      <c r="P30" s="260"/>
      <c r="Q30" s="275"/>
      <c r="R30" s="280">
        <v>71978</v>
      </c>
      <c r="S30" s="283"/>
      <c r="T30" s="283"/>
      <c r="U30" s="283"/>
      <c r="V30" s="283"/>
      <c r="W30" s="283"/>
      <c r="X30" s="283"/>
      <c r="Y30" s="286"/>
      <c r="Z30" s="289">
        <v>0.8</v>
      </c>
      <c r="AA30" s="289"/>
      <c r="AB30" s="289"/>
      <c r="AC30" s="289"/>
      <c r="AD30" s="295">
        <v>744</v>
      </c>
      <c r="AE30" s="295"/>
      <c r="AF30" s="295"/>
      <c r="AG30" s="295"/>
      <c r="AH30" s="295"/>
      <c r="AI30" s="295"/>
      <c r="AJ30" s="295"/>
      <c r="AK30" s="295"/>
      <c r="AL30" s="290">
        <v>0</v>
      </c>
      <c r="AM30" s="292"/>
      <c r="AN30" s="292"/>
      <c r="AO30" s="304"/>
      <c r="AP30" s="184" t="s">
        <v>311</v>
      </c>
      <c r="AQ30" s="141"/>
      <c r="AR30" s="141"/>
      <c r="AS30" s="141"/>
      <c r="AT30" s="141"/>
      <c r="AU30" s="141"/>
      <c r="AV30" s="141"/>
      <c r="AW30" s="141"/>
      <c r="AX30" s="141"/>
      <c r="AY30" s="141"/>
      <c r="AZ30" s="141"/>
      <c r="BA30" s="141"/>
      <c r="BB30" s="141"/>
      <c r="BC30" s="141"/>
      <c r="BD30" s="141"/>
      <c r="BE30" s="141"/>
      <c r="BF30" s="146"/>
      <c r="BG30" s="184" t="s">
        <v>385</v>
      </c>
      <c r="BH30" s="333"/>
      <c r="BI30" s="333"/>
      <c r="BJ30" s="333"/>
      <c r="BK30" s="333"/>
      <c r="BL30" s="333"/>
      <c r="BM30" s="333"/>
      <c r="BN30" s="333"/>
      <c r="BO30" s="333"/>
      <c r="BP30" s="333"/>
      <c r="BQ30" s="336"/>
      <c r="BR30" s="184" t="s">
        <v>386</v>
      </c>
      <c r="BS30" s="333"/>
      <c r="BT30" s="333"/>
      <c r="BU30" s="333"/>
      <c r="BV30" s="333"/>
      <c r="BW30" s="333"/>
      <c r="BX30" s="333"/>
      <c r="BY30" s="333"/>
      <c r="BZ30" s="333"/>
      <c r="CA30" s="333"/>
      <c r="CB30" s="336"/>
      <c r="CD30" s="136"/>
      <c r="CE30" s="42"/>
      <c r="CF30" s="264" t="s">
        <v>387</v>
      </c>
      <c r="CG30" s="260"/>
      <c r="CH30" s="260"/>
      <c r="CI30" s="260"/>
      <c r="CJ30" s="260"/>
      <c r="CK30" s="260"/>
      <c r="CL30" s="260"/>
      <c r="CM30" s="260"/>
      <c r="CN30" s="260"/>
      <c r="CO30" s="260"/>
      <c r="CP30" s="260"/>
      <c r="CQ30" s="275"/>
      <c r="CR30" s="280">
        <v>412831</v>
      </c>
      <c r="CS30" s="283"/>
      <c r="CT30" s="283"/>
      <c r="CU30" s="283"/>
      <c r="CV30" s="283"/>
      <c r="CW30" s="283"/>
      <c r="CX30" s="283"/>
      <c r="CY30" s="286"/>
      <c r="CZ30" s="290">
        <v>4.5</v>
      </c>
      <c r="DA30" s="347"/>
      <c r="DB30" s="347"/>
      <c r="DC30" s="350"/>
      <c r="DD30" s="296">
        <v>388985</v>
      </c>
      <c r="DE30" s="283"/>
      <c r="DF30" s="283"/>
      <c r="DG30" s="283"/>
      <c r="DH30" s="283"/>
      <c r="DI30" s="283"/>
      <c r="DJ30" s="283"/>
      <c r="DK30" s="286"/>
      <c r="DL30" s="296">
        <v>388885</v>
      </c>
      <c r="DM30" s="283"/>
      <c r="DN30" s="283"/>
      <c r="DO30" s="283"/>
      <c r="DP30" s="283"/>
      <c r="DQ30" s="283"/>
      <c r="DR30" s="283"/>
      <c r="DS30" s="283"/>
      <c r="DT30" s="283"/>
      <c r="DU30" s="283"/>
      <c r="DV30" s="286"/>
      <c r="DW30" s="290">
        <v>8.6</v>
      </c>
      <c r="DX30" s="347"/>
      <c r="DY30" s="347"/>
      <c r="DZ30" s="347"/>
      <c r="EA30" s="347"/>
      <c r="EB30" s="347"/>
      <c r="EC30" s="372"/>
    </row>
    <row r="31" spans="2:133" ht="11.25" customHeight="1">
      <c r="B31" s="264" t="s">
        <v>20</v>
      </c>
      <c r="C31" s="260"/>
      <c r="D31" s="260"/>
      <c r="E31" s="260"/>
      <c r="F31" s="260"/>
      <c r="G31" s="260"/>
      <c r="H31" s="260"/>
      <c r="I31" s="260"/>
      <c r="J31" s="260"/>
      <c r="K31" s="260"/>
      <c r="L31" s="260"/>
      <c r="M31" s="260"/>
      <c r="N31" s="260"/>
      <c r="O31" s="260"/>
      <c r="P31" s="260"/>
      <c r="Q31" s="275"/>
      <c r="R31" s="280">
        <v>6176</v>
      </c>
      <c r="S31" s="283"/>
      <c r="T31" s="283"/>
      <c r="U31" s="283"/>
      <c r="V31" s="283"/>
      <c r="W31" s="283"/>
      <c r="X31" s="283"/>
      <c r="Y31" s="286"/>
      <c r="Z31" s="289">
        <v>0.1</v>
      </c>
      <c r="AA31" s="289"/>
      <c r="AB31" s="289"/>
      <c r="AC31" s="289"/>
      <c r="AD31" s="295" t="s">
        <v>207</v>
      </c>
      <c r="AE31" s="295"/>
      <c r="AF31" s="295"/>
      <c r="AG31" s="295"/>
      <c r="AH31" s="295"/>
      <c r="AI31" s="295"/>
      <c r="AJ31" s="295"/>
      <c r="AK31" s="295"/>
      <c r="AL31" s="290" t="s">
        <v>207</v>
      </c>
      <c r="AM31" s="292"/>
      <c r="AN31" s="292"/>
      <c r="AO31" s="304"/>
      <c r="AP31" s="165" t="s">
        <v>6</v>
      </c>
      <c r="AQ31" s="180"/>
      <c r="AR31" s="180"/>
      <c r="AS31" s="180"/>
      <c r="AT31" s="318" t="s">
        <v>388</v>
      </c>
      <c r="AU31" s="271"/>
      <c r="AV31" s="271"/>
      <c r="AW31" s="271"/>
      <c r="AX31" s="263" t="s">
        <v>275</v>
      </c>
      <c r="AY31" s="271"/>
      <c r="AZ31" s="271"/>
      <c r="BA31" s="271"/>
      <c r="BB31" s="271"/>
      <c r="BC31" s="271"/>
      <c r="BD31" s="271"/>
      <c r="BE31" s="271"/>
      <c r="BF31" s="274"/>
      <c r="BG31" s="330">
        <v>99.9</v>
      </c>
      <c r="BH31" s="334"/>
      <c r="BI31" s="334"/>
      <c r="BJ31" s="334"/>
      <c r="BK31" s="334"/>
      <c r="BL31" s="334"/>
      <c r="BM31" s="301">
        <v>99.7</v>
      </c>
      <c r="BN31" s="334"/>
      <c r="BO31" s="334"/>
      <c r="BP31" s="334"/>
      <c r="BQ31" s="337"/>
      <c r="BR31" s="330">
        <v>99.3</v>
      </c>
      <c r="BS31" s="334"/>
      <c r="BT31" s="334"/>
      <c r="BU31" s="334"/>
      <c r="BV31" s="334"/>
      <c r="BW31" s="334"/>
      <c r="BX31" s="301">
        <v>99</v>
      </c>
      <c r="BY31" s="334"/>
      <c r="BZ31" s="334"/>
      <c r="CA31" s="334"/>
      <c r="CB31" s="337"/>
      <c r="CD31" s="136"/>
      <c r="CE31" s="42"/>
      <c r="CF31" s="264" t="s">
        <v>312</v>
      </c>
      <c r="CG31" s="260"/>
      <c r="CH31" s="260"/>
      <c r="CI31" s="260"/>
      <c r="CJ31" s="260"/>
      <c r="CK31" s="260"/>
      <c r="CL31" s="260"/>
      <c r="CM31" s="260"/>
      <c r="CN31" s="260"/>
      <c r="CO31" s="260"/>
      <c r="CP31" s="260"/>
      <c r="CQ31" s="275"/>
      <c r="CR31" s="280">
        <v>14596</v>
      </c>
      <c r="CS31" s="325"/>
      <c r="CT31" s="325"/>
      <c r="CU31" s="325"/>
      <c r="CV31" s="325"/>
      <c r="CW31" s="325"/>
      <c r="CX31" s="325"/>
      <c r="CY31" s="344"/>
      <c r="CZ31" s="290">
        <v>0.2</v>
      </c>
      <c r="DA31" s="347"/>
      <c r="DB31" s="347"/>
      <c r="DC31" s="350"/>
      <c r="DD31" s="296">
        <v>13164</v>
      </c>
      <c r="DE31" s="325"/>
      <c r="DF31" s="325"/>
      <c r="DG31" s="325"/>
      <c r="DH31" s="325"/>
      <c r="DI31" s="325"/>
      <c r="DJ31" s="325"/>
      <c r="DK31" s="344"/>
      <c r="DL31" s="296">
        <v>13164</v>
      </c>
      <c r="DM31" s="325"/>
      <c r="DN31" s="325"/>
      <c r="DO31" s="325"/>
      <c r="DP31" s="325"/>
      <c r="DQ31" s="325"/>
      <c r="DR31" s="325"/>
      <c r="DS31" s="325"/>
      <c r="DT31" s="325"/>
      <c r="DU31" s="325"/>
      <c r="DV31" s="344"/>
      <c r="DW31" s="290">
        <v>0.3</v>
      </c>
      <c r="DX31" s="347"/>
      <c r="DY31" s="347"/>
      <c r="DZ31" s="347"/>
      <c r="EA31" s="347"/>
      <c r="EB31" s="347"/>
      <c r="EC31" s="372"/>
    </row>
    <row r="32" spans="2:133" ht="11.25" customHeight="1">
      <c r="B32" s="264" t="s">
        <v>339</v>
      </c>
      <c r="C32" s="260"/>
      <c r="D32" s="260"/>
      <c r="E32" s="260"/>
      <c r="F32" s="260"/>
      <c r="G32" s="260"/>
      <c r="H32" s="260"/>
      <c r="I32" s="260"/>
      <c r="J32" s="260"/>
      <c r="K32" s="260"/>
      <c r="L32" s="260"/>
      <c r="M32" s="260"/>
      <c r="N32" s="260"/>
      <c r="O32" s="260"/>
      <c r="P32" s="260"/>
      <c r="Q32" s="275"/>
      <c r="R32" s="280">
        <v>1618210</v>
      </c>
      <c r="S32" s="283"/>
      <c r="T32" s="283"/>
      <c r="U32" s="283"/>
      <c r="V32" s="283"/>
      <c r="W32" s="283"/>
      <c r="X32" s="283"/>
      <c r="Y32" s="286"/>
      <c r="Z32" s="289">
        <v>17.3</v>
      </c>
      <c r="AA32" s="289"/>
      <c r="AB32" s="289"/>
      <c r="AC32" s="289"/>
      <c r="AD32" s="295" t="s">
        <v>207</v>
      </c>
      <c r="AE32" s="295"/>
      <c r="AF32" s="295"/>
      <c r="AG32" s="295"/>
      <c r="AH32" s="295"/>
      <c r="AI32" s="295"/>
      <c r="AJ32" s="295"/>
      <c r="AK32" s="295"/>
      <c r="AL32" s="290" t="s">
        <v>207</v>
      </c>
      <c r="AM32" s="292"/>
      <c r="AN32" s="292"/>
      <c r="AO32" s="304"/>
      <c r="AP32" s="308"/>
      <c r="AQ32" s="311"/>
      <c r="AR32" s="311"/>
      <c r="AS32" s="311"/>
      <c r="AT32" s="319"/>
      <c r="AU32" s="260" t="s">
        <v>249</v>
      </c>
      <c r="AV32" s="260"/>
      <c r="AW32" s="260"/>
      <c r="AX32" s="264" t="s">
        <v>291</v>
      </c>
      <c r="AY32" s="260"/>
      <c r="AZ32" s="260"/>
      <c r="BA32" s="260"/>
      <c r="BB32" s="260"/>
      <c r="BC32" s="260"/>
      <c r="BD32" s="260"/>
      <c r="BE32" s="260"/>
      <c r="BF32" s="275"/>
      <c r="BG32" s="331">
        <v>99.8</v>
      </c>
      <c r="BH32" s="325"/>
      <c r="BI32" s="325"/>
      <c r="BJ32" s="325"/>
      <c r="BK32" s="325"/>
      <c r="BL32" s="325"/>
      <c r="BM32" s="292">
        <v>99.6</v>
      </c>
      <c r="BN32" s="335"/>
      <c r="BO32" s="335"/>
      <c r="BP32" s="335"/>
      <c r="BQ32" s="328"/>
      <c r="BR32" s="331">
        <v>99.9</v>
      </c>
      <c r="BS32" s="325"/>
      <c r="BT32" s="325"/>
      <c r="BU32" s="325"/>
      <c r="BV32" s="325"/>
      <c r="BW32" s="325"/>
      <c r="BX32" s="292">
        <v>99.6</v>
      </c>
      <c r="BY32" s="335"/>
      <c r="BZ32" s="335"/>
      <c r="CA32" s="335"/>
      <c r="CB32" s="328"/>
      <c r="CD32" s="137"/>
      <c r="CE32" s="144"/>
      <c r="CF32" s="264" t="s">
        <v>389</v>
      </c>
      <c r="CG32" s="260"/>
      <c r="CH32" s="260"/>
      <c r="CI32" s="260"/>
      <c r="CJ32" s="260"/>
      <c r="CK32" s="260"/>
      <c r="CL32" s="260"/>
      <c r="CM32" s="260"/>
      <c r="CN32" s="260"/>
      <c r="CO32" s="260"/>
      <c r="CP32" s="260"/>
      <c r="CQ32" s="275"/>
      <c r="CR32" s="280" t="s">
        <v>207</v>
      </c>
      <c r="CS32" s="283"/>
      <c r="CT32" s="283"/>
      <c r="CU32" s="283"/>
      <c r="CV32" s="283"/>
      <c r="CW32" s="283"/>
      <c r="CX32" s="283"/>
      <c r="CY32" s="286"/>
      <c r="CZ32" s="290" t="s">
        <v>207</v>
      </c>
      <c r="DA32" s="347"/>
      <c r="DB32" s="347"/>
      <c r="DC32" s="350"/>
      <c r="DD32" s="296" t="s">
        <v>207</v>
      </c>
      <c r="DE32" s="283"/>
      <c r="DF32" s="283"/>
      <c r="DG32" s="283"/>
      <c r="DH32" s="283"/>
      <c r="DI32" s="283"/>
      <c r="DJ32" s="283"/>
      <c r="DK32" s="286"/>
      <c r="DL32" s="296" t="s">
        <v>207</v>
      </c>
      <c r="DM32" s="283"/>
      <c r="DN32" s="283"/>
      <c r="DO32" s="283"/>
      <c r="DP32" s="283"/>
      <c r="DQ32" s="283"/>
      <c r="DR32" s="283"/>
      <c r="DS32" s="283"/>
      <c r="DT32" s="283"/>
      <c r="DU32" s="283"/>
      <c r="DV32" s="286"/>
      <c r="DW32" s="290" t="s">
        <v>207</v>
      </c>
      <c r="DX32" s="347"/>
      <c r="DY32" s="347"/>
      <c r="DZ32" s="347"/>
      <c r="EA32" s="347"/>
      <c r="EB32" s="347"/>
      <c r="EC32" s="372"/>
    </row>
    <row r="33" spans="2:133" ht="11.25" customHeight="1">
      <c r="B33" s="265" t="s">
        <v>55</v>
      </c>
      <c r="C33" s="272"/>
      <c r="D33" s="272"/>
      <c r="E33" s="272"/>
      <c r="F33" s="272"/>
      <c r="G33" s="272"/>
      <c r="H33" s="272"/>
      <c r="I33" s="272"/>
      <c r="J33" s="272"/>
      <c r="K33" s="272"/>
      <c r="L33" s="272"/>
      <c r="M33" s="272"/>
      <c r="N33" s="272"/>
      <c r="O33" s="272"/>
      <c r="P33" s="272"/>
      <c r="Q33" s="276"/>
      <c r="R33" s="280" t="s">
        <v>207</v>
      </c>
      <c r="S33" s="283"/>
      <c r="T33" s="283"/>
      <c r="U33" s="283"/>
      <c r="V33" s="283"/>
      <c r="W33" s="283"/>
      <c r="X33" s="283"/>
      <c r="Y33" s="286"/>
      <c r="Z33" s="289" t="s">
        <v>207</v>
      </c>
      <c r="AA33" s="289"/>
      <c r="AB33" s="289"/>
      <c r="AC33" s="289"/>
      <c r="AD33" s="295" t="s">
        <v>207</v>
      </c>
      <c r="AE33" s="295"/>
      <c r="AF33" s="295"/>
      <c r="AG33" s="295"/>
      <c r="AH33" s="295"/>
      <c r="AI33" s="295"/>
      <c r="AJ33" s="295"/>
      <c r="AK33" s="295"/>
      <c r="AL33" s="290" t="s">
        <v>207</v>
      </c>
      <c r="AM33" s="292"/>
      <c r="AN33" s="292"/>
      <c r="AO33" s="304"/>
      <c r="AP33" s="179"/>
      <c r="AQ33" s="181"/>
      <c r="AR33" s="181"/>
      <c r="AS33" s="181"/>
      <c r="AT33" s="320"/>
      <c r="AU33" s="273"/>
      <c r="AV33" s="273"/>
      <c r="AW33" s="273"/>
      <c r="AX33" s="266" t="s">
        <v>162</v>
      </c>
      <c r="AY33" s="273"/>
      <c r="AZ33" s="273"/>
      <c r="BA33" s="273"/>
      <c r="BB33" s="273"/>
      <c r="BC33" s="273"/>
      <c r="BD33" s="273"/>
      <c r="BE33" s="273"/>
      <c r="BF33" s="277"/>
      <c r="BG33" s="332">
        <v>99.9</v>
      </c>
      <c r="BH33" s="324"/>
      <c r="BI33" s="324"/>
      <c r="BJ33" s="324"/>
      <c r="BK33" s="324"/>
      <c r="BL33" s="324"/>
      <c r="BM33" s="302">
        <v>99.6</v>
      </c>
      <c r="BN33" s="324"/>
      <c r="BO33" s="324"/>
      <c r="BP33" s="324"/>
      <c r="BQ33" s="329"/>
      <c r="BR33" s="332">
        <v>98.6</v>
      </c>
      <c r="BS33" s="324"/>
      <c r="BT33" s="324"/>
      <c r="BU33" s="324"/>
      <c r="BV33" s="324"/>
      <c r="BW33" s="324"/>
      <c r="BX33" s="302">
        <v>98.2</v>
      </c>
      <c r="BY33" s="324"/>
      <c r="BZ33" s="324"/>
      <c r="CA33" s="324"/>
      <c r="CB33" s="329"/>
      <c r="CD33" s="264" t="s">
        <v>391</v>
      </c>
      <c r="CE33" s="260"/>
      <c r="CF33" s="260"/>
      <c r="CG33" s="260"/>
      <c r="CH33" s="260"/>
      <c r="CI33" s="260"/>
      <c r="CJ33" s="260"/>
      <c r="CK33" s="260"/>
      <c r="CL33" s="260"/>
      <c r="CM33" s="260"/>
      <c r="CN33" s="260"/>
      <c r="CO33" s="260"/>
      <c r="CP33" s="260"/>
      <c r="CQ33" s="275"/>
      <c r="CR33" s="280">
        <v>4347644</v>
      </c>
      <c r="CS33" s="325"/>
      <c r="CT33" s="325"/>
      <c r="CU33" s="325"/>
      <c r="CV33" s="325"/>
      <c r="CW33" s="325"/>
      <c r="CX33" s="325"/>
      <c r="CY33" s="344"/>
      <c r="CZ33" s="290">
        <v>47.1</v>
      </c>
      <c r="DA33" s="347"/>
      <c r="DB33" s="347"/>
      <c r="DC33" s="350"/>
      <c r="DD33" s="296">
        <v>3147414</v>
      </c>
      <c r="DE33" s="325"/>
      <c r="DF33" s="325"/>
      <c r="DG33" s="325"/>
      <c r="DH33" s="325"/>
      <c r="DI33" s="325"/>
      <c r="DJ33" s="325"/>
      <c r="DK33" s="344"/>
      <c r="DL33" s="296">
        <v>2011508</v>
      </c>
      <c r="DM33" s="325"/>
      <c r="DN33" s="325"/>
      <c r="DO33" s="325"/>
      <c r="DP33" s="325"/>
      <c r="DQ33" s="325"/>
      <c r="DR33" s="325"/>
      <c r="DS33" s="325"/>
      <c r="DT33" s="325"/>
      <c r="DU33" s="325"/>
      <c r="DV33" s="344"/>
      <c r="DW33" s="290">
        <v>44.5</v>
      </c>
      <c r="DX33" s="347"/>
      <c r="DY33" s="347"/>
      <c r="DZ33" s="347"/>
      <c r="EA33" s="347"/>
      <c r="EB33" s="347"/>
      <c r="EC33" s="372"/>
    </row>
    <row r="34" spans="2:133" ht="11.25" customHeight="1">
      <c r="B34" s="264" t="s">
        <v>394</v>
      </c>
      <c r="C34" s="260"/>
      <c r="D34" s="260"/>
      <c r="E34" s="260"/>
      <c r="F34" s="260"/>
      <c r="G34" s="260"/>
      <c r="H34" s="260"/>
      <c r="I34" s="260"/>
      <c r="J34" s="260"/>
      <c r="K34" s="260"/>
      <c r="L34" s="260"/>
      <c r="M34" s="260"/>
      <c r="N34" s="260"/>
      <c r="O34" s="260"/>
      <c r="P34" s="260"/>
      <c r="Q34" s="275"/>
      <c r="R34" s="280">
        <v>742709</v>
      </c>
      <c r="S34" s="283"/>
      <c r="T34" s="283"/>
      <c r="U34" s="283"/>
      <c r="V34" s="283"/>
      <c r="W34" s="283"/>
      <c r="X34" s="283"/>
      <c r="Y34" s="286"/>
      <c r="Z34" s="289">
        <v>7.9</v>
      </c>
      <c r="AA34" s="289"/>
      <c r="AB34" s="289"/>
      <c r="AC34" s="289"/>
      <c r="AD34" s="295" t="s">
        <v>207</v>
      </c>
      <c r="AE34" s="295"/>
      <c r="AF34" s="295"/>
      <c r="AG34" s="295"/>
      <c r="AH34" s="295"/>
      <c r="AI34" s="295"/>
      <c r="AJ34" s="295"/>
      <c r="AK34" s="295"/>
      <c r="AL34" s="290" t="s">
        <v>207</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397</v>
      </c>
      <c r="CE34" s="260"/>
      <c r="CF34" s="260"/>
      <c r="CG34" s="260"/>
      <c r="CH34" s="260"/>
      <c r="CI34" s="260"/>
      <c r="CJ34" s="260"/>
      <c r="CK34" s="260"/>
      <c r="CL34" s="260"/>
      <c r="CM34" s="260"/>
      <c r="CN34" s="260"/>
      <c r="CO34" s="260"/>
      <c r="CP34" s="260"/>
      <c r="CQ34" s="275"/>
      <c r="CR34" s="280">
        <v>1140671</v>
      </c>
      <c r="CS34" s="283"/>
      <c r="CT34" s="283"/>
      <c r="CU34" s="283"/>
      <c r="CV34" s="283"/>
      <c r="CW34" s="283"/>
      <c r="CX34" s="283"/>
      <c r="CY34" s="286"/>
      <c r="CZ34" s="290">
        <v>12.4</v>
      </c>
      <c r="DA34" s="347"/>
      <c r="DB34" s="347"/>
      <c r="DC34" s="350"/>
      <c r="DD34" s="296">
        <v>826695</v>
      </c>
      <c r="DE34" s="283"/>
      <c r="DF34" s="283"/>
      <c r="DG34" s="283"/>
      <c r="DH34" s="283"/>
      <c r="DI34" s="283"/>
      <c r="DJ34" s="283"/>
      <c r="DK34" s="286"/>
      <c r="DL34" s="296">
        <v>542274</v>
      </c>
      <c r="DM34" s="283"/>
      <c r="DN34" s="283"/>
      <c r="DO34" s="283"/>
      <c r="DP34" s="283"/>
      <c r="DQ34" s="283"/>
      <c r="DR34" s="283"/>
      <c r="DS34" s="283"/>
      <c r="DT34" s="283"/>
      <c r="DU34" s="283"/>
      <c r="DV34" s="286"/>
      <c r="DW34" s="290">
        <v>12</v>
      </c>
      <c r="DX34" s="347"/>
      <c r="DY34" s="347"/>
      <c r="DZ34" s="347"/>
      <c r="EA34" s="347"/>
      <c r="EB34" s="347"/>
      <c r="EC34" s="372"/>
    </row>
    <row r="35" spans="2:133" ht="11.25" customHeight="1">
      <c r="B35" s="264" t="s">
        <v>227</v>
      </c>
      <c r="C35" s="260"/>
      <c r="D35" s="260"/>
      <c r="E35" s="260"/>
      <c r="F35" s="260"/>
      <c r="G35" s="260"/>
      <c r="H35" s="260"/>
      <c r="I35" s="260"/>
      <c r="J35" s="260"/>
      <c r="K35" s="260"/>
      <c r="L35" s="260"/>
      <c r="M35" s="260"/>
      <c r="N35" s="260"/>
      <c r="O35" s="260"/>
      <c r="P35" s="260"/>
      <c r="Q35" s="275"/>
      <c r="R35" s="280">
        <v>34145</v>
      </c>
      <c r="S35" s="283"/>
      <c r="T35" s="283"/>
      <c r="U35" s="283"/>
      <c r="V35" s="283"/>
      <c r="W35" s="283"/>
      <c r="X35" s="283"/>
      <c r="Y35" s="286"/>
      <c r="Z35" s="289">
        <v>0.4</v>
      </c>
      <c r="AA35" s="289"/>
      <c r="AB35" s="289"/>
      <c r="AC35" s="289"/>
      <c r="AD35" s="295" t="s">
        <v>207</v>
      </c>
      <c r="AE35" s="295"/>
      <c r="AF35" s="295"/>
      <c r="AG35" s="295"/>
      <c r="AH35" s="295"/>
      <c r="AI35" s="295"/>
      <c r="AJ35" s="295"/>
      <c r="AK35" s="295"/>
      <c r="AL35" s="290" t="s">
        <v>207</v>
      </c>
      <c r="AM35" s="292"/>
      <c r="AN35" s="292"/>
      <c r="AO35" s="304"/>
      <c r="AP35" s="97"/>
      <c r="AQ35" s="184" t="s">
        <v>399</v>
      </c>
      <c r="AR35" s="141"/>
      <c r="AS35" s="141"/>
      <c r="AT35" s="141"/>
      <c r="AU35" s="141"/>
      <c r="AV35" s="141"/>
      <c r="AW35" s="141"/>
      <c r="AX35" s="141"/>
      <c r="AY35" s="141"/>
      <c r="AZ35" s="141"/>
      <c r="BA35" s="141"/>
      <c r="BB35" s="141"/>
      <c r="BC35" s="141"/>
      <c r="BD35" s="141"/>
      <c r="BE35" s="141"/>
      <c r="BF35" s="146"/>
      <c r="BG35" s="184" t="s">
        <v>215</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401</v>
      </c>
      <c r="CE35" s="260"/>
      <c r="CF35" s="260"/>
      <c r="CG35" s="260"/>
      <c r="CH35" s="260"/>
      <c r="CI35" s="260"/>
      <c r="CJ35" s="260"/>
      <c r="CK35" s="260"/>
      <c r="CL35" s="260"/>
      <c r="CM35" s="260"/>
      <c r="CN35" s="260"/>
      <c r="CO35" s="260"/>
      <c r="CP35" s="260"/>
      <c r="CQ35" s="275"/>
      <c r="CR35" s="280">
        <v>52362</v>
      </c>
      <c r="CS35" s="325"/>
      <c r="CT35" s="325"/>
      <c r="CU35" s="325"/>
      <c r="CV35" s="325"/>
      <c r="CW35" s="325"/>
      <c r="CX35" s="325"/>
      <c r="CY35" s="344"/>
      <c r="CZ35" s="290">
        <v>0.6</v>
      </c>
      <c r="DA35" s="347"/>
      <c r="DB35" s="347"/>
      <c r="DC35" s="350"/>
      <c r="DD35" s="296">
        <v>32506</v>
      </c>
      <c r="DE35" s="325"/>
      <c r="DF35" s="325"/>
      <c r="DG35" s="325"/>
      <c r="DH35" s="325"/>
      <c r="DI35" s="325"/>
      <c r="DJ35" s="325"/>
      <c r="DK35" s="344"/>
      <c r="DL35" s="296">
        <v>32506</v>
      </c>
      <c r="DM35" s="325"/>
      <c r="DN35" s="325"/>
      <c r="DO35" s="325"/>
      <c r="DP35" s="325"/>
      <c r="DQ35" s="325"/>
      <c r="DR35" s="325"/>
      <c r="DS35" s="325"/>
      <c r="DT35" s="325"/>
      <c r="DU35" s="325"/>
      <c r="DV35" s="344"/>
      <c r="DW35" s="290">
        <v>0.7</v>
      </c>
      <c r="DX35" s="347"/>
      <c r="DY35" s="347"/>
      <c r="DZ35" s="347"/>
      <c r="EA35" s="347"/>
      <c r="EB35" s="347"/>
      <c r="EC35" s="372"/>
    </row>
    <row r="36" spans="2:133" ht="11.25" customHeight="1">
      <c r="B36" s="264" t="s">
        <v>149</v>
      </c>
      <c r="C36" s="260"/>
      <c r="D36" s="260"/>
      <c r="E36" s="260"/>
      <c r="F36" s="260"/>
      <c r="G36" s="260"/>
      <c r="H36" s="260"/>
      <c r="I36" s="260"/>
      <c r="J36" s="260"/>
      <c r="K36" s="260"/>
      <c r="L36" s="260"/>
      <c r="M36" s="260"/>
      <c r="N36" s="260"/>
      <c r="O36" s="260"/>
      <c r="P36" s="260"/>
      <c r="Q36" s="275"/>
      <c r="R36" s="280">
        <v>354400</v>
      </c>
      <c r="S36" s="283"/>
      <c r="T36" s="283"/>
      <c r="U36" s="283"/>
      <c r="V36" s="283"/>
      <c r="W36" s="283"/>
      <c r="X36" s="283"/>
      <c r="Y36" s="286"/>
      <c r="Z36" s="289">
        <v>3.8</v>
      </c>
      <c r="AA36" s="289"/>
      <c r="AB36" s="289"/>
      <c r="AC36" s="289"/>
      <c r="AD36" s="295" t="s">
        <v>207</v>
      </c>
      <c r="AE36" s="295"/>
      <c r="AF36" s="295"/>
      <c r="AG36" s="295"/>
      <c r="AH36" s="295"/>
      <c r="AI36" s="295"/>
      <c r="AJ36" s="295"/>
      <c r="AK36" s="295"/>
      <c r="AL36" s="290" t="s">
        <v>207</v>
      </c>
      <c r="AM36" s="292"/>
      <c r="AN36" s="292"/>
      <c r="AO36" s="304"/>
      <c r="AP36" s="97"/>
      <c r="AQ36" s="312" t="s">
        <v>381</v>
      </c>
      <c r="AR36" s="315"/>
      <c r="AS36" s="315"/>
      <c r="AT36" s="315"/>
      <c r="AU36" s="315"/>
      <c r="AV36" s="315"/>
      <c r="AW36" s="315"/>
      <c r="AX36" s="315"/>
      <c r="AY36" s="321"/>
      <c r="AZ36" s="279">
        <v>1171132</v>
      </c>
      <c r="BA36" s="282"/>
      <c r="BB36" s="282"/>
      <c r="BC36" s="282"/>
      <c r="BD36" s="282"/>
      <c r="BE36" s="282"/>
      <c r="BF36" s="327"/>
      <c r="BG36" s="263" t="s">
        <v>403</v>
      </c>
      <c r="BH36" s="271"/>
      <c r="BI36" s="271"/>
      <c r="BJ36" s="271"/>
      <c r="BK36" s="271"/>
      <c r="BL36" s="271"/>
      <c r="BM36" s="271"/>
      <c r="BN36" s="271"/>
      <c r="BO36" s="271"/>
      <c r="BP36" s="271"/>
      <c r="BQ36" s="271"/>
      <c r="BR36" s="271"/>
      <c r="BS36" s="271"/>
      <c r="BT36" s="271"/>
      <c r="BU36" s="274"/>
      <c r="BV36" s="279">
        <v>34994</v>
      </c>
      <c r="BW36" s="282"/>
      <c r="BX36" s="282"/>
      <c r="BY36" s="282"/>
      <c r="BZ36" s="282"/>
      <c r="CA36" s="282"/>
      <c r="CB36" s="327"/>
      <c r="CD36" s="264" t="s">
        <v>28</v>
      </c>
      <c r="CE36" s="260"/>
      <c r="CF36" s="260"/>
      <c r="CG36" s="260"/>
      <c r="CH36" s="260"/>
      <c r="CI36" s="260"/>
      <c r="CJ36" s="260"/>
      <c r="CK36" s="260"/>
      <c r="CL36" s="260"/>
      <c r="CM36" s="260"/>
      <c r="CN36" s="260"/>
      <c r="CO36" s="260"/>
      <c r="CP36" s="260"/>
      <c r="CQ36" s="275"/>
      <c r="CR36" s="280">
        <v>1188085</v>
      </c>
      <c r="CS36" s="283"/>
      <c r="CT36" s="283"/>
      <c r="CU36" s="283"/>
      <c r="CV36" s="283"/>
      <c r="CW36" s="283"/>
      <c r="CX36" s="283"/>
      <c r="CY36" s="286"/>
      <c r="CZ36" s="290">
        <v>12.9</v>
      </c>
      <c r="DA36" s="347"/>
      <c r="DB36" s="347"/>
      <c r="DC36" s="350"/>
      <c r="DD36" s="296">
        <v>923578</v>
      </c>
      <c r="DE36" s="283"/>
      <c r="DF36" s="283"/>
      <c r="DG36" s="283"/>
      <c r="DH36" s="283"/>
      <c r="DI36" s="283"/>
      <c r="DJ36" s="283"/>
      <c r="DK36" s="286"/>
      <c r="DL36" s="296">
        <v>749093</v>
      </c>
      <c r="DM36" s="283"/>
      <c r="DN36" s="283"/>
      <c r="DO36" s="283"/>
      <c r="DP36" s="283"/>
      <c r="DQ36" s="283"/>
      <c r="DR36" s="283"/>
      <c r="DS36" s="283"/>
      <c r="DT36" s="283"/>
      <c r="DU36" s="283"/>
      <c r="DV36" s="286"/>
      <c r="DW36" s="290">
        <v>16.600000000000001</v>
      </c>
      <c r="DX36" s="347"/>
      <c r="DY36" s="347"/>
      <c r="DZ36" s="347"/>
      <c r="EA36" s="347"/>
      <c r="EB36" s="347"/>
      <c r="EC36" s="372"/>
    </row>
    <row r="37" spans="2:133" ht="11.25" customHeight="1">
      <c r="B37" s="264" t="s">
        <v>404</v>
      </c>
      <c r="C37" s="260"/>
      <c r="D37" s="260"/>
      <c r="E37" s="260"/>
      <c r="F37" s="260"/>
      <c r="G37" s="260"/>
      <c r="H37" s="260"/>
      <c r="I37" s="260"/>
      <c r="J37" s="260"/>
      <c r="K37" s="260"/>
      <c r="L37" s="260"/>
      <c r="M37" s="260"/>
      <c r="N37" s="260"/>
      <c r="O37" s="260"/>
      <c r="P37" s="260"/>
      <c r="Q37" s="275"/>
      <c r="R37" s="280">
        <v>311840</v>
      </c>
      <c r="S37" s="283"/>
      <c r="T37" s="283"/>
      <c r="U37" s="283"/>
      <c r="V37" s="283"/>
      <c r="W37" s="283"/>
      <c r="X37" s="283"/>
      <c r="Y37" s="286"/>
      <c r="Z37" s="289">
        <v>3.3</v>
      </c>
      <c r="AA37" s="289"/>
      <c r="AB37" s="289"/>
      <c r="AC37" s="289"/>
      <c r="AD37" s="295" t="s">
        <v>207</v>
      </c>
      <c r="AE37" s="295"/>
      <c r="AF37" s="295"/>
      <c r="AG37" s="295"/>
      <c r="AH37" s="295"/>
      <c r="AI37" s="295"/>
      <c r="AJ37" s="295"/>
      <c r="AK37" s="295"/>
      <c r="AL37" s="290" t="s">
        <v>207</v>
      </c>
      <c r="AM37" s="292"/>
      <c r="AN37" s="292"/>
      <c r="AO37" s="304"/>
      <c r="AQ37" s="313" t="s">
        <v>408</v>
      </c>
      <c r="AR37" s="316"/>
      <c r="AS37" s="316"/>
      <c r="AT37" s="316"/>
      <c r="AU37" s="316"/>
      <c r="AV37" s="316"/>
      <c r="AW37" s="316"/>
      <c r="AX37" s="316"/>
      <c r="AY37" s="322"/>
      <c r="AZ37" s="280">
        <v>264385</v>
      </c>
      <c r="BA37" s="283"/>
      <c r="BB37" s="283"/>
      <c r="BC37" s="283"/>
      <c r="BD37" s="325"/>
      <c r="BE37" s="325"/>
      <c r="BF37" s="328"/>
      <c r="BG37" s="264" t="s">
        <v>411</v>
      </c>
      <c r="BH37" s="260"/>
      <c r="BI37" s="260"/>
      <c r="BJ37" s="260"/>
      <c r="BK37" s="260"/>
      <c r="BL37" s="260"/>
      <c r="BM37" s="260"/>
      <c r="BN37" s="260"/>
      <c r="BO37" s="260"/>
      <c r="BP37" s="260"/>
      <c r="BQ37" s="260"/>
      <c r="BR37" s="260"/>
      <c r="BS37" s="260"/>
      <c r="BT37" s="260"/>
      <c r="BU37" s="275"/>
      <c r="BV37" s="280">
        <v>5750</v>
      </c>
      <c r="BW37" s="283"/>
      <c r="BX37" s="283"/>
      <c r="BY37" s="283"/>
      <c r="BZ37" s="283"/>
      <c r="CA37" s="283"/>
      <c r="CB37" s="339"/>
      <c r="CD37" s="264" t="s">
        <v>164</v>
      </c>
      <c r="CE37" s="260"/>
      <c r="CF37" s="260"/>
      <c r="CG37" s="260"/>
      <c r="CH37" s="260"/>
      <c r="CI37" s="260"/>
      <c r="CJ37" s="260"/>
      <c r="CK37" s="260"/>
      <c r="CL37" s="260"/>
      <c r="CM37" s="260"/>
      <c r="CN37" s="260"/>
      <c r="CO37" s="260"/>
      <c r="CP37" s="260"/>
      <c r="CQ37" s="275"/>
      <c r="CR37" s="280">
        <v>326888</v>
      </c>
      <c r="CS37" s="325"/>
      <c r="CT37" s="325"/>
      <c r="CU37" s="325"/>
      <c r="CV37" s="325"/>
      <c r="CW37" s="325"/>
      <c r="CX37" s="325"/>
      <c r="CY37" s="344"/>
      <c r="CZ37" s="290">
        <v>3.5</v>
      </c>
      <c r="DA37" s="347"/>
      <c r="DB37" s="347"/>
      <c r="DC37" s="350"/>
      <c r="DD37" s="296">
        <v>326360</v>
      </c>
      <c r="DE37" s="325"/>
      <c r="DF37" s="325"/>
      <c r="DG37" s="325"/>
      <c r="DH37" s="325"/>
      <c r="DI37" s="325"/>
      <c r="DJ37" s="325"/>
      <c r="DK37" s="344"/>
      <c r="DL37" s="296">
        <v>326287</v>
      </c>
      <c r="DM37" s="325"/>
      <c r="DN37" s="325"/>
      <c r="DO37" s="325"/>
      <c r="DP37" s="325"/>
      <c r="DQ37" s="325"/>
      <c r="DR37" s="325"/>
      <c r="DS37" s="325"/>
      <c r="DT37" s="325"/>
      <c r="DU37" s="325"/>
      <c r="DV37" s="344"/>
      <c r="DW37" s="290">
        <v>7.2</v>
      </c>
      <c r="DX37" s="347"/>
      <c r="DY37" s="347"/>
      <c r="DZ37" s="347"/>
      <c r="EA37" s="347"/>
      <c r="EB37" s="347"/>
      <c r="EC37" s="372"/>
    </row>
    <row r="38" spans="2:133" ht="11.25" customHeight="1">
      <c r="B38" s="264" t="s">
        <v>292</v>
      </c>
      <c r="C38" s="260"/>
      <c r="D38" s="260"/>
      <c r="E38" s="260"/>
      <c r="F38" s="260"/>
      <c r="G38" s="260"/>
      <c r="H38" s="260"/>
      <c r="I38" s="260"/>
      <c r="J38" s="260"/>
      <c r="K38" s="260"/>
      <c r="L38" s="260"/>
      <c r="M38" s="260"/>
      <c r="N38" s="260"/>
      <c r="O38" s="260"/>
      <c r="P38" s="260"/>
      <c r="Q38" s="275"/>
      <c r="R38" s="280">
        <v>228602</v>
      </c>
      <c r="S38" s="283"/>
      <c r="T38" s="283"/>
      <c r="U38" s="283"/>
      <c r="V38" s="283"/>
      <c r="W38" s="283"/>
      <c r="X38" s="283"/>
      <c r="Y38" s="286"/>
      <c r="Z38" s="289">
        <v>2.4</v>
      </c>
      <c r="AA38" s="289"/>
      <c r="AB38" s="289"/>
      <c r="AC38" s="289"/>
      <c r="AD38" s="295" t="s">
        <v>207</v>
      </c>
      <c r="AE38" s="295"/>
      <c r="AF38" s="295"/>
      <c r="AG38" s="295"/>
      <c r="AH38" s="295"/>
      <c r="AI38" s="295"/>
      <c r="AJ38" s="295"/>
      <c r="AK38" s="295"/>
      <c r="AL38" s="290" t="s">
        <v>207</v>
      </c>
      <c r="AM38" s="292"/>
      <c r="AN38" s="292"/>
      <c r="AO38" s="304"/>
      <c r="AQ38" s="313" t="s">
        <v>306</v>
      </c>
      <c r="AR38" s="316"/>
      <c r="AS38" s="316"/>
      <c r="AT38" s="316"/>
      <c r="AU38" s="316"/>
      <c r="AV38" s="316"/>
      <c r="AW38" s="316"/>
      <c r="AX38" s="316"/>
      <c r="AY38" s="322"/>
      <c r="AZ38" s="280">
        <v>120265</v>
      </c>
      <c r="BA38" s="283"/>
      <c r="BB38" s="283"/>
      <c r="BC38" s="283"/>
      <c r="BD38" s="325"/>
      <c r="BE38" s="325"/>
      <c r="BF38" s="328"/>
      <c r="BG38" s="264" t="s">
        <v>413</v>
      </c>
      <c r="BH38" s="260"/>
      <c r="BI38" s="260"/>
      <c r="BJ38" s="260"/>
      <c r="BK38" s="260"/>
      <c r="BL38" s="260"/>
      <c r="BM38" s="260"/>
      <c r="BN38" s="260"/>
      <c r="BO38" s="260"/>
      <c r="BP38" s="260"/>
      <c r="BQ38" s="260"/>
      <c r="BR38" s="260"/>
      <c r="BS38" s="260"/>
      <c r="BT38" s="260"/>
      <c r="BU38" s="275"/>
      <c r="BV38" s="280">
        <v>1958</v>
      </c>
      <c r="BW38" s="283"/>
      <c r="BX38" s="283"/>
      <c r="BY38" s="283"/>
      <c r="BZ38" s="283"/>
      <c r="CA38" s="283"/>
      <c r="CB38" s="339"/>
      <c r="CD38" s="264" t="s">
        <v>414</v>
      </c>
      <c r="CE38" s="260"/>
      <c r="CF38" s="260"/>
      <c r="CG38" s="260"/>
      <c r="CH38" s="260"/>
      <c r="CI38" s="260"/>
      <c r="CJ38" s="260"/>
      <c r="CK38" s="260"/>
      <c r="CL38" s="260"/>
      <c r="CM38" s="260"/>
      <c r="CN38" s="260"/>
      <c r="CO38" s="260"/>
      <c r="CP38" s="260"/>
      <c r="CQ38" s="275"/>
      <c r="CR38" s="280">
        <v>786482</v>
      </c>
      <c r="CS38" s="283"/>
      <c r="CT38" s="283"/>
      <c r="CU38" s="283"/>
      <c r="CV38" s="283"/>
      <c r="CW38" s="283"/>
      <c r="CX38" s="283"/>
      <c r="CY38" s="286"/>
      <c r="CZ38" s="290">
        <v>8.5</v>
      </c>
      <c r="DA38" s="347"/>
      <c r="DB38" s="347"/>
      <c r="DC38" s="350"/>
      <c r="DD38" s="296">
        <v>636366</v>
      </c>
      <c r="DE38" s="283"/>
      <c r="DF38" s="283"/>
      <c r="DG38" s="283"/>
      <c r="DH38" s="283"/>
      <c r="DI38" s="283"/>
      <c r="DJ38" s="283"/>
      <c r="DK38" s="286"/>
      <c r="DL38" s="296">
        <v>636366</v>
      </c>
      <c r="DM38" s="283"/>
      <c r="DN38" s="283"/>
      <c r="DO38" s="283"/>
      <c r="DP38" s="283"/>
      <c r="DQ38" s="283"/>
      <c r="DR38" s="283"/>
      <c r="DS38" s="283"/>
      <c r="DT38" s="283"/>
      <c r="DU38" s="283"/>
      <c r="DV38" s="286"/>
      <c r="DW38" s="290">
        <v>14.1</v>
      </c>
      <c r="DX38" s="347"/>
      <c r="DY38" s="347"/>
      <c r="DZ38" s="347"/>
      <c r="EA38" s="347"/>
      <c r="EB38" s="347"/>
      <c r="EC38" s="372"/>
    </row>
    <row r="39" spans="2:133" ht="11.25" customHeight="1">
      <c r="B39" s="264" t="s">
        <v>392</v>
      </c>
      <c r="C39" s="260"/>
      <c r="D39" s="260"/>
      <c r="E39" s="260"/>
      <c r="F39" s="260"/>
      <c r="G39" s="260"/>
      <c r="H39" s="260"/>
      <c r="I39" s="260"/>
      <c r="J39" s="260"/>
      <c r="K39" s="260"/>
      <c r="L39" s="260"/>
      <c r="M39" s="260"/>
      <c r="N39" s="260"/>
      <c r="O39" s="260"/>
      <c r="P39" s="260"/>
      <c r="Q39" s="275"/>
      <c r="R39" s="280">
        <v>102146</v>
      </c>
      <c r="S39" s="283"/>
      <c r="T39" s="283"/>
      <c r="U39" s="283"/>
      <c r="V39" s="283"/>
      <c r="W39" s="283"/>
      <c r="X39" s="283"/>
      <c r="Y39" s="286"/>
      <c r="Z39" s="289">
        <v>1.1000000000000001</v>
      </c>
      <c r="AA39" s="289"/>
      <c r="AB39" s="289"/>
      <c r="AC39" s="289"/>
      <c r="AD39" s="295">
        <v>81</v>
      </c>
      <c r="AE39" s="295"/>
      <c r="AF39" s="295"/>
      <c r="AG39" s="295"/>
      <c r="AH39" s="295"/>
      <c r="AI39" s="295"/>
      <c r="AJ39" s="295"/>
      <c r="AK39" s="295"/>
      <c r="AL39" s="290">
        <v>0</v>
      </c>
      <c r="AM39" s="292"/>
      <c r="AN39" s="292"/>
      <c r="AO39" s="304"/>
      <c r="AQ39" s="313" t="s">
        <v>415</v>
      </c>
      <c r="AR39" s="316"/>
      <c r="AS39" s="316"/>
      <c r="AT39" s="316"/>
      <c r="AU39" s="316"/>
      <c r="AV39" s="316"/>
      <c r="AW39" s="316"/>
      <c r="AX39" s="316"/>
      <c r="AY39" s="322"/>
      <c r="AZ39" s="280">
        <v>21546</v>
      </c>
      <c r="BA39" s="283"/>
      <c r="BB39" s="283"/>
      <c r="BC39" s="283"/>
      <c r="BD39" s="325"/>
      <c r="BE39" s="325"/>
      <c r="BF39" s="328"/>
      <c r="BG39" s="264" t="s">
        <v>332</v>
      </c>
      <c r="BH39" s="260"/>
      <c r="BI39" s="260"/>
      <c r="BJ39" s="260"/>
      <c r="BK39" s="260"/>
      <c r="BL39" s="260"/>
      <c r="BM39" s="260"/>
      <c r="BN39" s="260"/>
      <c r="BO39" s="260"/>
      <c r="BP39" s="260"/>
      <c r="BQ39" s="260"/>
      <c r="BR39" s="260"/>
      <c r="BS39" s="260"/>
      <c r="BT39" s="260"/>
      <c r="BU39" s="275"/>
      <c r="BV39" s="280">
        <v>2922</v>
      </c>
      <c r="BW39" s="283"/>
      <c r="BX39" s="283"/>
      <c r="BY39" s="283"/>
      <c r="BZ39" s="283"/>
      <c r="CA39" s="283"/>
      <c r="CB39" s="339"/>
      <c r="CD39" s="264" t="s">
        <v>417</v>
      </c>
      <c r="CE39" s="260"/>
      <c r="CF39" s="260"/>
      <c r="CG39" s="260"/>
      <c r="CH39" s="260"/>
      <c r="CI39" s="260"/>
      <c r="CJ39" s="260"/>
      <c r="CK39" s="260"/>
      <c r="CL39" s="260"/>
      <c r="CM39" s="260"/>
      <c r="CN39" s="260"/>
      <c r="CO39" s="260"/>
      <c r="CP39" s="260"/>
      <c r="CQ39" s="275"/>
      <c r="CR39" s="280">
        <v>1103275</v>
      </c>
      <c r="CS39" s="325"/>
      <c r="CT39" s="325"/>
      <c r="CU39" s="325"/>
      <c r="CV39" s="325"/>
      <c r="CW39" s="325"/>
      <c r="CX39" s="325"/>
      <c r="CY39" s="344"/>
      <c r="CZ39" s="290">
        <v>12</v>
      </c>
      <c r="DA39" s="347"/>
      <c r="DB39" s="347"/>
      <c r="DC39" s="350"/>
      <c r="DD39" s="296">
        <v>674000</v>
      </c>
      <c r="DE39" s="325"/>
      <c r="DF39" s="325"/>
      <c r="DG39" s="325"/>
      <c r="DH39" s="325"/>
      <c r="DI39" s="325"/>
      <c r="DJ39" s="325"/>
      <c r="DK39" s="344"/>
      <c r="DL39" s="296" t="s">
        <v>207</v>
      </c>
      <c r="DM39" s="325"/>
      <c r="DN39" s="325"/>
      <c r="DO39" s="325"/>
      <c r="DP39" s="325"/>
      <c r="DQ39" s="325"/>
      <c r="DR39" s="325"/>
      <c r="DS39" s="325"/>
      <c r="DT39" s="325"/>
      <c r="DU39" s="325"/>
      <c r="DV39" s="344"/>
      <c r="DW39" s="290" t="s">
        <v>207</v>
      </c>
      <c r="DX39" s="347"/>
      <c r="DY39" s="347"/>
      <c r="DZ39" s="347"/>
      <c r="EA39" s="347"/>
      <c r="EB39" s="347"/>
      <c r="EC39" s="372"/>
    </row>
    <row r="40" spans="2:133" ht="11.25" customHeight="1">
      <c r="B40" s="264" t="s">
        <v>421</v>
      </c>
      <c r="C40" s="260"/>
      <c r="D40" s="260"/>
      <c r="E40" s="260"/>
      <c r="F40" s="260"/>
      <c r="G40" s="260"/>
      <c r="H40" s="260"/>
      <c r="I40" s="260"/>
      <c r="J40" s="260"/>
      <c r="K40" s="260"/>
      <c r="L40" s="260"/>
      <c r="M40" s="260"/>
      <c r="N40" s="260"/>
      <c r="O40" s="260"/>
      <c r="P40" s="260"/>
      <c r="Q40" s="275"/>
      <c r="R40" s="280">
        <v>1044160</v>
      </c>
      <c r="S40" s="283"/>
      <c r="T40" s="283"/>
      <c r="U40" s="283"/>
      <c r="V40" s="283"/>
      <c r="W40" s="283"/>
      <c r="X40" s="283"/>
      <c r="Y40" s="286"/>
      <c r="Z40" s="289">
        <v>11.1</v>
      </c>
      <c r="AA40" s="289"/>
      <c r="AB40" s="289"/>
      <c r="AC40" s="289"/>
      <c r="AD40" s="295" t="s">
        <v>207</v>
      </c>
      <c r="AE40" s="295"/>
      <c r="AF40" s="295"/>
      <c r="AG40" s="295"/>
      <c r="AH40" s="295"/>
      <c r="AI40" s="295"/>
      <c r="AJ40" s="295"/>
      <c r="AK40" s="295"/>
      <c r="AL40" s="290" t="s">
        <v>207</v>
      </c>
      <c r="AM40" s="292"/>
      <c r="AN40" s="292"/>
      <c r="AO40" s="304"/>
      <c r="AQ40" s="313" t="s">
        <v>422</v>
      </c>
      <c r="AR40" s="316"/>
      <c r="AS40" s="316"/>
      <c r="AT40" s="316"/>
      <c r="AU40" s="316"/>
      <c r="AV40" s="316"/>
      <c r="AW40" s="316"/>
      <c r="AX40" s="316"/>
      <c r="AY40" s="322"/>
      <c r="AZ40" s="280" t="s">
        <v>207</v>
      </c>
      <c r="BA40" s="283"/>
      <c r="BB40" s="283"/>
      <c r="BC40" s="283"/>
      <c r="BD40" s="325"/>
      <c r="BE40" s="325"/>
      <c r="BF40" s="328"/>
      <c r="BG40" s="308" t="s">
        <v>423</v>
      </c>
      <c r="BH40" s="311"/>
      <c r="BI40" s="311"/>
      <c r="BJ40" s="311"/>
      <c r="BK40" s="311"/>
      <c r="BL40" s="311"/>
      <c r="BM40" s="260" t="s">
        <v>424</v>
      </c>
      <c r="BN40" s="260"/>
      <c r="BO40" s="260"/>
      <c r="BP40" s="260"/>
      <c r="BQ40" s="260"/>
      <c r="BR40" s="260"/>
      <c r="BS40" s="260"/>
      <c r="BT40" s="260"/>
      <c r="BU40" s="275"/>
      <c r="BV40" s="280">
        <v>92</v>
      </c>
      <c r="BW40" s="283"/>
      <c r="BX40" s="283"/>
      <c r="BY40" s="283"/>
      <c r="BZ40" s="283"/>
      <c r="CA40" s="283"/>
      <c r="CB40" s="339"/>
      <c r="CD40" s="264" t="s">
        <v>367</v>
      </c>
      <c r="CE40" s="260"/>
      <c r="CF40" s="260"/>
      <c r="CG40" s="260"/>
      <c r="CH40" s="260"/>
      <c r="CI40" s="260"/>
      <c r="CJ40" s="260"/>
      <c r="CK40" s="260"/>
      <c r="CL40" s="260"/>
      <c r="CM40" s="260"/>
      <c r="CN40" s="260"/>
      <c r="CO40" s="260"/>
      <c r="CP40" s="260"/>
      <c r="CQ40" s="275"/>
      <c r="CR40" s="280">
        <v>76769</v>
      </c>
      <c r="CS40" s="283"/>
      <c r="CT40" s="283"/>
      <c r="CU40" s="283"/>
      <c r="CV40" s="283"/>
      <c r="CW40" s="283"/>
      <c r="CX40" s="283"/>
      <c r="CY40" s="286"/>
      <c r="CZ40" s="290">
        <v>0.8</v>
      </c>
      <c r="DA40" s="347"/>
      <c r="DB40" s="347"/>
      <c r="DC40" s="350"/>
      <c r="DD40" s="296">
        <v>54269</v>
      </c>
      <c r="DE40" s="283"/>
      <c r="DF40" s="283"/>
      <c r="DG40" s="283"/>
      <c r="DH40" s="283"/>
      <c r="DI40" s="283"/>
      <c r="DJ40" s="283"/>
      <c r="DK40" s="286"/>
      <c r="DL40" s="296">
        <v>51269</v>
      </c>
      <c r="DM40" s="283"/>
      <c r="DN40" s="283"/>
      <c r="DO40" s="283"/>
      <c r="DP40" s="283"/>
      <c r="DQ40" s="283"/>
      <c r="DR40" s="283"/>
      <c r="DS40" s="283"/>
      <c r="DT40" s="283"/>
      <c r="DU40" s="283"/>
      <c r="DV40" s="286"/>
      <c r="DW40" s="290">
        <v>1.1000000000000001</v>
      </c>
      <c r="DX40" s="347"/>
      <c r="DY40" s="347"/>
      <c r="DZ40" s="347"/>
      <c r="EA40" s="347"/>
      <c r="EB40" s="347"/>
      <c r="EC40" s="372"/>
    </row>
    <row r="41" spans="2:133" ht="11.25" customHeight="1">
      <c r="B41" s="264" t="s">
        <v>425</v>
      </c>
      <c r="C41" s="260"/>
      <c r="D41" s="260"/>
      <c r="E41" s="260"/>
      <c r="F41" s="260"/>
      <c r="G41" s="260"/>
      <c r="H41" s="260"/>
      <c r="I41" s="260"/>
      <c r="J41" s="260"/>
      <c r="K41" s="260"/>
      <c r="L41" s="260"/>
      <c r="M41" s="260"/>
      <c r="N41" s="260"/>
      <c r="O41" s="260"/>
      <c r="P41" s="260"/>
      <c r="Q41" s="275"/>
      <c r="R41" s="280" t="s">
        <v>207</v>
      </c>
      <c r="S41" s="283"/>
      <c r="T41" s="283"/>
      <c r="U41" s="283"/>
      <c r="V41" s="283"/>
      <c r="W41" s="283"/>
      <c r="X41" s="283"/>
      <c r="Y41" s="286"/>
      <c r="Z41" s="289" t="s">
        <v>207</v>
      </c>
      <c r="AA41" s="289"/>
      <c r="AB41" s="289"/>
      <c r="AC41" s="289"/>
      <c r="AD41" s="295" t="s">
        <v>207</v>
      </c>
      <c r="AE41" s="295"/>
      <c r="AF41" s="295"/>
      <c r="AG41" s="295"/>
      <c r="AH41" s="295"/>
      <c r="AI41" s="295"/>
      <c r="AJ41" s="295"/>
      <c r="AK41" s="295"/>
      <c r="AL41" s="290" t="s">
        <v>207</v>
      </c>
      <c r="AM41" s="292"/>
      <c r="AN41" s="292"/>
      <c r="AO41" s="304"/>
      <c r="AQ41" s="313" t="s">
        <v>426</v>
      </c>
      <c r="AR41" s="316"/>
      <c r="AS41" s="316"/>
      <c r="AT41" s="316"/>
      <c r="AU41" s="316"/>
      <c r="AV41" s="316"/>
      <c r="AW41" s="316"/>
      <c r="AX41" s="316"/>
      <c r="AY41" s="322"/>
      <c r="AZ41" s="280">
        <v>165812</v>
      </c>
      <c r="BA41" s="283"/>
      <c r="BB41" s="283"/>
      <c r="BC41" s="283"/>
      <c r="BD41" s="325"/>
      <c r="BE41" s="325"/>
      <c r="BF41" s="328"/>
      <c r="BG41" s="308"/>
      <c r="BH41" s="311"/>
      <c r="BI41" s="311"/>
      <c r="BJ41" s="311"/>
      <c r="BK41" s="311"/>
      <c r="BL41" s="311"/>
      <c r="BM41" s="260" t="s">
        <v>339</v>
      </c>
      <c r="BN41" s="260"/>
      <c r="BO41" s="260"/>
      <c r="BP41" s="260"/>
      <c r="BQ41" s="260"/>
      <c r="BR41" s="260"/>
      <c r="BS41" s="260"/>
      <c r="BT41" s="260"/>
      <c r="BU41" s="275"/>
      <c r="BV41" s="280" t="s">
        <v>207</v>
      </c>
      <c r="BW41" s="283"/>
      <c r="BX41" s="283"/>
      <c r="BY41" s="283"/>
      <c r="BZ41" s="283"/>
      <c r="CA41" s="283"/>
      <c r="CB41" s="339"/>
      <c r="CD41" s="264" t="s">
        <v>287</v>
      </c>
      <c r="CE41" s="260"/>
      <c r="CF41" s="260"/>
      <c r="CG41" s="260"/>
      <c r="CH41" s="260"/>
      <c r="CI41" s="260"/>
      <c r="CJ41" s="260"/>
      <c r="CK41" s="260"/>
      <c r="CL41" s="260"/>
      <c r="CM41" s="260"/>
      <c r="CN41" s="260"/>
      <c r="CO41" s="260"/>
      <c r="CP41" s="260"/>
      <c r="CQ41" s="275"/>
      <c r="CR41" s="280" t="s">
        <v>207</v>
      </c>
      <c r="CS41" s="325"/>
      <c r="CT41" s="325"/>
      <c r="CU41" s="325"/>
      <c r="CV41" s="325"/>
      <c r="CW41" s="325"/>
      <c r="CX41" s="325"/>
      <c r="CY41" s="344"/>
      <c r="CZ41" s="290" t="s">
        <v>207</v>
      </c>
      <c r="DA41" s="347"/>
      <c r="DB41" s="347"/>
      <c r="DC41" s="350"/>
      <c r="DD41" s="296" t="s">
        <v>207</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427</v>
      </c>
      <c r="C42" s="260"/>
      <c r="D42" s="260"/>
      <c r="E42" s="260"/>
      <c r="F42" s="260"/>
      <c r="G42" s="260"/>
      <c r="H42" s="260"/>
      <c r="I42" s="260"/>
      <c r="J42" s="260"/>
      <c r="K42" s="260"/>
      <c r="L42" s="260"/>
      <c r="M42" s="260"/>
      <c r="N42" s="260"/>
      <c r="O42" s="260"/>
      <c r="P42" s="260"/>
      <c r="Q42" s="275"/>
      <c r="R42" s="280" t="s">
        <v>207</v>
      </c>
      <c r="S42" s="283"/>
      <c r="T42" s="283"/>
      <c r="U42" s="283"/>
      <c r="V42" s="283"/>
      <c r="W42" s="283"/>
      <c r="X42" s="283"/>
      <c r="Y42" s="286"/>
      <c r="Z42" s="289" t="s">
        <v>207</v>
      </c>
      <c r="AA42" s="289"/>
      <c r="AB42" s="289"/>
      <c r="AC42" s="289"/>
      <c r="AD42" s="295" t="s">
        <v>207</v>
      </c>
      <c r="AE42" s="295"/>
      <c r="AF42" s="295"/>
      <c r="AG42" s="295"/>
      <c r="AH42" s="295"/>
      <c r="AI42" s="295"/>
      <c r="AJ42" s="295"/>
      <c r="AK42" s="295"/>
      <c r="AL42" s="290" t="s">
        <v>207</v>
      </c>
      <c r="AM42" s="292"/>
      <c r="AN42" s="292"/>
      <c r="AO42" s="304"/>
      <c r="AQ42" s="314" t="s">
        <v>428</v>
      </c>
      <c r="AR42" s="317"/>
      <c r="AS42" s="317"/>
      <c r="AT42" s="317"/>
      <c r="AU42" s="317"/>
      <c r="AV42" s="317"/>
      <c r="AW42" s="317"/>
      <c r="AX42" s="317"/>
      <c r="AY42" s="323"/>
      <c r="AZ42" s="281">
        <v>599124</v>
      </c>
      <c r="BA42" s="284"/>
      <c r="BB42" s="284"/>
      <c r="BC42" s="284"/>
      <c r="BD42" s="324"/>
      <c r="BE42" s="324"/>
      <c r="BF42" s="329"/>
      <c r="BG42" s="179"/>
      <c r="BH42" s="181"/>
      <c r="BI42" s="181"/>
      <c r="BJ42" s="181"/>
      <c r="BK42" s="181"/>
      <c r="BL42" s="181"/>
      <c r="BM42" s="273" t="s">
        <v>209</v>
      </c>
      <c r="BN42" s="273"/>
      <c r="BO42" s="273"/>
      <c r="BP42" s="273"/>
      <c r="BQ42" s="273"/>
      <c r="BR42" s="273"/>
      <c r="BS42" s="273"/>
      <c r="BT42" s="273"/>
      <c r="BU42" s="277"/>
      <c r="BV42" s="281">
        <v>444</v>
      </c>
      <c r="BW42" s="284"/>
      <c r="BX42" s="284"/>
      <c r="BY42" s="284"/>
      <c r="BZ42" s="284"/>
      <c r="CA42" s="284"/>
      <c r="CB42" s="340"/>
      <c r="CD42" s="264" t="s">
        <v>279</v>
      </c>
      <c r="CE42" s="260"/>
      <c r="CF42" s="260"/>
      <c r="CG42" s="260"/>
      <c r="CH42" s="260"/>
      <c r="CI42" s="260"/>
      <c r="CJ42" s="260"/>
      <c r="CK42" s="260"/>
      <c r="CL42" s="260"/>
      <c r="CM42" s="260"/>
      <c r="CN42" s="260"/>
      <c r="CO42" s="260"/>
      <c r="CP42" s="260"/>
      <c r="CQ42" s="275"/>
      <c r="CR42" s="280">
        <v>1840652</v>
      </c>
      <c r="CS42" s="325"/>
      <c r="CT42" s="325"/>
      <c r="CU42" s="325"/>
      <c r="CV42" s="325"/>
      <c r="CW42" s="325"/>
      <c r="CX42" s="325"/>
      <c r="CY42" s="344"/>
      <c r="CZ42" s="290">
        <v>20</v>
      </c>
      <c r="DA42" s="347"/>
      <c r="DB42" s="347"/>
      <c r="DC42" s="350"/>
      <c r="DD42" s="296">
        <v>470235</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429</v>
      </c>
      <c r="C43" s="260"/>
      <c r="D43" s="260"/>
      <c r="E43" s="260"/>
      <c r="F43" s="260"/>
      <c r="G43" s="260"/>
      <c r="H43" s="260"/>
      <c r="I43" s="260"/>
      <c r="J43" s="260"/>
      <c r="K43" s="260"/>
      <c r="L43" s="260"/>
      <c r="M43" s="260"/>
      <c r="N43" s="260"/>
      <c r="O43" s="260"/>
      <c r="P43" s="260"/>
      <c r="Q43" s="275"/>
      <c r="R43" s="280">
        <v>179160</v>
      </c>
      <c r="S43" s="283"/>
      <c r="T43" s="283"/>
      <c r="U43" s="283"/>
      <c r="V43" s="283"/>
      <c r="W43" s="283"/>
      <c r="X43" s="283"/>
      <c r="Y43" s="286"/>
      <c r="Z43" s="289">
        <v>1.9</v>
      </c>
      <c r="AA43" s="289"/>
      <c r="AB43" s="289"/>
      <c r="AC43" s="289"/>
      <c r="AD43" s="295" t="s">
        <v>207</v>
      </c>
      <c r="AE43" s="295"/>
      <c r="AF43" s="295"/>
      <c r="AG43" s="295"/>
      <c r="AH43" s="295"/>
      <c r="AI43" s="295"/>
      <c r="AJ43" s="295"/>
      <c r="AK43" s="295"/>
      <c r="AL43" s="290" t="s">
        <v>207</v>
      </c>
      <c r="AM43" s="292"/>
      <c r="AN43" s="292"/>
      <c r="AO43" s="304"/>
      <c r="CD43" s="264" t="s">
        <v>88</v>
      </c>
      <c r="CE43" s="260"/>
      <c r="CF43" s="260"/>
      <c r="CG43" s="260"/>
      <c r="CH43" s="260"/>
      <c r="CI43" s="260"/>
      <c r="CJ43" s="260"/>
      <c r="CK43" s="260"/>
      <c r="CL43" s="260"/>
      <c r="CM43" s="260"/>
      <c r="CN43" s="260"/>
      <c r="CO43" s="260"/>
      <c r="CP43" s="260"/>
      <c r="CQ43" s="275"/>
      <c r="CR43" s="280">
        <v>11972</v>
      </c>
      <c r="CS43" s="325"/>
      <c r="CT43" s="325"/>
      <c r="CU43" s="325"/>
      <c r="CV43" s="325"/>
      <c r="CW43" s="325"/>
      <c r="CX43" s="325"/>
      <c r="CY43" s="344"/>
      <c r="CZ43" s="290">
        <v>0.1</v>
      </c>
      <c r="DA43" s="347"/>
      <c r="DB43" s="347"/>
      <c r="DC43" s="350"/>
      <c r="DD43" s="296">
        <v>11972</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430</v>
      </c>
      <c r="C44" s="273"/>
      <c r="D44" s="273"/>
      <c r="E44" s="273"/>
      <c r="F44" s="273"/>
      <c r="G44" s="273"/>
      <c r="H44" s="273"/>
      <c r="I44" s="273"/>
      <c r="J44" s="273"/>
      <c r="K44" s="273"/>
      <c r="L44" s="273"/>
      <c r="M44" s="273"/>
      <c r="N44" s="273"/>
      <c r="O44" s="273"/>
      <c r="P44" s="273"/>
      <c r="Q44" s="277"/>
      <c r="R44" s="281">
        <v>9379503</v>
      </c>
      <c r="S44" s="284"/>
      <c r="T44" s="284"/>
      <c r="U44" s="284"/>
      <c r="V44" s="284"/>
      <c r="W44" s="284"/>
      <c r="X44" s="284"/>
      <c r="Y44" s="287"/>
      <c r="Z44" s="291">
        <v>100</v>
      </c>
      <c r="AA44" s="291"/>
      <c r="AB44" s="291"/>
      <c r="AC44" s="291"/>
      <c r="AD44" s="297">
        <v>4342107</v>
      </c>
      <c r="AE44" s="297"/>
      <c r="AF44" s="297"/>
      <c r="AG44" s="297"/>
      <c r="AH44" s="297"/>
      <c r="AI44" s="297"/>
      <c r="AJ44" s="297"/>
      <c r="AK44" s="297"/>
      <c r="AL44" s="300">
        <v>100</v>
      </c>
      <c r="AM44" s="302"/>
      <c r="AN44" s="302"/>
      <c r="AO44" s="305"/>
      <c r="CD44" s="135" t="s">
        <v>180</v>
      </c>
      <c r="CE44" s="41"/>
      <c r="CF44" s="264" t="s">
        <v>431</v>
      </c>
      <c r="CG44" s="260"/>
      <c r="CH44" s="260"/>
      <c r="CI44" s="260"/>
      <c r="CJ44" s="260"/>
      <c r="CK44" s="260"/>
      <c r="CL44" s="260"/>
      <c r="CM44" s="260"/>
      <c r="CN44" s="260"/>
      <c r="CO44" s="260"/>
      <c r="CP44" s="260"/>
      <c r="CQ44" s="275"/>
      <c r="CR44" s="280">
        <v>1808865</v>
      </c>
      <c r="CS44" s="283"/>
      <c r="CT44" s="283"/>
      <c r="CU44" s="283"/>
      <c r="CV44" s="283"/>
      <c r="CW44" s="283"/>
      <c r="CX44" s="283"/>
      <c r="CY44" s="286"/>
      <c r="CZ44" s="290">
        <v>19.600000000000001</v>
      </c>
      <c r="DA44" s="292"/>
      <c r="DB44" s="292"/>
      <c r="DC44" s="293"/>
      <c r="DD44" s="296">
        <v>449887</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432</v>
      </c>
      <c r="CG45" s="260"/>
      <c r="CH45" s="260"/>
      <c r="CI45" s="260"/>
      <c r="CJ45" s="260"/>
      <c r="CK45" s="260"/>
      <c r="CL45" s="260"/>
      <c r="CM45" s="260"/>
      <c r="CN45" s="260"/>
      <c r="CO45" s="260"/>
      <c r="CP45" s="260"/>
      <c r="CQ45" s="275"/>
      <c r="CR45" s="280">
        <v>643731</v>
      </c>
      <c r="CS45" s="325"/>
      <c r="CT45" s="325"/>
      <c r="CU45" s="325"/>
      <c r="CV45" s="325"/>
      <c r="CW45" s="325"/>
      <c r="CX45" s="325"/>
      <c r="CY45" s="344"/>
      <c r="CZ45" s="290">
        <v>7</v>
      </c>
      <c r="DA45" s="347"/>
      <c r="DB45" s="347"/>
      <c r="DC45" s="350"/>
      <c r="DD45" s="296">
        <v>181845</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52</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433</v>
      </c>
      <c r="CG46" s="260"/>
      <c r="CH46" s="260"/>
      <c r="CI46" s="260"/>
      <c r="CJ46" s="260"/>
      <c r="CK46" s="260"/>
      <c r="CL46" s="260"/>
      <c r="CM46" s="260"/>
      <c r="CN46" s="260"/>
      <c r="CO46" s="260"/>
      <c r="CP46" s="260"/>
      <c r="CQ46" s="275"/>
      <c r="CR46" s="280">
        <v>1124201</v>
      </c>
      <c r="CS46" s="283"/>
      <c r="CT46" s="283"/>
      <c r="CU46" s="283"/>
      <c r="CV46" s="283"/>
      <c r="CW46" s="283"/>
      <c r="CX46" s="283"/>
      <c r="CY46" s="286"/>
      <c r="CZ46" s="290">
        <v>12.2</v>
      </c>
      <c r="DA46" s="292"/>
      <c r="DB46" s="292"/>
      <c r="DC46" s="293"/>
      <c r="DD46" s="296">
        <v>258561</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400</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435</v>
      </c>
      <c r="CG47" s="260"/>
      <c r="CH47" s="260"/>
      <c r="CI47" s="260"/>
      <c r="CJ47" s="260"/>
      <c r="CK47" s="260"/>
      <c r="CL47" s="260"/>
      <c r="CM47" s="260"/>
      <c r="CN47" s="260"/>
      <c r="CO47" s="260"/>
      <c r="CP47" s="260"/>
      <c r="CQ47" s="275"/>
      <c r="CR47" s="280">
        <v>31787</v>
      </c>
      <c r="CS47" s="325"/>
      <c r="CT47" s="325"/>
      <c r="CU47" s="325"/>
      <c r="CV47" s="325"/>
      <c r="CW47" s="325"/>
      <c r="CX47" s="325"/>
      <c r="CY47" s="344"/>
      <c r="CZ47" s="290">
        <v>0.3</v>
      </c>
      <c r="DA47" s="347"/>
      <c r="DB47" s="347"/>
      <c r="DC47" s="350"/>
      <c r="DD47" s="296">
        <v>20348</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266</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437</v>
      </c>
      <c r="CG48" s="260"/>
      <c r="CH48" s="260"/>
      <c r="CI48" s="260"/>
      <c r="CJ48" s="260"/>
      <c r="CK48" s="260"/>
      <c r="CL48" s="260"/>
      <c r="CM48" s="260"/>
      <c r="CN48" s="260"/>
      <c r="CO48" s="260"/>
      <c r="CP48" s="260"/>
      <c r="CQ48" s="275"/>
      <c r="CR48" s="280" t="s">
        <v>207</v>
      </c>
      <c r="CS48" s="283"/>
      <c r="CT48" s="283"/>
      <c r="CU48" s="283"/>
      <c r="CV48" s="283"/>
      <c r="CW48" s="283"/>
      <c r="CX48" s="283"/>
      <c r="CY48" s="286"/>
      <c r="CZ48" s="290" t="s">
        <v>207</v>
      </c>
      <c r="DA48" s="292"/>
      <c r="DB48" s="292"/>
      <c r="DC48" s="293"/>
      <c r="DD48" s="296" t="s">
        <v>207</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197</v>
      </c>
      <c r="CE49" s="273"/>
      <c r="CF49" s="273"/>
      <c r="CG49" s="273"/>
      <c r="CH49" s="273"/>
      <c r="CI49" s="273"/>
      <c r="CJ49" s="273"/>
      <c r="CK49" s="273"/>
      <c r="CL49" s="273"/>
      <c r="CM49" s="273"/>
      <c r="CN49" s="273"/>
      <c r="CO49" s="273"/>
      <c r="CP49" s="273"/>
      <c r="CQ49" s="277"/>
      <c r="CR49" s="281">
        <v>9222445</v>
      </c>
      <c r="CS49" s="324"/>
      <c r="CT49" s="324"/>
      <c r="CU49" s="324"/>
      <c r="CV49" s="324"/>
      <c r="CW49" s="324"/>
      <c r="CX49" s="324"/>
      <c r="CY49" s="345"/>
      <c r="CZ49" s="300">
        <v>100</v>
      </c>
      <c r="DA49" s="348"/>
      <c r="DB49" s="348"/>
      <c r="DC49" s="351"/>
      <c r="DD49" s="354">
        <v>5453475</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t="13.5"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UL03z5ygIGnT6ILRzYMlmTbTyXw5KBoPB+wpd4mQgwvrCRFmEGL1//9DWkjJzTYlto7rtlH2TkuCbqM6Xh6jwg==" saltValue="mc1G7otuLW0hs9Hzwrt3U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31"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2"/>
      <c r="DR1" s="722"/>
      <c r="DS1" s="722"/>
      <c r="DT1" s="722"/>
      <c r="DU1" s="722"/>
      <c r="DV1" s="722"/>
      <c r="DW1" s="722"/>
      <c r="DX1" s="722"/>
      <c r="DY1" s="722"/>
      <c r="DZ1" s="722"/>
      <c r="EA1" s="377"/>
    </row>
    <row r="2" spans="1:131" ht="26.25" customHeight="1">
      <c r="A2" s="379" t="s">
        <v>300</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7" t="s">
        <v>303</v>
      </c>
      <c r="DK2" s="718"/>
      <c r="DL2" s="718"/>
      <c r="DM2" s="718"/>
      <c r="DN2" s="718"/>
      <c r="DO2" s="721"/>
      <c r="DP2" s="380"/>
      <c r="DQ2" s="717" t="s">
        <v>256</v>
      </c>
      <c r="DR2" s="718"/>
      <c r="DS2" s="718"/>
      <c r="DT2" s="718"/>
      <c r="DU2" s="718"/>
      <c r="DV2" s="718"/>
      <c r="DW2" s="718"/>
      <c r="DX2" s="718"/>
      <c r="DY2" s="718"/>
      <c r="DZ2" s="721"/>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438</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439</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440</v>
      </c>
      <c r="B5" s="409"/>
      <c r="C5" s="409"/>
      <c r="D5" s="409"/>
      <c r="E5" s="409"/>
      <c r="F5" s="409"/>
      <c r="G5" s="409"/>
      <c r="H5" s="409"/>
      <c r="I5" s="409"/>
      <c r="J5" s="409"/>
      <c r="K5" s="409"/>
      <c r="L5" s="409"/>
      <c r="M5" s="409"/>
      <c r="N5" s="409"/>
      <c r="O5" s="409"/>
      <c r="P5" s="441"/>
      <c r="Q5" s="447" t="s">
        <v>186</v>
      </c>
      <c r="R5" s="459"/>
      <c r="S5" s="459"/>
      <c r="T5" s="459"/>
      <c r="U5" s="470"/>
      <c r="V5" s="447" t="s">
        <v>441</v>
      </c>
      <c r="W5" s="459"/>
      <c r="X5" s="459"/>
      <c r="Y5" s="459"/>
      <c r="Z5" s="470"/>
      <c r="AA5" s="447" t="s">
        <v>199</v>
      </c>
      <c r="AB5" s="459"/>
      <c r="AC5" s="459"/>
      <c r="AD5" s="459"/>
      <c r="AE5" s="459"/>
      <c r="AF5" s="516" t="s">
        <v>183</v>
      </c>
      <c r="AG5" s="459"/>
      <c r="AH5" s="459"/>
      <c r="AI5" s="459"/>
      <c r="AJ5" s="534"/>
      <c r="AK5" s="459" t="s">
        <v>155</v>
      </c>
      <c r="AL5" s="459"/>
      <c r="AM5" s="459"/>
      <c r="AN5" s="459"/>
      <c r="AO5" s="470"/>
      <c r="AP5" s="447" t="s">
        <v>442</v>
      </c>
      <c r="AQ5" s="459"/>
      <c r="AR5" s="459"/>
      <c r="AS5" s="459"/>
      <c r="AT5" s="470"/>
      <c r="AU5" s="447" t="s">
        <v>444</v>
      </c>
      <c r="AV5" s="459"/>
      <c r="AW5" s="459"/>
      <c r="AX5" s="459"/>
      <c r="AY5" s="534"/>
      <c r="AZ5" s="390"/>
      <c r="BA5" s="390"/>
      <c r="BB5" s="390"/>
      <c r="BC5" s="390"/>
      <c r="BD5" s="390"/>
      <c r="BE5" s="588"/>
      <c r="BF5" s="588"/>
      <c r="BG5" s="588"/>
      <c r="BH5" s="588"/>
      <c r="BI5" s="588"/>
      <c r="BJ5" s="588"/>
      <c r="BK5" s="588"/>
      <c r="BL5" s="588"/>
      <c r="BM5" s="588"/>
      <c r="BN5" s="588"/>
      <c r="BO5" s="588"/>
      <c r="BP5" s="588"/>
      <c r="BQ5" s="382" t="s">
        <v>445</v>
      </c>
      <c r="BR5" s="409"/>
      <c r="BS5" s="409"/>
      <c r="BT5" s="409"/>
      <c r="BU5" s="409"/>
      <c r="BV5" s="409"/>
      <c r="BW5" s="409"/>
      <c r="BX5" s="409"/>
      <c r="BY5" s="409"/>
      <c r="BZ5" s="409"/>
      <c r="CA5" s="409"/>
      <c r="CB5" s="409"/>
      <c r="CC5" s="409"/>
      <c r="CD5" s="409"/>
      <c r="CE5" s="409"/>
      <c r="CF5" s="409"/>
      <c r="CG5" s="441"/>
      <c r="CH5" s="447" t="s">
        <v>363</v>
      </c>
      <c r="CI5" s="459"/>
      <c r="CJ5" s="459"/>
      <c r="CK5" s="459"/>
      <c r="CL5" s="470"/>
      <c r="CM5" s="447" t="s">
        <v>318</v>
      </c>
      <c r="CN5" s="459"/>
      <c r="CO5" s="459"/>
      <c r="CP5" s="459"/>
      <c r="CQ5" s="470"/>
      <c r="CR5" s="447" t="s">
        <v>245</v>
      </c>
      <c r="CS5" s="459"/>
      <c r="CT5" s="459"/>
      <c r="CU5" s="459"/>
      <c r="CV5" s="470"/>
      <c r="CW5" s="447" t="s">
        <v>54</v>
      </c>
      <c r="CX5" s="459"/>
      <c r="CY5" s="459"/>
      <c r="CZ5" s="459"/>
      <c r="DA5" s="470"/>
      <c r="DB5" s="447" t="s">
        <v>405</v>
      </c>
      <c r="DC5" s="459"/>
      <c r="DD5" s="459"/>
      <c r="DE5" s="459"/>
      <c r="DF5" s="470"/>
      <c r="DG5" s="711" t="s">
        <v>242</v>
      </c>
      <c r="DH5" s="714"/>
      <c r="DI5" s="714"/>
      <c r="DJ5" s="714"/>
      <c r="DK5" s="719"/>
      <c r="DL5" s="711" t="s">
        <v>446</v>
      </c>
      <c r="DM5" s="714"/>
      <c r="DN5" s="714"/>
      <c r="DO5" s="714"/>
      <c r="DP5" s="719"/>
      <c r="DQ5" s="447" t="s">
        <v>447</v>
      </c>
      <c r="DR5" s="459"/>
      <c r="DS5" s="459"/>
      <c r="DT5" s="459"/>
      <c r="DU5" s="470"/>
      <c r="DV5" s="447" t="s">
        <v>444</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2"/>
      <c r="DH6" s="715"/>
      <c r="DI6" s="715"/>
      <c r="DJ6" s="715"/>
      <c r="DK6" s="720"/>
      <c r="DL6" s="712"/>
      <c r="DM6" s="715"/>
      <c r="DN6" s="715"/>
      <c r="DO6" s="715"/>
      <c r="DP6" s="720"/>
      <c r="DQ6" s="448"/>
      <c r="DR6" s="460"/>
      <c r="DS6" s="460"/>
      <c r="DT6" s="460"/>
      <c r="DU6" s="471"/>
      <c r="DV6" s="448"/>
      <c r="DW6" s="460"/>
      <c r="DX6" s="460"/>
      <c r="DY6" s="460"/>
      <c r="DZ6" s="535"/>
      <c r="EA6" s="588"/>
    </row>
    <row r="7" spans="1:131" s="376" customFormat="1" ht="26.25" customHeight="1">
      <c r="A7" s="384">
        <v>1</v>
      </c>
      <c r="B7" s="411" t="s">
        <v>449</v>
      </c>
      <c r="C7" s="431"/>
      <c r="D7" s="431"/>
      <c r="E7" s="431"/>
      <c r="F7" s="431"/>
      <c r="G7" s="431"/>
      <c r="H7" s="431"/>
      <c r="I7" s="431"/>
      <c r="J7" s="431"/>
      <c r="K7" s="431"/>
      <c r="L7" s="431"/>
      <c r="M7" s="431"/>
      <c r="N7" s="431"/>
      <c r="O7" s="431"/>
      <c r="P7" s="443"/>
      <c r="Q7" s="449">
        <v>9322</v>
      </c>
      <c r="R7" s="461"/>
      <c r="S7" s="461"/>
      <c r="T7" s="461"/>
      <c r="U7" s="461"/>
      <c r="V7" s="461">
        <v>9165</v>
      </c>
      <c r="W7" s="461"/>
      <c r="X7" s="461"/>
      <c r="Y7" s="461"/>
      <c r="Z7" s="461"/>
      <c r="AA7" s="461">
        <v>157</v>
      </c>
      <c r="AB7" s="461"/>
      <c r="AC7" s="461"/>
      <c r="AD7" s="461"/>
      <c r="AE7" s="504"/>
      <c r="AF7" s="518">
        <v>111</v>
      </c>
      <c r="AG7" s="531"/>
      <c r="AH7" s="531"/>
      <c r="AI7" s="531"/>
      <c r="AJ7" s="536"/>
      <c r="AK7" s="544">
        <v>313</v>
      </c>
      <c r="AL7" s="461"/>
      <c r="AM7" s="461"/>
      <c r="AN7" s="461"/>
      <c r="AO7" s="461"/>
      <c r="AP7" s="461">
        <v>5904</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8"/>
      <c r="BS7" s="411"/>
      <c r="BT7" s="431"/>
      <c r="BU7" s="431"/>
      <c r="BV7" s="431"/>
      <c r="BW7" s="431"/>
      <c r="BX7" s="431"/>
      <c r="BY7" s="431"/>
      <c r="BZ7" s="431"/>
      <c r="CA7" s="431"/>
      <c r="CB7" s="431"/>
      <c r="CC7" s="431"/>
      <c r="CD7" s="431"/>
      <c r="CE7" s="431"/>
      <c r="CF7" s="431"/>
      <c r="CG7" s="443"/>
      <c r="CH7" s="674"/>
      <c r="CI7" s="677"/>
      <c r="CJ7" s="677"/>
      <c r="CK7" s="677"/>
      <c r="CL7" s="692"/>
      <c r="CM7" s="674"/>
      <c r="CN7" s="677"/>
      <c r="CO7" s="677"/>
      <c r="CP7" s="677"/>
      <c r="CQ7" s="692"/>
      <c r="CR7" s="674"/>
      <c r="CS7" s="677"/>
      <c r="CT7" s="677"/>
      <c r="CU7" s="677"/>
      <c r="CV7" s="692"/>
      <c r="CW7" s="674"/>
      <c r="CX7" s="677"/>
      <c r="CY7" s="677"/>
      <c r="CZ7" s="677"/>
      <c r="DA7" s="692"/>
      <c r="DB7" s="674"/>
      <c r="DC7" s="677"/>
      <c r="DD7" s="677"/>
      <c r="DE7" s="677"/>
      <c r="DF7" s="692"/>
      <c r="DG7" s="674"/>
      <c r="DH7" s="677"/>
      <c r="DI7" s="677"/>
      <c r="DJ7" s="677"/>
      <c r="DK7" s="692"/>
      <c r="DL7" s="674"/>
      <c r="DM7" s="677"/>
      <c r="DN7" s="677"/>
      <c r="DO7" s="677"/>
      <c r="DP7" s="692"/>
      <c r="DQ7" s="674"/>
      <c r="DR7" s="677"/>
      <c r="DS7" s="677"/>
      <c r="DT7" s="677"/>
      <c r="DU7" s="692"/>
      <c r="DV7" s="411"/>
      <c r="DW7" s="431"/>
      <c r="DX7" s="431"/>
      <c r="DY7" s="431"/>
      <c r="DZ7" s="728"/>
      <c r="EA7" s="588"/>
    </row>
    <row r="8" spans="1:131" s="376" customFormat="1" ht="26.25" customHeight="1">
      <c r="A8" s="385">
        <v>2</v>
      </c>
      <c r="B8" s="412" t="s">
        <v>451</v>
      </c>
      <c r="C8" s="432"/>
      <c r="D8" s="432"/>
      <c r="E8" s="432"/>
      <c r="F8" s="432"/>
      <c r="G8" s="432"/>
      <c r="H8" s="432"/>
      <c r="I8" s="432"/>
      <c r="J8" s="432"/>
      <c r="K8" s="432"/>
      <c r="L8" s="432"/>
      <c r="M8" s="432"/>
      <c r="N8" s="432"/>
      <c r="O8" s="432"/>
      <c r="P8" s="444"/>
      <c r="Q8" s="450">
        <v>58</v>
      </c>
      <c r="R8" s="462"/>
      <c r="S8" s="462"/>
      <c r="T8" s="462"/>
      <c r="U8" s="462"/>
      <c r="V8" s="462">
        <v>58</v>
      </c>
      <c r="W8" s="462"/>
      <c r="X8" s="462"/>
      <c r="Y8" s="462"/>
      <c r="Z8" s="462"/>
      <c r="AA8" s="462">
        <v>0</v>
      </c>
      <c r="AB8" s="462"/>
      <c r="AC8" s="462"/>
      <c r="AD8" s="462"/>
      <c r="AE8" s="473"/>
      <c r="AF8" s="519">
        <v>0</v>
      </c>
      <c r="AG8" s="468"/>
      <c r="AH8" s="468"/>
      <c r="AI8" s="468"/>
      <c r="AJ8" s="537"/>
      <c r="AK8" s="472">
        <v>0</v>
      </c>
      <c r="AL8" s="462"/>
      <c r="AM8" s="462"/>
      <c r="AN8" s="462"/>
      <c r="AO8" s="462"/>
      <c r="AP8" s="462" t="s">
        <v>207</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49"/>
      <c r="BS8" s="412"/>
      <c r="BT8" s="432"/>
      <c r="BU8" s="432"/>
      <c r="BV8" s="432"/>
      <c r="BW8" s="432"/>
      <c r="BX8" s="432"/>
      <c r="BY8" s="432"/>
      <c r="BZ8" s="432"/>
      <c r="CA8" s="432"/>
      <c r="CB8" s="432"/>
      <c r="CC8" s="432"/>
      <c r="CD8" s="432"/>
      <c r="CE8" s="432"/>
      <c r="CF8" s="432"/>
      <c r="CG8" s="444"/>
      <c r="CH8" s="456"/>
      <c r="CI8" s="468"/>
      <c r="CJ8" s="468"/>
      <c r="CK8" s="468"/>
      <c r="CL8" s="693"/>
      <c r="CM8" s="456"/>
      <c r="CN8" s="468"/>
      <c r="CO8" s="468"/>
      <c r="CP8" s="468"/>
      <c r="CQ8" s="693"/>
      <c r="CR8" s="456"/>
      <c r="CS8" s="468"/>
      <c r="CT8" s="468"/>
      <c r="CU8" s="468"/>
      <c r="CV8" s="693"/>
      <c r="CW8" s="456"/>
      <c r="CX8" s="468"/>
      <c r="CY8" s="468"/>
      <c r="CZ8" s="468"/>
      <c r="DA8" s="693"/>
      <c r="DB8" s="456"/>
      <c r="DC8" s="468"/>
      <c r="DD8" s="468"/>
      <c r="DE8" s="468"/>
      <c r="DF8" s="693"/>
      <c r="DG8" s="456"/>
      <c r="DH8" s="468"/>
      <c r="DI8" s="468"/>
      <c r="DJ8" s="468"/>
      <c r="DK8" s="693"/>
      <c r="DL8" s="456"/>
      <c r="DM8" s="468"/>
      <c r="DN8" s="468"/>
      <c r="DO8" s="468"/>
      <c r="DP8" s="693"/>
      <c r="DQ8" s="456"/>
      <c r="DR8" s="468"/>
      <c r="DS8" s="468"/>
      <c r="DT8" s="468"/>
      <c r="DU8" s="693"/>
      <c r="DV8" s="412"/>
      <c r="DW8" s="432"/>
      <c r="DX8" s="432"/>
      <c r="DY8" s="432"/>
      <c r="DZ8" s="729"/>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49"/>
      <c r="BS9" s="412"/>
      <c r="BT9" s="432"/>
      <c r="BU9" s="432"/>
      <c r="BV9" s="432"/>
      <c r="BW9" s="432"/>
      <c r="BX9" s="432"/>
      <c r="BY9" s="432"/>
      <c r="BZ9" s="432"/>
      <c r="CA9" s="432"/>
      <c r="CB9" s="432"/>
      <c r="CC9" s="432"/>
      <c r="CD9" s="432"/>
      <c r="CE9" s="432"/>
      <c r="CF9" s="432"/>
      <c r="CG9" s="444"/>
      <c r="CH9" s="456"/>
      <c r="CI9" s="468"/>
      <c r="CJ9" s="468"/>
      <c r="CK9" s="468"/>
      <c r="CL9" s="693"/>
      <c r="CM9" s="456"/>
      <c r="CN9" s="468"/>
      <c r="CO9" s="468"/>
      <c r="CP9" s="468"/>
      <c r="CQ9" s="693"/>
      <c r="CR9" s="456"/>
      <c r="CS9" s="468"/>
      <c r="CT9" s="468"/>
      <c r="CU9" s="468"/>
      <c r="CV9" s="693"/>
      <c r="CW9" s="456"/>
      <c r="CX9" s="468"/>
      <c r="CY9" s="468"/>
      <c r="CZ9" s="468"/>
      <c r="DA9" s="693"/>
      <c r="DB9" s="456"/>
      <c r="DC9" s="468"/>
      <c r="DD9" s="468"/>
      <c r="DE9" s="468"/>
      <c r="DF9" s="693"/>
      <c r="DG9" s="456"/>
      <c r="DH9" s="468"/>
      <c r="DI9" s="468"/>
      <c r="DJ9" s="468"/>
      <c r="DK9" s="693"/>
      <c r="DL9" s="456"/>
      <c r="DM9" s="468"/>
      <c r="DN9" s="468"/>
      <c r="DO9" s="468"/>
      <c r="DP9" s="693"/>
      <c r="DQ9" s="456"/>
      <c r="DR9" s="468"/>
      <c r="DS9" s="468"/>
      <c r="DT9" s="468"/>
      <c r="DU9" s="693"/>
      <c r="DV9" s="412"/>
      <c r="DW9" s="432"/>
      <c r="DX9" s="432"/>
      <c r="DY9" s="432"/>
      <c r="DZ9" s="729"/>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49"/>
      <c r="BS10" s="412"/>
      <c r="BT10" s="432"/>
      <c r="BU10" s="432"/>
      <c r="BV10" s="432"/>
      <c r="BW10" s="432"/>
      <c r="BX10" s="432"/>
      <c r="BY10" s="432"/>
      <c r="BZ10" s="432"/>
      <c r="CA10" s="432"/>
      <c r="CB10" s="432"/>
      <c r="CC10" s="432"/>
      <c r="CD10" s="432"/>
      <c r="CE10" s="432"/>
      <c r="CF10" s="432"/>
      <c r="CG10" s="444"/>
      <c r="CH10" s="456"/>
      <c r="CI10" s="468"/>
      <c r="CJ10" s="468"/>
      <c r="CK10" s="468"/>
      <c r="CL10" s="693"/>
      <c r="CM10" s="456"/>
      <c r="CN10" s="468"/>
      <c r="CO10" s="468"/>
      <c r="CP10" s="468"/>
      <c r="CQ10" s="693"/>
      <c r="CR10" s="456"/>
      <c r="CS10" s="468"/>
      <c r="CT10" s="468"/>
      <c r="CU10" s="468"/>
      <c r="CV10" s="693"/>
      <c r="CW10" s="456"/>
      <c r="CX10" s="468"/>
      <c r="CY10" s="468"/>
      <c r="CZ10" s="468"/>
      <c r="DA10" s="693"/>
      <c r="DB10" s="456"/>
      <c r="DC10" s="468"/>
      <c r="DD10" s="468"/>
      <c r="DE10" s="468"/>
      <c r="DF10" s="693"/>
      <c r="DG10" s="456"/>
      <c r="DH10" s="468"/>
      <c r="DI10" s="468"/>
      <c r="DJ10" s="468"/>
      <c r="DK10" s="693"/>
      <c r="DL10" s="456"/>
      <c r="DM10" s="468"/>
      <c r="DN10" s="468"/>
      <c r="DO10" s="468"/>
      <c r="DP10" s="693"/>
      <c r="DQ10" s="456"/>
      <c r="DR10" s="468"/>
      <c r="DS10" s="468"/>
      <c r="DT10" s="468"/>
      <c r="DU10" s="693"/>
      <c r="DV10" s="412"/>
      <c r="DW10" s="432"/>
      <c r="DX10" s="432"/>
      <c r="DY10" s="432"/>
      <c r="DZ10" s="729"/>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49"/>
      <c r="BS11" s="412"/>
      <c r="BT11" s="432"/>
      <c r="BU11" s="432"/>
      <c r="BV11" s="432"/>
      <c r="BW11" s="432"/>
      <c r="BX11" s="432"/>
      <c r="BY11" s="432"/>
      <c r="BZ11" s="432"/>
      <c r="CA11" s="432"/>
      <c r="CB11" s="432"/>
      <c r="CC11" s="432"/>
      <c r="CD11" s="432"/>
      <c r="CE11" s="432"/>
      <c r="CF11" s="432"/>
      <c r="CG11" s="444"/>
      <c r="CH11" s="456"/>
      <c r="CI11" s="468"/>
      <c r="CJ11" s="468"/>
      <c r="CK11" s="468"/>
      <c r="CL11" s="693"/>
      <c r="CM11" s="456"/>
      <c r="CN11" s="468"/>
      <c r="CO11" s="468"/>
      <c r="CP11" s="468"/>
      <c r="CQ11" s="693"/>
      <c r="CR11" s="456"/>
      <c r="CS11" s="468"/>
      <c r="CT11" s="468"/>
      <c r="CU11" s="468"/>
      <c r="CV11" s="693"/>
      <c r="CW11" s="456"/>
      <c r="CX11" s="468"/>
      <c r="CY11" s="468"/>
      <c r="CZ11" s="468"/>
      <c r="DA11" s="693"/>
      <c r="DB11" s="456"/>
      <c r="DC11" s="468"/>
      <c r="DD11" s="468"/>
      <c r="DE11" s="468"/>
      <c r="DF11" s="693"/>
      <c r="DG11" s="456"/>
      <c r="DH11" s="468"/>
      <c r="DI11" s="468"/>
      <c r="DJ11" s="468"/>
      <c r="DK11" s="693"/>
      <c r="DL11" s="456"/>
      <c r="DM11" s="468"/>
      <c r="DN11" s="468"/>
      <c r="DO11" s="468"/>
      <c r="DP11" s="693"/>
      <c r="DQ11" s="456"/>
      <c r="DR11" s="468"/>
      <c r="DS11" s="468"/>
      <c r="DT11" s="468"/>
      <c r="DU11" s="693"/>
      <c r="DV11" s="412"/>
      <c r="DW11" s="432"/>
      <c r="DX11" s="432"/>
      <c r="DY11" s="432"/>
      <c r="DZ11" s="729"/>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49"/>
      <c r="BS12" s="412"/>
      <c r="BT12" s="432"/>
      <c r="BU12" s="432"/>
      <c r="BV12" s="432"/>
      <c r="BW12" s="432"/>
      <c r="BX12" s="432"/>
      <c r="BY12" s="432"/>
      <c r="BZ12" s="432"/>
      <c r="CA12" s="432"/>
      <c r="CB12" s="432"/>
      <c r="CC12" s="432"/>
      <c r="CD12" s="432"/>
      <c r="CE12" s="432"/>
      <c r="CF12" s="432"/>
      <c r="CG12" s="444"/>
      <c r="CH12" s="456"/>
      <c r="CI12" s="468"/>
      <c r="CJ12" s="468"/>
      <c r="CK12" s="468"/>
      <c r="CL12" s="693"/>
      <c r="CM12" s="456"/>
      <c r="CN12" s="468"/>
      <c r="CO12" s="468"/>
      <c r="CP12" s="468"/>
      <c r="CQ12" s="693"/>
      <c r="CR12" s="456"/>
      <c r="CS12" s="468"/>
      <c r="CT12" s="468"/>
      <c r="CU12" s="468"/>
      <c r="CV12" s="693"/>
      <c r="CW12" s="456"/>
      <c r="CX12" s="468"/>
      <c r="CY12" s="468"/>
      <c r="CZ12" s="468"/>
      <c r="DA12" s="693"/>
      <c r="DB12" s="456"/>
      <c r="DC12" s="468"/>
      <c r="DD12" s="468"/>
      <c r="DE12" s="468"/>
      <c r="DF12" s="693"/>
      <c r="DG12" s="456"/>
      <c r="DH12" s="468"/>
      <c r="DI12" s="468"/>
      <c r="DJ12" s="468"/>
      <c r="DK12" s="693"/>
      <c r="DL12" s="456"/>
      <c r="DM12" s="468"/>
      <c r="DN12" s="468"/>
      <c r="DO12" s="468"/>
      <c r="DP12" s="693"/>
      <c r="DQ12" s="456"/>
      <c r="DR12" s="468"/>
      <c r="DS12" s="468"/>
      <c r="DT12" s="468"/>
      <c r="DU12" s="693"/>
      <c r="DV12" s="412"/>
      <c r="DW12" s="432"/>
      <c r="DX12" s="432"/>
      <c r="DY12" s="432"/>
      <c r="DZ12" s="729"/>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49"/>
      <c r="BS13" s="412"/>
      <c r="BT13" s="432"/>
      <c r="BU13" s="432"/>
      <c r="BV13" s="432"/>
      <c r="BW13" s="432"/>
      <c r="BX13" s="432"/>
      <c r="BY13" s="432"/>
      <c r="BZ13" s="432"/>
      <c r="CA13" s="432"/>
      <c r="CB13" s="432"/>
      <c r="CC13" s="432"/>
      <c r="CD13" s="432"/>
      <c r="CE13" s="432"/>
      <c r="CF13" s="432"/>
      <c r="CG13" s="444"/>
      <c r="CH13" s="456"/>
      <c r="CI13" s="468"/>
      <c r="CJ13" s="468"/>
      <c r="CK13" s="468"/>
      <c r="CL13" s="693"/>
      <c r="CM13" s="456"/>
      <c r="CN13" s="468"/>
      <c r="CO13" s="468"/>
      <c r="CP13" s="468"/>
      <c r="CQ13" s="693"/>
      <c r="CR13" s="456"/>
      <c r="CS13" s="468"/>
      <c r="CT13" s="468"/>
      <c r="CU13" s="468"/>
      <c r="CV13" s="693"/>
      <c r="CW13" s="456"/>
      <c r="CX13" s="468"/>
      <c r="CY13" s="468"/>
      <c r="CZ13" s="468"/>
      <c r="DA13" s="693"/>
      <c r="DB13" s="456"/>
      <c r="DC13" s="468"/>
      <c r="DD13" s="468"/>
      <c r="DE13" s="468"/>
      <c r="DF13" s="693"/>
      <c r="DG13" s="456"/>
      <c r="DH13" s="468"/>
      <c r="DI13" s="468"/>
      <c r="DJ13" s="468"/>
      <c r="DK13" s="693"/>
      <c r="DL13" s="456"/>
      <c r="DM13" s="468"/>
      <c r="DN13" s="468"/>
      <c r="DO13" s="468"/>
      <c r="DP13" s="693"/>
      <c r="DQ13" s="456"/>
      <c r="DR13" s="468"/>
      <c r="DS13" s="468"/>
      <c r="DT13" s="468"/>
      <c r="DU13" s="693"/>
      <c r="DV13" s="412"/>
      <c r="DW13" s="432"/>
      <c r="DX13" s="432"/>
      <c r="DY13" s="432"/>
      <c r="DZ13" s="729"/>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49"/>
      <c r="BS14" s="412"/>
      <c r="BT14" s="432"/>
      <c r="BU14" s="432"/>
      <c r="BV14" s="432"/>
      <c r="BW14" s="432"/>
      <c r="BX14" s="432"/>
      <c r="BY14" s="432"/>
      <c r="BZ14" s="432"/>
      <c r="CA14" s="432"/>
      <c r="CB14" s="432"/>
      <c r="CC14" s="432"/>
      <c r="CD14" s="432"/>
      <c r="CE14" s="432"/>
      <c r="CF14" s="432"/>
      <c r="CG14" s="444"/>
      <c r="CH14" s="456"/>
      <c r="CI14" s="468"/>
      <c r="CJ14" s="468"/>
      <c r="CK14" s="468"/>
      <c r="CL14" s="693"/>
      <c r="CM14" s="456"/>
      <c r="CN14" s="468"/>
      <c r="CO14" s="468"/>
      <c r="CP14" s="468"/>
      <c r="CQ14" s="693"/>
      <c r="CR14" s="456"/>
      <c r="CS14" s="468"/>
      <c r="CT14" s="468"/>
      <c r="CU14" s="468"/>
      <c r="CV14" s="693"/>
      <c r="CW14" s="456"/>
      <c r="CX14" s="468"/>
      <c r="CY14" s="468"/>
      <c r="CZ14" s="468"/>
      <c r="DA14" s="693"/>
      <c r="DB14" s="456"/>
      <c r="DC14" s="468"/>
      <c r="DD14" s="468"/>
      <c r="DE14" s="468"/>
      <c r="DF14" s="693"/>
      <c r="DG14" s="456"/>
      <c r="DH14" s="468"/>
      <c r="DI14" s="468"/>
      <c r="DJ14" s="468"/>
      <c r="DK14" s="693"/>
      <c r="DL14" s="456"/>
      <c r="DM14" s="468"/>
      <c r="DN14" s="468"/>
      <c r="DO14" s="468"/>
      <c r="DP14" s="693"/>
      <c r="DQ14" s="456"/>
      <c r="DR14" s="468"/>
      <c r="DS14" s="468"/>
      <c r="DT14" s="468"/>
      <c r="DU14" s="693"/>
      <c r="DV14" s="412"/>
      <c r="DW14" s="432"/>
      <c r="DX14" s="432"/>
      <c r="DY14" s="432"/>
      <c r="DZ14" s="729"/>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49"/>
      <c r="BS15" s="412"/>
      <c r="BT15" s="432"/>
      <c r="BU15" s="432"/>
      <c r="BV15" s="432"/>
      <c r="BW15" s="432"/>
      <c r="BX15" s="432"/>
      <c r="BY15" s="432"/>
      <c r="BZ15" s="432"/>
      <c r="CA15" s="432"/>
      <c r="CB15" s="432"/>
      <c r="CC15" s="432"/>
      <c r="CD15" s="432"/>
      <c r="CE15" s="432"/>
      <c r="CF15" s="432"/>
      <c r="CG15" s="444"/>
      <c r="CH15" s="456"/>
      <c r="CI15" s="468"/>
      <c r="CJ15" s="468"/>
      <c r="CK15" s="468"/>
      <c r="CL15" s="693"/>
      <c r="CM15" s="456"/>
      <c r="CN15" s="468"/>
      <c r="CO15" s="468"/>
      <c r="CP15" s="468"/>
      <c r="CQ15" s="693"/>
      <c r="CR15" s="456"/>
      <c r="CS15" s="468"/>
      <c r="CT15" s="468"/>
      <c r="CU15" s="468"/>
      <c r="CV15" s="693"/>
      <c r="CW15" s="456"/>
      <c r="CX15" s="468"/>
      <c r="CY15" s="468"/>
      <c r="CZ15" s="468"/>
      <c r="DA15" s="693"/>
      <c r="DB15" s="456"/>
      <c r="DC15" s="468"/>
      <c r="DD15" s="468"/>
      <c r="DE15" s="468"/>
      <c r="DF15" s="693"/>
      <c r="DG15" s="456"/>
      <c r="DH15" s="468"/>
      <c r="DI15" s="468"/>
      <c r="DJ15" s="468"/>
      <c r="DK15" s="693"/>
      <c r="DL15" s="456"/>
      <c r="DM15" s="468"/>
      <c r="DN15" s="468"/>
      <c r="DO15" s="468"/>
      <c r="DP15" s="693"/>
      <c r="DQ15" s="456"/>
      <c r="DR15" s="468"/>
      <c r="DS15" s="468"/>
      <c r="DT15" s="468"/>
      <c r="DU15" s="693"/>
      <c r="DV15" s="412"/>
      <c r="DW15" s="432"/>
      <c r="DX15" s="432"/>
      <c r="DY15" s="432"/>
      <c r="DZ15" s="729"/>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49"/>
      <c r="BS16" s="412"/>
      <c r="BT16" s="432"/>
      <c r="BU16" s="432"/>
      <c r="BV16" s="432"/>
      <c r="BW16" s="432"/>
      <c r="BX16" s="432"/>
      <c r="BY16" s="432"/>
      <c r="BZ16" s="432"/>
      <c r="CA16" s="432"/>
      <c r="CB16" s="432"/>
      <c r="CC16" s="432"/>
      <c r="CD16" s="432"/>
      <c r="CE16" s="432"/>
      <c r="CF16" s="432"/>
      <c r="CG16" s="444"/>
      <c r="CH16" s="456"/>
      <c r="CI16" s="468"/>
      <c r="CJ16" s="468"/>
      <c r="CK16" s="468"/>
      <c r="CL16" s="693"/>
      <c r="CM16" s="456"/>
      <c r="CN16" s="468"/>
      <c r="CO16" s="468"/>
      <c r="CP16" s="468"/>
      <c r="CQ16" s="693"/>
      <c r="CR16" s="456"/>
      <c r="CS16" s="468"/>
      <c r="CT16" s="468"/>
      <c r="CU16" s="468"/>
      <c r="CV16" s="693"/>
      <c r="CW16" s="456"/>
      <c r="CX16" s="468"/>
      <c r="CY16" s="468"/>
      <c r="CZ16" s="468"/>
      <c r="DA16" s="693"/>
      <c r="DB16" s="456"/>
      <c r="DC16" s="468"/>
      <c r="DD16" s="468"/>
      <c r="DE16" s="468"/>
      <c r="DF16" s="693"/>
      <c r="DG16" s="456"/>
      <c r="DH16" s="468"/>
      <c r="DI16" s="468"/>
      <c r="DJ16" s="468"/>
      <c r="DK16" s="693"/>
      <c r="DL16" s="456"/>
      <c r="DM16" s="468"/>
      <c r="DN16" s="468"/>
      <c r="DO16" s="468"/>
      <c r="DP16" s="693"/>
      <c r="DQ16" s="456"/>
      <c r="DR16" s="468"/>
      <c r="DS16" s="468"/>
      <c r="DT16" s="468"/>
      <c r="DU16" s="693"/>
      <c r="DV16" s="412"/>
      <c r="DW16" s="432"/>
      <c r="DX16" s="432"/>
      <c r="DY16" s="432"/>
      <c r="DZ16" s="729"/>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49"/>
      <c r="BS17" s="412"/>
      <c r="BT17" s="432"/>
      <c r="BU17" s="432"/>
      <c r="BV17" s="432"/>
      <c r="BW17" s="432"/>
      <c r="BX17" s="432"/>
      <c r="BY17" s="432"/>
      <c r="BZ17" s="432"/>
      <c r="CA17" s="432"/>
      <c r="CB17" s="432"/>
      <c r="CC17" s="432"/>
      <c r="CD17" s="432"/>
      <c r="CE17" s="432"/>
      <c r="CF17" s="432"/>
      <c r="CG17" s="444"/>
      <c r="CH17" s="456"/>
      <c r="CI17" s="468"/>
      <c r="CJ17" s="468"/>
      <c r="CK17" s="468"/>
      <c r="CL17" s="693"/>
      <c r="CM17" s="456"/>
      <c r="CN17" s="468"/>
      <c r="CO17" s="468"/>
      <c r="CP17" s="468"/>
      <c r="CQ17" s="693"/>
      <c r="CR17" s="456"/>
      <c r="CS17" s="468"/>
      <c r="CT17" s="468"/>
      <c r="CU17" s="468"/>
      <c r="CV17" s="693"/>
      <c r="CW17" s="456"/>
      <c r="CX17" s="468"/>
      <c r="CY17" s="468"/>
      <c r="CZ17" s="468"/>
      <c r="DA17" s="693"/>
      <c r="DB17" s="456"/>
      <c r="DC17" s="468"/>
      <c r="DD17" s="468"/>
      <c r="DE17" s="468"/>
      <c r="DF17" s="693"/>
      <c r="DG17" s="456"/>
      <c r="DH17" s="468"/>
      <c r="DI17" s="468"/>
      <c r="DJ17" s="468"/>
      <c r="DK17" s="693"/>
      <c r="DL17" s="456"/>
      <c r="DM17" s="468"/>
      <c r="DN17" s="468"/>
      <c r="DO17" s="468"/>
      <c r="DP17" s="693"/>
      <c r="DQ17" s="456"/>
      <c r="DR17" s="468"/>
      <c r="DS17" s="468"/>
      <c r="DT17" s="468"/>
      <c r="DU17" s="693"/>
      <c r="DV17" s="412"/>
      <c r="DW17" s="432"/>
      <c r="DX17" s="432"/>
      <c r="DY17" s="432"/>
      <c r="DZ17" s="729"/>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49"/>
      <c r="BS18" s="412"/>
      <c r="BT18" s="432"/>
      <c r="BU18" s="432"/>
      <c r="BV18" s="432"/>
      <c r="BW18" s="432"/>
      <c r="BX18" s="432"/>
      <c r="BY18" s="432"/>
      <c r="BZ18" s="432"/>
      <c r="CA18" s="432"/>
      <c r="CB18" s="432"/>
      <c r="CC18" s="432"/>
      <c r="CD18" s="432"/>
      <c r="CE18" s="432"/>
      <c r="CF18" s="432"/>
      <c r="CG18" s="444"/>
      <c r="CH18" s="456"/>
      <c r="CI18" s="468"/>
      <c r="CJ18" s="468"/>
      <c r="CK18" s="468"/>
      <c r="CL18" s="693"/>
      <c r="CM18" s="456"/>
      <c r="CN18" s="468"/>
      <c r="CO18" s="468"/>
      <c r="CP18" s="468"/>
      <c r="CQ18" s="693"/>
      <c r="CR18" s="456"/>
      <c r="CS18" s="468"/>
      <c r="CT18" s="468"/>
      <c r="CU18" s="468"/>
      <c r="CV18" s="693"/>
      <c r="CW18" s="456"/>
      <c r="CX18" s="468"/>
      <c r="CY18" s="468"/>
      <c r="CZ18" s="468"/>
      <c r="DA18" s="693"/>
      <c r="DB18" s="456"/>
      <c r="DC18" s="468"/>
      <c r="DD18" s="468"/>
      <c r="DE18" s="468"/>
      <c r="DF18" s="693"/>
      <c r="DG18" s="456"/>
      <c r="DH18" s="468"/>
      <c r="DI18" s="468"/>
      <c r="DJ18" s="468"/>
      <c r="DK18" s="693"/>
      <c r="DL18" s="456"/>
      <c r="DM18" s="468"/>
      <c r="DN18" s="468"/>
      <c r="DO18" s="468"/>
      <c r="DP18" s="693"/>
      <c r="DQ18" s="456"/>
      <c r="DR18" s="468"/>
      <c r="DS18" s="468"/>
      <c r="DT18" s="468"/>
      <c r="DU18" s="693"/>
      <c r="DV18" s="412"/>
      <c r="DW18" s="432"/>
      <c r="DX18" s="432"/>
      <c r="DY18" s="432"/>
      <c r="DZ18" s="729"/>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49"/>
      <c r="BS19" s="412"/>
      <c r="BT19" s="432"/>
      <c r="BU19" s="432"/>
      <c r="BV19" s="432"/>
      <c r="BW19" s="432"/>
      <c r="BX19" s="432"/>
      <c r="BY19" s="432"/>
      <c r="BZ19" s="432"/>
      <c r="CA19" s="432"/>
      <c r="CB19" s="432"/>
      <c r="CC19" s="432"/>
      <c r="CD19" s="432"/>
      <c r="CE19" s="432"/>
      <c r="CF19" s="432"/>
      <c r="CG19" s="444"/>
      <c r="CH19" s="456"/>
      <c r="CI19" s="468"/>
      <c r="CJ19" s="468"/>
      <c r="CK19" s="468"/>
      <c r="CL19" s="693"/>
      <c r="CM19" s="456"/>
      <c r="CN19" s="468"/>
      <c r="CO19" s="468"/>
      <c r="CP19" s="468"/>
      <c r="CQ19" s="693"/>
      <c r="CR19" s="456"/>
      <c r="CS19" s="468"/>
      <c r="CT19" s="468"/>
      <c r="CU19" s="468"/>
      <c r="CV19" s="693"/>
      <c r="CW19" s="456"/>
      <c r="CX19" s="468"/>
      <c r="CY19" s="468"/>
      <c r="CZ19" s="468"/>
      <c r="DA19" s="693"/>
      <c r="DB19" s="456"/>
      <c r="DC19" s="468"/>
      <c r="DD19" s="468"/>
      <c r="DE19" s="468"/>
      <c r="DF19" s="693"/>
      <c r="DG19" s="456"/>
      <c r="DH19" s="468"/>
      <c r="DI19" s="468"/>
      <c r="DJ19" s="468"/>
      <c r="DK19" s="693"/>
      <c r="DL19" s="456"/>
      <c r="DM19" s="468"/>
      <c r="DN19" s="468"/>
      <c r="DO19" s="468"/>
      <c r="DP19" s="693"/>
      <c r="DQ19" s="456"/>
      <c r="DR19" s="468"/>
      <c r="DS19" s="468"/>
      <c r="DT19" s="468"/>
      <c r="DU19" s="693"/>
      <c r="DV19" s="412"/>
      <c r="DW19" s="432"/>
      <c r="DX19" s="432"/>
      <c r="DY19" s="432"/>
      <c r="DZ19" s="729"/>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49"/>
      <c r="BS20" s="412"/>
      <c r="BT20" s="432"/>
      <c r="BU20" s="432"/>
      <c r="BV20" s="432"/>
      <c r="BW20" s="432"/>
      <c r="BX20" s="432"/>
      <c r="BY20" s="432"/>
      <c r="BZ20" s="432"/>
      <c r="CA20" s="432"/>
      <c r="CB20" s="432"/>
      <c r="CC20" s="432"/>
      <c r="CD20" s="432"/>
      <c r="CE20" s="432"/>
      <c r="CF20" s="432"/>
      <c r="CG20" s="444"/>
      <c r="CH20" s="456"/>
      <c r="CI20" s="468"/>
      <c r="CJ20" s="468"/>
      <c r="CK20" s="468"/>
      <c r="CL20" s="693"/>
      <c r="CM20" s="456"/>
      <c r="CN20" s="468"/>
      <c r="CO20" s="468"/>
      <c r="CP20" s="468"/>
      <c r="CQ20" s="693"/>
      <c r="CR20" s="456"/>
      <c r="CS20" s="468"/>
      <c r="CT20" s="468"/>
      <c r="CU20" s="468"/>
      <c r="CV20" s="693"/>
      <c r="CW20" s="456"/>
      <c r="CX20" s="468"/>
      <c r="CY20" s="468"/>
      <c r="CZ20" s="468"/>
      <c r="DA20" s="693"/>
      <c r="DB20" s="456"/>
      <c r="DC20" s="468"/>
      <c r="DD20" s="468"/>
      <c r="DE20" s="468"/>
      <c r="DF20" s="693"/>
      <c r="DG20" s="456"/>
      <c r="DH20" s="468"/>
      <c r="DI20" s="468"/>
      <c r="DJ20" s="468"/>
      <c r="DK20" s="693"/>
      <c r="DL20" s="456"/>
      <c r="DM20" s="468"/>
      <c r="DN20" s="468"/>
      <c r="DO20" s="468"/>
      <c r="DP20" s="693"/>
      <c r="DQ20" s="456"/>
      <c r="DR20" s="468"/>
      <c r="DS20" s="468"/>
      <c r="DT20" s="468"/>
      <c r="DU20" s="693"/>
      <c r="DV20" s="412"/>
      <c r="DW20" s="432"/>
      <c r="DX20" s="432"/>
      <c r="DY20" s="432"/>
      <c r="DZ20" s="729"/>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49"/>
      <c r="BS21" s="412"/>
      <c r="BT21" s="432"/>
      <c r="BU21" s="432"/>
      <c r="BV21" s="432"/>
      <c r="BW21" s="432"/>
      <c r="BX21" s="432"/>
      <c r="BY21" s="432"/>
      <c r="BZ21" s="432"/>
      <c r="CA21" s="432"/>
      <c r="CB21" s="432"/>
      <c r="CC21" s="432"/>
      <c r="CD21" s="432"/>
      <c r="CE21" s="432"/>
      <c r="CF21" s="432"/>
      <c r="CG21" s="444"/>
      <c r="CH21" s="456"/>
      <c r="CI21" s="468"/>
      <c r="CJ21" s="468"/>
      <c r="CK21" s="468"/>
      <c r="CL21" s="693"/>
      <c r="CM21" s="456"/>
      <c r="CN21" s="468"/>
      <c r="CO21" s="468"/>
      <c r="CP21" s="468"/>
      <c r="CQ21" s="693"/>
      <c r="CR21" s="456"/>
      <c r="CS21" s="468"/>
      <c r="CT21" s="468"/>
      <c r="CU21" s="468"/>
      <c r="CV21" s="693"/>
      <c r="CW21" s="456"/>
      <c r="CX21" s="468"/>
      <c r="CY21" s="468"/>
      <c r="CZ21" s="468"/>
      <c r="DA21" s="693"/>
      <c r="DB21" s="456"/>
      <c r="DC21" s="468"/>
      <c r="DD21" s="468"/>
      <c r="DE21" s="468"/>
      <c r="DF21" s="693"/>
      <c r="DG21" s="456"/>
      <c r="DH21" s="468"/>
      <c r="DI21" s="468"/>
      <c r="DJ21" s="468"/>
      <c r="DK21" s="693"/>
      <c r="DL21" s="456"/>
      <c r="DM21" s="468"/>
      <c r="DN21" s="468"/>
      <c r="DO21" s="468"/>
      <c r="DP21" s="693"/>
      <c r="DQ21" s="456"/>
      <c r="DR21" s="468"/>
      <c r="DS21" s="468"/>
      <c r="DT21" s="468"/>
      <c r="DU21" s="693"/>
      <c r="DV21" s="412"/>
      <c r="DW21" s="432"/>
      <c r="DX21" s="432"/>
      <c r="DY21" s="432"/>
      <c r="DZ21" s="729"/>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453</v>
      </c>
      <c r="BA22" s="606"/>
      <c r="BB22" s="606"/>
      <c r="BC22" s="606"/>
      <c r="BD22" s="617"/>
      <c r="BE22" s="588"/>
      <c r="BF22" s="588"/>
      <c r="BG22" s="588"/>
      <c r="BH22" s="588"/>
      <c r="BI22" s="588"/>
      <c r="BJ22" s="588"/>
      <c r="BK22" s="588"/>
      <c r="BL22" s="588"/>
      <c r="BM22" s="588"/>
      <c r="BN22" s="588"/>
      <c r="BO22" s="588"/>
      <c r="BP22" s="588"/>
      <c r="BQ22" s="385">
        <v>16</v>
      </c>
      <c r="BR22" s="649"/>
      <c r="BS22" s="412"/>
      <c r="BT22" s="432"/>
      <c r="BU22" s="432"/>
      <c r="BV22" s="432"/>
      <c r="BW22" s="432"/>
      <c r="BX22" s="432"/>
      <c r="BY22" s="432"/>
      <c r="BZ22" s="432"/>
      <c r="CA22" s="432"/>
      <c r="CB22" s="432"/>
      <c r="CC22" s="432"/>
      <c r="CD22" s="432"/>
      <c r="CE22" s="432"/>
      <c r="CF22" s="432"/>
      <c r="CG22" s="444"/>
      <c r="CH22" s="456"/>
      <c r="CI22" s="468"/>
      <c r="CJ22" s="468"/>
      <c r="CK22" s="468"/>
      <c r="CL22" s="693"/>
      <c r="CM22" s="456"/>
      <c r="CN22" s="468"/>
      <c r="CO22" s="468"/>
      <c r="CP22" s="468"/>
      <c r="CQ22" s="693"/>
      <c r="CR22" s="456"/>
      <c r="CS22" s="468"/>
      <c r="CT22" s="468"/>
      <c r="CU22" s="468"/>
      <c r="CV22" s="693"/>
      <c r="CW22" s="456"/>
      <c r="CX22" s="468"/>
      <c r="CY22" s="468"/>
      <c r="CZ22" s="468"/>
      <c r="DA22" s="693"/>
      <c r="DB22" s="456"/>
      <c r="DC22" s="468"/>
      <c r="DD22" s="468"/>
      <c r="DE22" s="468"/>
      <c r="DF22" s="693"/>
      <c r="DG22" s="456"/>
      <c r="DH22" s="468"/>
      <c r="DI22" s="468"/>
      <c r="DJ22" s="468"/>
      <c r="DK22" s="693"/>
      <c r="DL22" s="456"/>
      <c r="DM22" s="468"/>
      <c r="DN22" s="468"/>
      <c r="DO22" s="468"/>
      <c r="DP22" s="693"/>
      <c r="DQ22" s="456"/>
      <c r="DR22" s="468"/>
      <c r="DS22" s="468"/>
      <c r="DT22" s="468"/>
      <c r="DU22" s="693"/>
      <c r="DV22" s="412"/>
      <c r="DW22" s="432"/>
      <c r="DX22" s="432"/>
      <c r="DY22" s="432"/>
      <c r="DZ22" s="729"/>
      <c r="EA22" s="588"/>
    </row>
    <row r="23" spans="1:131" s="376" customFormat="1" ht="26.25" customHeight="1">
      <c r="A23" s="386" t="s">
        <v>253</v>
      </c>
      <c r="B23" s="413" t="s">
        <v>114</v>
      </c>
      <c r="C23" s="433"/>
      <c r="D23" s="433"/>
      <c r="E23" s="433"/>
      <c r="F23" s="433"/>
      <c r="G23" s="433"/>
      <c r="H23" s="433"/>
      <c r="I23" s="433"/>
      <c r="J23" s="433"/>
      <c r="K23" s="433"/>
      <c r="L23" s="433"/>
      <c r="M23" s="433"/>
      <c r="N23" s="433"/>
      <c r="O23" s="433"/>
      <c r="P23" s="445"/>
      <c r="Q23" s="452">
        <v>9380</v>
      </c>
      <c r="R23" s="464"/>
      <c r="S23" s="464"/>
      <c r="T23" s="464"/>
      <c r="U23" s="464"/>
      <c r="V23" s="464">
        <v>9223</v>
      </c>
      <c r="W23" s="464"/>
      <c r="X23" s="464"/>
      <c r="Y23" s="464"/>
      <c r="Z23" s="464"/>
      <c r="AA23" s="464">
        <v>157</v>
      </c>
      <c r="AB23" s="464"/>
      <c r="AC23" s="464"/>
      <c r="AD23" s="464"/>
      <c r="AE23" s="506"/>
      <c r="AF23" s="520">
        <v>111</v>
      </c>
      <c r="AG23" s="464"/>
      <c r="AH23" s="464"/>
      <c r="AI23" s="464"/>
      <c r="AJ23" s="538"/>
      <c r="AK23" s="546"/>
      <c r="AL23" s="467"/>
      <c r="AM23" s="467"/>
      <c r="AN23" s="467"/>
      <c r="AO23" s="467"/>
      <c r="AP23" s="464">
        <v>5904</v>
      </c>
      <c r="AQ23" s="464"/>
      <c r="AR23" s="464"/>
      <c r="AS23" s="464"/>
      <c r="AT23" s="464"/>
      <c r="AU23" s="579"/>
      <c r="AV23" s="579"/>
      <c r="AW23" s="579"/>
      <c r="AX23" s="579"/>
      <c r="AY23" s="602"/>
      <c r="AZ23" s="607" t="s">
        <v>207</v>
      </c>
      <c r="BA23" s="615"/>
      <c r="BB23" s="615"/>
      <c r="BC23" s="615"/>
      <c r="BD23" s="618"/>
      <c r="BE23" s="588"/>
      <c r="BF23" s="588"/>
      <c r="BG23" s="588"/>
      <c r="BH23" s="588"/>
      <c r="BI23" s="588"/>
      <c r="BJ23" s="588"/>
      <c r="BK23" s="588"/>
      <c r="BL23" s="588"/>
      <c r="BM23" s="588"/>
      <c r="BN23" s="588"/>
      <c r="BO23" s="588"/>
      <c r="BP23" s="588"/>
      <c r="BQ23" s="385">
        <v>17</v>
      </c>
      <c r="BR23" s="649"/>
      <c r="BS23" s="412"/>
      <c r="BT23" s="432"/>
      <c r="BU23" s="432"/>
      <c r="BV23" s="432"/>
      <c r="BW23" s="432"/>
      <c r="BX23" s="432"/>
      <c r="BY23" s="432"/>
      <c r="BZ23" s="432"/>
      <c r="CA23" s="432"/>
      <c r="CB23" s="432"/>
      <c r="CC23" s="432"/>
      <c r="CD23" s="432"/>
      <c r="CE23" s="432"/>
      <c r="CF23" s="432"/>
      <c r="CG23" s="444"/>
      <c r="CH23" s="456"/>
      <c r="CI23" s="468"/>
      <c r="CJ23" s="468"/>
      <c r="CK23" s="468"/>
      <c r="CL23" s="693"/>
      <c r="CM23" s="456"/>
      <c r="CN23" s="468"/>
      <c r="CO23" s="468"/>
      <c r="CP23" s="468"/>
      <c r="CQ23" s="693"/>
      <c r="CR23" s="456"/>
      <c r="CS23" s="468"/>
      <c r="CT23" s="468"/>
      <c r="CU23" s="468"/>
      <c r="CV23" s="693"/>
      <c r="CW23" s="456"/>
      <c r="CX23" s="468"/>
      <c r="CY23" s="468"/>
      <c r="CZ23" s="468"/>
      <c r="DA23" s="693"/>
      <c r="DB23" s="456"/>
      <c r="DC23" s="468"/>
      <c r="DD23" s="468"/>
      <c r="DE23" s="468"/>
      <c r="DF23" s="693"/>
      <c r="DG23" s="456"/>
      <c r="DH23" s="468"/>
      <c r="DI23" s="468"/>
      <c r="DJ23" s="468"/>
      <c r="DK23" s="693"/>
      <c r="DL23" s="456"/>
      <c r="DM23" s="468"/>
      <c r="DN23" s="468"/>
      <c r="DO23" s="468"/>
      <c r="DP23" s="693"/>
      <c r="DQ23" s="456"/>
      <c r="DR23" s="468"/>
      <c r="DS23" s="468"/>
      <c r="DT23" s="468"/>
      <c r="DU23" s="693"/>
      <c r="DV23" s="412"/>
      <c r="DW23" s="432"/>
      <c r="DX23" s="432"/>
      <c r="DY23" s="432"/>
      <c r="DZ23" s="729"/>
      <c r="EA23" s="588"/>
    </row>
    <row r="24" spans="1:131" s="376" customFormat="1" ht="26.25" customHeight="1">
      <c r="A24" s="387" t="s">
        <v>384</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49"/>
      <c r="BS24" s="412"/>
      <c r="BT24" s="432"/>
      <c r="BU24" s="432"/>
      <c r="BV24" s="432"/>
      <c r="BW24" s="432"/>
      <c r="BX24" s="432"/>
      <c r="BY24" s="432"/>
      <c r="BZ24" s="432"/>
      <c r="CA24" s="432"/>
      <c r="CB24" s="432"/>
      <c r="CC24" s="432"/>
      <c r="CD24" s="432"/>
      <c r="CE24" s="432"/>
      <c r="CF24" s="432"/>
      <c r="CG24" s="444"/>
      <c r="CH24" s="456"/>
      <c r="CI24" s="468"/>
      <c r="CJ24" s="468"/>
      <c r="CK24" s="468"/>
      <c r="CL24" s="693"/>
      <c r="CM24" s="456"/>
      <c r="CN24" s="468"/>
      <c r="CO24" s="468"/>
      <c r="CP24" s="468"/>
      <c r="CQ24" s="693"/>
      <c r="CR24" s="456"/>
      <c r="CS24" s="468"/>
      <c r="CT24" s="468"/>
      <c r="CU24" s="468"/>
      <c r="CV24" s="693"/>
      <c r="CW24" s="456"/>
      <c r="CX24" s="468"/>
      <c r="CY24" s="468"/>
      <c r="CZ24" s="468"/>
      <c r="DA24" s="693"/>
      <c r="DB24" s="456"/>
      <c r="DC24" s="468"/>
      <c r="DD24" s="468"/>
      <c r="DE24" s="468"/>
      <c r="DF24" s="693"/>
      <c r="DG24" s="456"/>
      <c r="DH24" s="468"/>
      <c r="DI24" s="468"/>
      <c r="DJ24" s="468"/>
      <c r="DK24" s="693"/>
      <c r="DL24" s="456"/>
      <c r="DM24" s="468"/>
      <c r="DN24" s="468"/>
      <c r="DO24" s="468"/>
      <c r="DP24" s="693"/>
      <c r="DQ24" s="456"/>
      <c r="DR24" s="468"/>
      <c r="DS24" s="468"/>
      <c r="DT24" s="468"/>
      <c r="DU24" s="693"/>
      <c r="DV24" s="412"/>
      <c r="DW24" s="432"/>
      <c r="DX24" s="432"/>
      <c r="DY24" s="432"/>
      <c r="DZ24" s="729"/>
      <c r="EA24" s="588"/>
    </row>
    <row r="25" spans="1:131" ht="26.25" customHeight="1">
      <c r="A25" s="381" t="s">
        <v>418</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49"/>
      <c r="BS25" s="412"/>
      <c r="BT25" s="432"/>
      <c r="BU25" s="432"/>
      <c r="BV25" s="432"/>
      <c r="BW25" s="432"/>
      <c r="BX25" s="432"/>
      <c r="BY25" s="432"/>
      <c r="BZ25" s="432"/>
      <c r="CA25" s="432"/>
      <c r="CB25" s="432"/>
      <c r="CC25" s="432"/>
      <c r="CD25" s="432"/>
      <c r="CE25" s="432"/>
      <c r="CF25" s="432"/>
      <c r="CG25" s="444"/>
      <c r="CH25" s="456"/>
      <c r="CI25" s="468"/>
      <c r="CJ25" s="468"/>
      <c r="CK25" s="468"/>
      <c r="CL25" s="693"/>
      <c r="CM25" s="456"/>
      <c r="CN25" s="468"/>
      <c r="CO25" s="468"/>
      <c r="CP25" s="468"/>
      <c r="CQ25" s="693"/>
      <c r="CR25" s="456"/>
      <c r="CS25" s="468"/>
      <c r="CT25" s="468"/>
      <c r="CU25" s="468"/>
      <c r="CV25" s="693"/>
      <c r="CW25" s="456"/>
      <c r="CX25" s="468"/>
      <c r="CY25" s="468"/>
      <c r="CZ25" s="468"/>
      <c r="DA25" s="693"/>
      <c r="DB25" s="456"/>
      <c r="DC25" s="468"/>
      <c r="DD25" s="468"/>
      <c r="DE25" s="468"/>
      <c r="DF25" s="693"/>
      <c r="DG25" s="456"/>
      <c r="DH25" s="468"/>
      <c r="DI25" s="468"/>
      <c r="DJ25" s="468"/>
      <c r="DK25" s="693"/>
      <c r="DL25" s="456"/>
      <c r="DM25" s="468"/>
      <c r="DN25" s="468"/>
      <c r="DO25" s="468"/>
      <c r="DP25" s="693"/>
      <c r="DQ25" s="456"/>
      <c r="DR25" s="468"/>
      <c r="DS25" s="468"/>
      <c r="DT25" s="468"/>
      <c r="DU25" s="693"/>
      <c r="DV25" s="412"/>
      <c r="DW25" s="432"/>
      <c r="DX25" s="432"/>
      <c r="DY25" s="432"/>
      <c r="DZ25" s="729"/>
      <c r="EA25" s="377"/>
    </row>
    <row r="26" spans="1:131" ht="26.25" customHeight="1">
      <c r="A26" s="382" t="s">
        <v>440</v>
      </c>
      <c r="B26" s="409"/>
      <c r="C26" s="409"/>
      <c r="D26" s="409"/>
      <c r="E26" s="409"/>
      <c r="F26" s="409"/>
      <c r="G26" s="409"/>
      <c r="H26" s="409"/>
      <c r="I26" s="409"/>
      <c r="J26" s="409"/>
      <c r="K26" s="409"/>
      <c r="L26" s="409"/>
      <c r="M26" s="409"/>
      <c r="N26" s="409"/>
      <c r="O26" s="409"/>
      <c r="P26" s="441"/>
      <c r="Q26" s="447" t="s">
        <v>455</v>
      </c>
      <c r="R26" s="459"/>
      <c r="S26" s="459"/>
      <c r="T26" s="459"/>
      <c r="U26" s="470"/>
      <c r="V26" s="447" t="s">
        <v>456</v>
      </c>
      <c r="W26" s="459"/>
      <c r="X26" s="459"/>
      <c r="Y26" s="459"/>
      <c r="Z26" s="470"/>
      <c r="AA26" s="447" t="s">
        <v>457</v>
      </c>
      <c r="AB26" s="459"/>
      <c r="AC26" s="459"/>
      <c r="AD26" s="459"/>
      <c r="AE26" s="459"/>
      <c r="AF26" s="521" t="s">
        <v>250</v>
      </c>
      <c r="AG26" s="532"/>
      <c r="AH26" s="532"/>
      <c r="AI26" s="532"/>
      <c r="AJ26" s="539"/>
      <c r="AK26" s="459" t="s">
        <v>382</v>
      </c>
      <c r="AL26" s="459"/>
      <c r="AM26" s="459"/>
      <c r="AN26" s="459"/>
      <c r="AO26" s="470"/>
      <c r="AP26" s="447" t="s">
        <v>356</v>
      </c>
      <c r="AQ26" s="459"/>
      <c r="AR26" s="459"/>
      <c r="AS26" s="459"/>
      <c r="AT26" s="470"/>
      <c r="AU26" s="447" t="s">
        <v>458</v>
      </c>
      <c r="AV26" s="459"/>
      <c r="AW26" s="459"/>
      <c r="AX26" s="459"/>
      <c r="AY26" s="470"/>
      <c r="AZ26" s="447" t="s">
        <v>459</v>
      </c>
      <c r="BA26" s="459"/>
      <c r="BB26" s="459"/>
      <c r="BC26" s="459"/>
      <c r="BD26" s="470"/>
      <c r="BE26" s="447" t="s">
        <v>444</v>
      </c>
      <c r="BF26" s="459"/>
      <c r="BG26" s="459"/>
      <c r="BH26" s="459"/>
      <c r="BI26" s="534"/>
      <c r="BJ26" s="390"/>
      <c r="BK26" s="390"/>
      <c r="BL26" s="390"/>
      <c r="BM26" s="390"/>
      <c r="BN26" s="390"/>
      <c r="BO26" s="389"/>
      <c r="BP26" s="389"/>
      <c r="BQ26" s="385">
        <v>20</v>
      </c>
      <c r="BR26" s="649"/>
      <c r="BS26" s="412"/>
      <c r="BT26" s="432"/>
      <c r="BU26" s="432"/>
      <c r="BV26" s="432"/>
      <c r="BW26" s="432"/>
      <c r="BX26" s="432"/>
      <c r="BY26" s="432"/>
      <c r="BZ26" s="432"/>
      <c r="CA26" s="432"/>
      <c r="CB26" s="432"/>
      <c r="CC26" s="432"/>
      <c r="CD26" s="432"/>
      <c r="CE26" s="432"/>
      <c r="CF26" s="432"/>
      <c r="CG26" s="444"/>
      <c r="CH26" s="456"/>
      <c r="CI26" s="468"/>
      <c r="CJ26" s="468"/>
      <c r="CK26" s="468"/>
      <c r="CL26" s="693"/>
      <c r="CM26" s="456"/>
      <c r="CN26" s="468"/>
      <c r="CO26" s="468"/>
      <c r="CP26" s="468"/>
      <c r="CQ26" s="693"/>
      <c r="CR26" s="456"/>
      <c r="CS26" s="468"/>
      <c r="CT26" s="468"/>
      <c r="CU26" s="468"/>
      <c r="CV26" s="693"/>
      <c r="CW26" s="456"/>
      <c r="CX26" s="468"/>
      <c r="CY26" s="468"/>
      <c r="CZ26" s="468"/>
      <c r="DA26" s="693"/>
      <c r="DB26" s="456"/>
      <c r="DC26" s="468"/>
      <c r="DD26" s="468"/>
      <c r="DE26" s="468"/>
      <c r="DF26" s="693"/>
      <c r="DG26" s="456"/>
      <c r="DH26" s="468"/>
      <c r="DI26" s="468"/>
      <c r="DJ26" s="468"/>
      <c r="DK26" s="693"/>
      <c r="DL26" s="456"/>
      <c r="DM26" s="468"/>
      <c r="DN26" s="468"/>
      <c r="DO26" s="468"/>
      <c r="DP26" s="693"/>
      <c r="DQ26" s="456"/>
      <c r="DR26" s="468"/>
      <c r="DS26" s="468"/>
      <c r="DT26" s="468"/>
      <c r="DU26" s="693"/>
      <c r="DV26" s="412"/>
      <c r="DW26" s="432"/>
      <c r="DX26" s="432"/>
      <c r="DY26" s="432"/>
      <c r="DZ26" s="729"/>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49"/>
      <c r="BS27" s="412"/>
      <c r="BT27" s="432"/>
      <c r="BU27" s="432"/>
      <c r="BV27" s="432"/>
      <c r="BW27" s="432"/>
      <c r="BX27" s="432"/>
      <c r="BY27" s="432"/>
      <c r="BZ27" s="432"/>
      <c r="CA27" s="432"/>
      <c r="CB27" s="432"/>
      <c r="CC27" s="432"/>
      <c r="CD27" s="432"/>
      <c r="CE27" s="432"/>
      <c r="CF27" s="432"/>
      <c r="CG27" s="444"/>
      <c r="CH27" s="456"/>
      <c r="CI27" s="468"/>
      <c r="CJ27" s="468"/>
      <c r="CK27" s="468"/>
      <c r="CL27" s="693"/>
      <c r="CM27" s="456"/>
      <c r="CN27" s="468"/>
      <c r="CO27" s="468"/>
      <c r="CP27" s="468"/>
      <c r="CQ27" s="693"/>
      <c r="CR27" s="456"/>
      <c r="CS27" s="468"/>
      <c r="CT27" s="468"/>
      <c r="CU27" s="468"/>
      <c r="CV27" s="693"/>
      <c r="CW27" s="456"/>
      <c r="CX27" s="468"/>
      <c r="CY27" s="468"/>
      <c r="CZ27" s="468"/>
      <c r="DA27" s="693"/>
      <c r="DB27" s="456"/>
      <c r="DC27" s="468"/>
      <c r="DD27" s="468"/>
      <c r="DE27" s="468"/>
      <c r="DF27" s="693"/>
      <c r="DG27" s="456"/>
      <c r="DH27" s="468"/>
      <c r="DI27" s="468"/>
      <c r="DJ27" s="468"/>
      <c r="DK27" s="693"/>
      <c r="DL27" s="456"/>
      <c r="DM27" s="468"/>
      <c r="DN27" s="468"/>
      <c r="DO27" s="468"/>
      <c r="DP27" s="693"/>
      <c r="DQ27" s="456"/>
      <c r="DR27" s="468"/>
      <c r="DS27" s="468"/>
      <c r="DT27" s="468"/>
      <c r="DU27" s="693"/>
      <c r="DV27" s="412"/>
      <c r="DW27" s="432"/>
      <c r="DX27" s="432"/>
      <c r="DY27" s="432"/>
      <c r="DZ27" s="729"/>
      <c r="EA27" s="377"/>
    </row>
    <row r="28" spans="1:131" ht="26.25" customHeight="1">
      <c r="A28" s="388">
        <v>1</v>
      </c>
      <c r="B28" s="411" t="s">
        <v>460</v>
      </c>
      <c r="C28" s="431"/>
      <c r="D28" s="431"/>
      <c r="E28" s="431"/>
      <c r="F28" s="431"/>
      <c r="G28" s="431"/>
      <c r="H28" s="431"/>
      <c r="I28" s="431"/>
      <c r="J28" s="431"/>
      <c r="K28" s="431"/>
      <c r="L28" s="431"/>
      <c r="M28" s="431"/>
      <c r="N28" s="431"/>
      <c r="O28" s="431"/>
      <c r="P28" s="443"/>
      <c r="Q28" s="453">
        <v>1799</v>
      </c>
      <c r="R28" s="465"/>
      <c r="S28" s="465"/>
      <c r="T28" s="465"/>
      <c r="U28" s="465"/>
      <c r="V28" s="465">
        <v>1764</v>
      </c>
      <c r="W28" s="465"/>
      <c r="X28" s="465"/>
      <c r="Y28" s="465"/>
      <c r="Z28" s="465"/>
      <c r="AA28" s="465">
        <v>35</v>
      </c>
      <c r="AB28" s="465"/>
      <c r="AC28" s="465"/>
      <c r="AD28" s="465"/>
      <c r="AE28" s="507"/>
      <c r="AF28" s="523">
        <v>35</v>
      </c>
      <c r="AG28" s="465"/>
      <c r="AH28" s="465"/>
      <c r="AI28" s="465"/>
      <c r="AJ28" s="541"/>
      <c r="AK28" s="547">
        <v>166</v>
      </c>
      <c r="AL28" s="465"/>
      <c r="AM28" s="465"/>
      <c r="AN28" s="465"/>
      <c r="AO28" s="465"/>
      <c r="AP28" s="465" t="s">
        <v>207</v>
      </c>
      <c r="AQ28" s="465"/>
      <c r="AR28" s="465"/>
      <c r="AS28" s="465"/>
      <c r="AT28" s="465"/>
      <c r="AU28" s="465" t="s">
        <v>207</v>
      </c>
      <c r="AV28" s="465"/>
      <c r="AW28" s="465"/>
      <c r="AX28" s="465"/>
      <c r="AY28" s="465"/>
      <c r="AZ28" s="465" t="s">
        <v>207</v>
      </c>
      <c r="BA28" s="465"/>
      <c r="BB28" s="465"/>
      <c r="BC28" s="465"/>
      <c r="BD28" s="465"/>
      <c r="BE28" s="620"/>
      <c r="BF28" s="620"/>
      <c r="BG28" s="620"/>
      <c r="BH28" s="620"/>
      <c r="BI28" s="632"/>
      <c r="BJ28" s="390"/>
      <c r="BK28" s="390"/>
      <c r="BL28" s="390"/>
      <c r="BM28" s="390"/>
      <c r="BN28" s="390"/>
      <c r="BO28" s="389"/>
      <c r="BP28" s="389"/>
      <c r="BQ28" s="385">
        <v>22</v>
      </c>
      <c r="BR28" s="649"/>
      <c r="BS28" s="412"/>
      <c r="BT28" s="432"/>
      <c r="BU28" s="432"/>
      <c r="BV28" s="432"/>
      <c r="BW28" s="432"/>
      <c r="BX28" s="432"/>
      <c r="BY28" s="432"/>
      <c r="BZ28" s="432"/>
      <c r="CA28" s="432"/>
      <c r="CB28" s="432"/>
      <c r="CC28" s="432"/>
      <c r="CD28" s="432"/>
      <c r="CE28" s="432"/>
      <c r="CF28" s="432"/>
      <c r="CG28" s="444"/>
      <c r="CH28" s="456"/>
      <c r="CI28" s="468"/>
      <c r="CJ28" s="468"/>
      <c r="CK28" s="468"/>
      <c r="CL28" s="693"/>
      <c r="CM28" s="456"/>
      <c r="CN28" s="468"/>
      <c r="CO28" s="468"/>
      <c r="CP28" s="468"/>
      <c r="CQ28" s="693"/>
      <c r="CR28" s="456"/>
      <c r="CS28" s="468"/>
      <c r="CT28" s="468"/>
      <c r="CU28" s="468"/>
      <c r="CV28" s="693"/>
      <c r="CW28" s="456"/>
      <c r="CX28" s="468"/>
      <c r="CY28" s="468"/>
      <c r="CZ28" s="468"/>
      <c r="DA28" s="693"/>
      <c r="DB28" s="456"/>
      <c r="DC28" s="468"/>
      <c r="DD28" s="468"/>
      <c r="DE28" s="468"/>
      <c r="DF28" s="693"/>
      <c r="DG28" s="456"/>
      <c r="DH28" s="468"/>
      <c r="DI28" s="468"/>
      <c r="DJ28" s="468"/>
      <c r="DK28" s="693"/>
      <c r="DL28" s="456"/>
      <c r="DM28" s="468"/>
      <c r="DN28" s="468"/>
      <c r="DO28" s="468"/>
      <c r="DP28" s="693"/>
      <c r="DQ28" s="456"/>
      <c r="DR28" s="468"/>
      <c r="DS28" s="468"/>
      <c r="DT28" s="468"/>
      <c r="DU28" s="693"/>
      <c r="DV28" s="412"/>
      <c r="DW28" s="432"/>
      <c r="DX28" s="432"/>
      <c r="DY28" s="432"/>
      <c r="DZ28" s="729"/>
      <c r="EA28" s="377"/>
    </row>
    <row r="29" spans="1:131" ht="26.25" customHeight="1">
      <c r="A29" s="388">
        <v>2</v>
      </c>
      <c r="B29" s="412" t="s">
        <v>285</v>
      </c>
      <c r="C29" s="432"/>
      <c r="D29" s="432"/>
      <c r="E29" s="432"/>
      <c r="F29" s="432"/>
      <c r="G29" s="432"/>
      <c r="H29" s="432"/>
      <c r="I29" s="432"/>
      <c r="J29" s="432"/>
      <c r="K29" s="432"/>
      <c r="L29" s="432"/>
      <c r="M29" s="432"/>
      <c r="N29" s="432"/>
      <c r="O29" s="432"/>
      <c r="P29" s="444"/>
      <c r="Q29" s="450">
        <v>1716</v>
      </c>
      <c r="R29" s="462"/>
      <c r="S29" s="462"/>
      <c r="T29" s="462"/>
      <c r="U29" s="462"/>
      <c r="V29" s="462">
        <v>1685</v>
      </c>
      <c r="W29" s="462"/>
      <c r="X29" s="462"/>
      <c r="Y29" s="462"/>
      <c r="Z29" s="462"/>
      <c r="AA29" s="462">
        <v>31</v>
      </c>
      <c r="AB29" s="462"/>
      <c r="AC29" s="462"/>
      <c r="AD29" s="462"/>
      <c r="AE29" s="473"/>
      <c r="AF29" s="519">
        <v>31</v>
      </c>
      <c r="AG29" s="468"/>
      <c r="AH29" s="468"/>
      <c r="AI29" s="468"/>
      <c r="AJ29" s="537"/>
      <c r="AK29" s="472">
        <v>284</v>
      </c>
      <c r="AL29" s="462"/>
      <c r="AM29" s="462"/>
      <c r="AN29" s="462"/>
      <c r="AO29" s="462"/>
      <c r="AP29" s="462" t="s">
        <v>207</v>
      </c>
      <c r="AQ29" s="462"/>
      <c r="AR29" s="462"/>
      <c r="AS29" s="462"/>
      <c r="AT29" s="462"/>
      <c r="AU29" s="462" t="s">
        <v>207</v>
      </c>
      <c r="AV29" s="462"/>
      <c r="AW29" s="462"/>
      <c r="AX29" s="462"/>
      <c r="AY29" s="462"/>
      <c r="AZ29" s="462" t="s">
        <v>207</v>
      </c>
      <c r="BA29" s="462"/>
      <c r="BB29" s="462"/>
      <c r="BC29" s="462"/>
      <c r="BD29" s="462"/>
      <c r="BE29" s="577"/>
      <c r="BF29" s="577"/>
      <c r="BG29" s="577"/>
      <c r="BH29" s="577"/>
      <c r="BI29" s="600"/>
      <c r="BJ29" s="390"/>
      <c r="BK29" s="390"/>
      <c r="BL29" s="390"/>
      <c r="BM29" s="390"/>
      <c r="BN29" s="390"/>
      <c r="BO29" s="389"/>
      <c r="BP29" s="389"/>
      <c r="BQ29" s="385">
        <v>23</v>
      </c>
      <c r="BR29" s="649"/>
      <c r="BS29" s="412"/>
      <c r="BT29" s="432"/>
      <c r="BU29" s="432"/>
      <c r="BV29" s="432"/>
      <c r="BW29" s="432"/>
      <c r="BX29" s="432"/>
      <c r="BY29" s="432"/>
      <c r="BZ29" s="432"/>
      <c r="CA29" s="432"/>
      <c r="CB29" s="432"/>
      <c r="CC29" s="432"/>
      <c r="CD29" s="432"/>
      <c r="CE29" s="432"/>
      <c r="CF29" s="432"/>
      <c r="CG29" s="444"/>
      <c r="CH29" s="456"/>
      <c r="CI29" s="468"/>
      <c r="CJ29" s="468"/>
      <c r="CK29" s="468"/>
      <c r="CL29" s="693"/>
      <c r="CM29" s="456"/>
      <c r="CN29" s="468"/>
      <c r="CO29" s="468"/>
      <c r="CP29" s="468"/>
      <c r="CQ29" s="693"/>
      <c r="CR29" s="456"/>
      <c r="CS29" s="468"/>
      <c r="CT29" s="468"/>
      <c r="CU29" s="468"/>
      <c r="CV29" s="693"/>
      <c r="CW29" s="456"/>
      <c r="CX29" s="468"/>
      <c r="CY29" s="468"/>
      <c r="CZ29" s="468"/>
      <c r="DA29" s="693"/>
      <c r="DB29" s="456"/>
      <c r="DC29" s="468"/>
      <c r="DD29" s="468"/>
      <c r="DE29" s="468"/>
      <c r="DF29" s="693"/>
      <c r="DG29" s="456"/>
      <c r="DH29" s="468"/>
      <c r="DI29" s="468"/>
      <c r="DJ29" s="468"/>
      <c r="DK29" s="693"/>
      <c r="DL29" s="456"/>
      <c r="DM29" s="468"/>
      <c r="DN29" s="468"/>
      <c r="DO29" s="468"/>
      <c r="DP29" s="693"/>
      <c r="DQ29" s="456"/>
      <c r="DR29" s="468"/>
      <c r="DS29" s="468"/>
      <c r="DT29" s="468"/>
      <c r="DU29" s="693"/>
      <c r="DV29" s="412"/>
      <c r="DW29" s="432"/>
      <c r="DX29" s="432"/>
      <c r="DY29" s="432"/>
      <c r="DZ29" s="729"/>
      <c r="EA29" s="377"/>
    </row>
    <row r="30" spans="1:131" ht="26.25" customHeight="1">
      <c r="A30" s="388">
        <v>3</v>
      </c>
      <c r="B30" s="412" t="s">
        <v>233</v>
      </c>
      <c r="C30" s="432"/>
      <c r="D30" s="432"/>
      <c r="E30" s="432"/>
      <c r="F30" s="432"/>
      <c r="G30" s="432"/>
      <c r="H30" s="432"/>
      <c r="I30" s="432"/>
      <c r="J30" s="432"/>
      <c r="K30" s="432"/>
      <c r="L30" s="432"/>
      <c r="M30" s="432"/>
      <c r="N30" s="432"/>
      <c r="O30" s="432"/>
      <c r="P30" s="444"/>
      <c r="Q30" s="450">
        <v>241</v>
      </c>
      <c r="R30" s="462"/>
      <c r="S30" s="462"/>
      <c r="T30" s="462"/>
      <c r="U30" s="462"/>
      <c r="V30" s="462">
        <v>237</v>
      </c>
      <c r="W30" s="462"/>
      <c r="X30" s="462"/>
      <c r="Y30" s="462"/>
      <c r="Z30" s="462"/>
      <c r="AA30" s="462">
        <v>4</v>
      </c>
      <c r="AB30" s="462"/>
      <c r="AC30" s="462"/>
      <c r="AD30" s="462"/>
      <c r="AE30" s="473"/>
      <c r="AF30" s="519">
        <v>4</v>
      </c>
      <c r="AG30" s="468"/>
      <c r="AH30" s="468"/>
      <c r="AI30" s="468"/>
      <c r="AJ30" s="537"/>
      <c r="AK30" s="472">
        <v>75</v>
      </c>
      <c r="AL30" s="462"/>
      <c r="AM30" s="462"/>
      <c r="AN30" s="462"/>
      <c r="AO30" s="462"/>
      <c r="AP30" s="462" t="s">
        <v>207</v>
      </c>
      <c r="AQ30" s="462"/>
      <c r="AR30" s="462"/>
      <c r="AS30" s="462"/>
      <c r="AT30" s="462"/>
      <c r="AU30" s="462" t="s">
        <v>207</v>
      </c>
      <c r="AV30" s="462"/>
      <c r="AW30" s="462"/>
      <c r="AX30" s="462"/>
      <c r="AY30" s="462"/>
      <c r="AZ30" s="462" t="s">
        <v>207</v>
      </c>
      <c r="BA30" s="462"/>
      <c r="BB30" s="462"/>
      <c r="BC30" s="462"/>
      <c r="BD30" s="462"/>
      <c r="BE30" s="577"/>
      <c r="BF30" s="577"/>
      <c r="BG30" s="577"/>
      <c r="BH30" s="577"/>
      <c r="BI30" s="600"/>
      <c r="BJ30" s="390"/>
      <c r="BK30" s="390"/>
      <c r="BL30" s="390"/>
      <c r="BM30" s="390"/>
      <c r="BN30" s="390"/>
      <c r="BO30" s="389"/>
      <c r="BP30" s="389"/>
      <c r="BQ30" s="385">
        <v>24</v>
      </c>
      <c r="BR30" s="649"/>
      <c r="BS30" s="412"/>
      <c r="BT30" s="432"/>
      <c r="BU30" s="432"/>
      <c r="BV30" s="432"/>
      <c r="BW30" s="432"/>
      <c r="BX30" s="432"/>
      <c r="BY30" s="432"/>
      <c r="BZ30" s="432"/>
      <c r="CA30" s="432"/>
      <c r="CB30" s="432"/>
      <c r="CC30" s="432"/>
      <c r="CD30" s="432"/>
      <c r="CE30" s="432"/>
      <c r="CF30" s="432"/>
      <c r="CG30" s="444"/>
      <c r="CH30" s="456"/>
      <c r="CI30" s="468"/>
      <c r="CJ30" s="468"/>
      <c r="CK30" s="468"/>
      <c r="CL30" s="693"/>
      <c r="CM30" s="456"/>
      <c r="CN30" s="468"/>
      <c r="CO30" s="468"/>
      <c r="CP30" s="468"/>
      <c r="CQ30" s="693"/>
      <c r="CR30" s="456"/>
      <c r="CS30" s="468"/>
      <c r="CT30" s="468"/>
      <c r="CU30" s="468"/>
      <c r="CV30" s="693"/>
      <c r="CW30" s="456"/>
      <c r="CX30" s="468"/>
      <c r="CY30" s="468"/>
      <c r="CZ30" s="468"/>
      <c r="DA30" s="693"/>
      <c r="DB30" s="456"/>
      <c r="DC30" s="468"/>
      <c r="DD30" s="468"/>
      <c r="DE30" s="468"/>
      <c r="DF30" s="693"/>
      <c r="DG30" s="456"/>
      <c r="DH30" s="468"/>
      <c r="DI30" s="468"/>
      <c r="DJ30" s="468"/>
      <c r="DK30" s="693"/>
      <c r="DL30" s="456"/>
      <c r="DM30" s="468"/>
      <c r="DN30" s="468"/>
      <c r="DO30" s="468"/>
      <c r="DP30" s="693"/>
      <c r="DQ30" s="456"/>
      <c r="DR30" s="468"/>
      <c r="DS30" s="468"/>
      <c r="DT30" s="468"/>
      <c r="DU30" s="693"/>
      <c r="DV30" s="412"/>
      <c r="DW30" s="432"/>
      <c r="DX30" s="432"/>
      <c r="DY30" s="432"/>
      <c r="DZ30" s="729"/>
      <c r="EA30" s="377"/>
    </row>
    <row r="31" spans="1:131" ht="26.25" customHeight="1">
      <c r="A31" s="388">
        <v>4</v>
      </c>
      <c r="B31" s="412" t="s">
        <v>461</v>
      </c>
      <c r="C31" s="432"/>
      <c r="D31" s="432"/>
      <c r="E31" s="432"/>
      <c r="F31" s="432"/>
      <c r="G31" s="432"/>
      <c r="H31" s="432"/>
      <c r="I31" s="432"/>
      <c r="J31" s="432"/>
      <c r="K31" s="432"/>
      <c r="L31" s="432"/>
      <c r="M31" s="432"/>
      <c r="N31" s="432"/>
      <c r="O31" s="432"/>
      <c r="P31" s="444"/>
      <c r="Q31" s="450">
        <v>181</v>
      </c>
      <c r="R31" s="462"/>
      <c r="S31" s="462"/>
      <c r="T31" s="462"/>
      <c r="U31" s="462"/>
      <c r="V31" s="462">
        <v>152</v>
      </c>
      <c r="W31" s="462"/>
      <c r="X31" s="462"/>
      <c r="Y31" s="462"/>
      <c r="Z31" s="462"/>
      <c r="AA31" s="462">
        <v>29</v>
      </c>
      <c r="AB31" s="462"/>
      <c r="AC31" s="462"/>
      <c r="AD31" s="462"/>
      <c r="AE31" s="473"/>
      <c r="AF31" s="519">
        <v>333</v>
      </c>
      <c r="AG31" s="468"/>
      <c r="AH31" s="468"/>
      <c r="AI31" s="468"/>
      <c r="AJ31" s="537"/>
      <c r="AK31" s="472">
        <v>120</v>
      </c>
      <c r="AL31" s="462"/>
      <c r="AM31" s="462"/>
      <c r="AN31" s="462"/>
      <c r="AO31" s="462"/>
      <c r="AP31" s="462">
        <v>588</v>
      </c>
      <c r="AQ31" s="462"/>
      <c r="AR31" s="462"/>
      <c r="AS31" s="462"/>
      <c r="AT31" s="462"/>
      <c r="AU31" s="462">
        <v>302</v>
      </c>
      <c r="AV31" s="462"/>
      <c r="AW31" s="462"/>
      <c r="AX31" s="462"/>
      <c r="AY31" s="462"/>
      <c r="AZ31" s="462" t="s">
        <v>207</v>
      </c>
      <c r="BA31" s="462"/>
      <c r="BB31" s="462"/>
      <c r="BC31" s="462"/>
      <c r="BD31" s="462"/>
      <c r="BE31" s="577" t="s">
        <v>462</v>
      </c>
      <c r="BF31" s="577"/>
      <c r="BG31" s="577"/>
      <c r="BH31" s="577"/>
      <c r="BI31" s="600"/>
      <c r="BJ31" s="390"/>
      <c r="BK31" s="390"/>
      <c r="BL31" s="390"/>
      <c r="BM31" s="390"/>
      <c r="BN31" s="390"/>
      <c r="BO31" s="389"/>
      <c r="BP31" s="389"/>
      <c r="BQ31" s="385">
        <v>25</v>
      </c>
      <c r="BR31" s="649"/>
      <c r="BS31" s="412"/>
      <c r="BT31" s="432"/>
      <c r="BU31" s="432"/>
      <c r="BV31" s="432"/>
      <c r="BW31" s="432"/>
      <c r="BX31" s="432"/>
      <c r="BY31" s="432"/>
      <c r="BZ31" s="432"/>
      <c r="CA31" s="432"/>
      <c r="CB31" s="432"/>
      <c r="CC31" s="432"/>
      <c r="CD31" s="432"/>
      <c r="CE31" s="432"/>
      <c r="CF31" s="432"/>
      <c r="CG31" s="444"/>
      <c r="CH31" s="456"/>
      <c r="CI31" s="468"/>
      <c r="CJ31" s="468"/>
      <c r="CK31" s="468"/>
      <c r="CL31" s="693"/>
      <c r="CM31" s="456"/>
      <c r="CN31" s="468"/>
      <c r="CO31" s="468"/>
      <c r="CP31" s="468"/>
      <c r="CQ31" s="693"/>
      <c r="CR31" s="456"/>
      <c r="CS31" s="468"/>
      <c r="CT31" s="468"/>
      <c r="CU31" s="468"/>
      <c r="CV31" s="693"/>
      <c r="CW31" s="456"/>
      <c r="CX31" s="468"/>
      <c r="CY31" s="468"/>
      <c r="CZ31" s="468"/>
      <c r="DA31" s="693"/>
      <c r="DB31" s="456"/>
      <c r="DC31" s="468"/>
      <c r="DD31" s="468"/>
      <c r="DE31" s="468"/>
      <c r="DF31" s="693"/>
      <c r="DG31" s="456"/>
      <c r="DH31" s="468"/>
      <c r="DI31" s="468"/>
      <c r="DJ31" s="468"/>
      <c r="DK31" s="693"/>
      <c r="DL31" s="456"/>
      <c r="DM31" s="468"/>
      <c r="DN31" s="468"/>
      <c r="DO31" s="468"/>
      <c r="DP31" s="693"/>
      <c r="DQ31" s="456"/>
      <c r="DR31" s="468"/>
      <c r="DS31" s="468"/>
      <c r="DT31" s="468"/>
      <c r="DU31" s="693"/>
      <c r="DV31" s="412"/>
      <c r="DW31" s="432"/>
      <c r="DX31" s="432"/>
      <c r="DY31" s="432"/>
      <c r="DZ31" s="729"/>
      <c r="EA31" s="377"/>
    </row>
    <row r="32" spans="1:131" ht="26.25" customHeight="1">
      <c r="A32" s="388">
        <v>5</v>
      </c>
      <c r="B32" s="412" t="s">
        <v>87</v>
      </c>
      <c r="C32" s="432"/>
      <c r="D32" s="432"/>
      <c r="E32" s="432"/>
      <c r="F32" s="432"/>
      <c r="G32" s="432"/>
      <c r="H32" s="432"/>
      <c r="I32" s="432"/>
      <c r="J32" s="432"/>
      <c r="K32" s="432"/>
      <c r="L32" s="432"/>
      <c r="M32" s="432"/>
      <c r="N32" s="432"/>
      <c r="O32" s="432"/>
      <c r="P32" s="444"/>
      <c r="Q32" s="450">
        <v>1737</v>
      </c>
      <c r="R32" s="462"/>
      <c r="S32" s="462"/>
      <c r="T32" s="462"/>
      <c r="U32" s="462"/>
      <c r="V32" s="462">
        <v>1711</v>
      </c>
      <c r="W32" s="462"/>
      <c r="X32" s="462"/>
      <c r="Y32" s="462"/>
      <c r="Z32" s="462"/>
      <c r="AA32" s="462">
        <v>26</v>
      </c>
      <c r="AB32" s="462"/>
      <c r="AC32" s="462"/>
      <c r="AD32" s="462"/>
      <c r="AE32" s="473"/>
      <c r="AF32" s="519">
        <v>886</v>
      </c>
      <c r="AG32" s="468"/>
      <c r="AH32" s="468"/>
      <c r="AI32" s="468"/>
      <c r="AJ32" s="537"/>
      <c r="AK32" s="472">
        <v>267</v>
      </c>
      <c r="AL32" s="462"/>
      <c r="AM32" s="462"/>
      <c r="AN32" s="462"/>
      <c r="AO32" s="462"/>
      <c r="AP32" s="462">
        <v>1446</v>
      </c>
      <c r="AQ32" s="462"/>
      <c r="AR32" s="462"/>
      <c r="AS32" s="462"/>
      <c r="AT32" s="462"/>
      <c r="AU32" s="462">
        <v>891</v>
      </c>
      <c r="AV32" s="462"/>
      <c r="AW32" s="462"/>
      <c r="AX32" s="462"/>
      <c r="AY32" s="462"/>
      <c r="AZ32" s="462" t="s">
        <v>207</v>
      </c>
      <c r="BA32" s="462"/>
      <c r="BB32" s="462"/>
      <c r="BC32" s="462"/>
      <c r="BD32" s="462"/>
      <c r="BE32" s="577" t="s">
        <v>462</v>
      </c>
      <c r="BF32" s="577"/>
      <c r="BG32" s="577"/>
      <c r="BH32" s="577"/>
      <c r="BI32" s="600"/>
      <c r="BJ32" s="390"/>
      <c r="BK32" s="390"/>
      <c r="BL32" s="390"/>
      <c r="BM32" s="390"/>
      <c r="BN32" s="390"/>
      <c r="BO32" s="389"/>
      <c r="BP32" s="389"/>
      <c r="BQ32" s="385">
        <v>26</v>
      </c>
      <c r="BR32" s="649"/>
      <c r="BS32" s="412"/>
      <c r="BT32" s="432"/>
      <c r="BU32" s="432"/>
      <c r="BV32" s="432"/>
      <c r="BW32" s="432"/>
      <c r="BX32" s="432"/>
      <c r="BY32" s="432"/>
      <c r="BZ32" s="432"/>
      <c r="CA32" s="432"/>
      <c r="CB32" s="432"/>
      <c r="CC32" s="432"/>
      <c r="CD32" s="432"/>
      <c r="CE32" s="432"/>
      <c r="CF32" s="432"/>
      <c r="CG32" s="444"/>
      <c r="CH32" s="456"/>
      <c r="CI32" s="468"/>
      <c r="CJ32" s="468"/>
      <c r="CK32" s="468"/>
      <c r="CL32" s="693"/>
      <c r="CM32" s="456"/>
      <c r="CN32" s="468"/>
      <c r="CO32" s="468"/>
      <c r="CP32" s="468"/>
      <c r="CQ32" s="693"/>
      <c r="CR32" s="456"/>
      <c r="CS32" s="468"/>
      <c r="CT32" s="468"/>
      <c r="CU32" s="468"/>
      <c r="CV32" s="693"/>
      <c r="CW32" s="456"/>
      <c r="CX32" s="468"/>
      <c r="CY32" s="468"/>
      <c r="CZ32" s="468"/>
      <c r="DA32" s="693"/>
      <c r="DB32" s="456"/>
      <c r="DC32" s="468"/>
      <c r="DD32" s="468"/>
      <c r="DE32" s="468"/>
      <c r="DF32" s="693"/>
      <c r="DG32" s="456"/>
      <c r="DH32" s="468"/>
      <c r="DI32" s="468"/>
      <c r="DJ32" s="468"/>
      <c r="DK32" s="693"/>
      <c r="DL32" s="456"/>
      <c r="DM32" s="468"/>
      <c r="DN32" s="468"/>
      <c r="DO32" s="468"/>
      <c r="DP32" s="693"/>
      <c r="DQ32" s="456"/>
      <c r="DR32" s="468"/>
      <c r="DS32" s="468"/>
      <c r="DT32" s="468"/>
      <c r="DU32" s="693"/>
      <c r="DV32" s="412"/>
      <c r="DW32" s="432"/>
      <c r="DX32" s="432"/>
      <c r="DY32" s="432"/>
      <c r="DZ32" s="729"/>
      <c r="EA32" s="377"/>
    </row>
    <row r="33" spans="1:131" ht="26.25" customHeight="1">
      <c r="A33" s="388">
        <v>6</v>
      </c>
      <c r="B33" s="412" t="s">
        <v>463</v>
      </c>
      <c r="C33" s="432"/>
      <c r="D33" s="432"/>
      <c r="E33" s="432"/>
      <c r="F33" s="432"/>
      <c r="G33" s="432"/>
      <c r="H33" s="432"/>
      <c r="I33" s="432"/>
      <c r="J33" s="432"/>
      <c r="K33" s="432"/>
      <c r="L33" s="432"/>
      <c r="M33" s="432"/>
      <c r="N33" s="432"/>
      <c r="O33" s="432"/>
      <c r="P33" s="444"/>
      <c r="Q33" s="450">
        <v>36</v>
      </c>
      <c r="R33" s="462"/>
      <c r="S33" s="462"/>
      <c r="T33" s="462"/>
      <c r="U33" s="462"/>
      <c r="V33" s="462">
        <v>36</v>
      </c>
      <c r="W33" s="462"/>
      <c r="X33" s="462"/>
      <c r="Y33" s="462"/>
      <c r="Z33" s="462"/>
      <c r="AA33" s="462">
        <v>0</v>
      </c>
      <c r="AB33" s="462"/>
      <c r="AC33" s="462"/>
      <c r="AD33" s="462"/>
      <c r="AE33" s="473"/>
      <c r="AF33" s="519" t="s">
        <v>207</v>
      </c>
      <c r="AG33" s="468"/>
      <c r="AH33" s="468"/>
      <c r="AI33" s="468"/>
      <c r="AJ33" s="537"/>
      <c r="AK33" s="472">
        <v>18</v>
      </c>
      <c r="AL33" s="462"/>
      <c r="AM33" s="462"/>
      <c r="AN33" s="462"/>
      <c r="AO33" s="462"/>
      <c r="AP33" s="462">
        <v>150</v>
      </c>
      <c r="AQ33" s="462"/>
      <c r="AR33" s="462"/>
      <c r="AS33" s="462"/>
      <c r="AT33" s="462"/>
      <c r="AU33" s="462">
        <v>149</v>
      </c>
      <c r="AV33" s="462"/>
      <c r="AW33" s="462"/>
      <c r="AX33" s="462"/>
      <c r="AY33" s="462"/>
      <c r="AZ33" s="462" t="s">
        <v>207</v>
      </c>
      <c r="BA33" s="462"/>
      <c r="BB33" s="462"/>
      <c r="BC33" s="462"/>
      <c r="BD33" s="462"/>
      <c r="BE33" s="577" t="s">
        <v>24</v>
      </c>
      <c r="BF33" s="577"/>
      <c r="BG33" s="577"/>
      <c r="BH33" s="577"/>
      <c r="BI33" s="600"/>
      <c r="BJ33" s="390"/>
      <c r="BK33" s="390"/>
      <c r="BL33" s="390"/>
      <c r="BM33" s="390"/>
      <c r="BN33" s="390"/>
      <c r="BO33" s="389"/>
      <c r="BP33" s="389"/>
      <c r="BQ33" s="385">
        <v>27</v>
      </c>
      <c r="BR33" s="649"/>
      <c r="BS33" s="412"/>
      <c r="BT33" s="432"/>
      <c r="BU33" s="432"/>
      <c r="BV33" s="432"/>
      <c r="BW33" s="432"/>
      <c r="BX33" s="432"/>
      <c r="BY33" s="432"/>
      <c r="BZ33" s="432"/>
      <c r="CA33" s="432"/>
      <c r="CB33" s="432"/>
      <c r="CC33" s="432"/>
      <c r="CD33" s="432"/>
      <c r="CE33" s="432"/>
      <c r="CF33" s="432"/>
      <c r="CG33" s="444"/>
      <c r="CH33" s="456"/>
      <c r="CI33" s="468"/>
      <c r="CJ33" s="468"/>
      <c r="CK33" s="468"/>
      <c r="CL33" s="693"/>
      <c r="CM33" s="456"/>
      <c r="CN33" s="468"/>
      <c r="CO33" s="468"/>
      <c r="CP33" s="468"/>
      <c r="CQ33" s="693"/>
      <c r="CR33" s="456"/>
      <c r="CS33" s="468"/>
      <c r="CT33" s="468"/>
      <c r="CU33" s="468"/>
      <c r="CV33" s="693"/>
      <c r="CW33" s="456"/>
      <c r="CX33" s="468"/>
      <c r="CY33" s="468"/>
      <c r="CZ33" s="468"/>
      <c r="DA33" s="693"/>
      <c r="DB33" s="456"/>
      <c r="DC33" s="468"/>
      <c r="DD33" s="468"/>
      <c r="DE33" s="468"/>
      <c r="DF33" s="693"/>
      <c r="DG33" s="456"/>
      <c r="DH33" s="468"/>
      <c r="DI33" s="468"/>
      <c r="DJ33" s="468"/>
      <c r="DK33" s="693"/>
      <c r="DL33" s="456"/>
      <c r="DM33" s="468"/>
      <c r="DN33" s="468"/>
      <c r="DO33" s="468"/>
      <c r="DP33" s="693"/>
      <c r="DQ33" s="456"/>
      <c r="DR33" s="468"/>
      <c r="DS33" s="468"/>
      <c r="DT33" s="468"/>
      <c r="DU33" s="693"/>
      <c r="DV33" s="412"/>
      <c r="DW33" s="432"/>
      <c r="DX33" s="432"/>
      <c r="DY33" s="432"/>
      <c r="DZ33" s="729"/>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08"/>
      <c r="BA34" s="608"/>
      <c r="BB34" s="608"/>
      <c r="BC34" s="608"/>
      <c r="BD34" s="608"/>
      <c r="BE34" s="577"/>
      <c r="BF34" s="577"/>
      <c r="BG34" s="577"/>
      <c r="BH34" s="577"/>
      <c r="BI34" s="600"/>
      <c r="BJ34" s="390"/>
      <c r="BK34" s="390"/>
      <c r="BL34" s="390"/>
      <c r="BM34" s="390"/>
      <c r="BN34" s="390"/>
      <c r="BO34" s="389"/>
      <c r="BP34" s="389"/>
      <c r="BQ34" s="385">
        <v>28</v>
      </c>
      <c r="BR34" s="649"/>
      <c r="BS34" s="412"/>
      <c r="BT34" s="432"/>
      <c r="BU34" s="432"/>
      <c r="BV34" s="432"/>
      <c r="BW34" s="432"/>
      <c r="BX34" s="432"/>
      <c r="BY34" s="432"/>
      <c r="BZ34" s="432"/>
      <c r="CA34" s="432"/>
      <c r="CB34" s="432"/>
      <c r="CC34" s="432"/>
      <c r="CD34" s="432"/>
      <c r="CE34" s="432"/>
      <c r="CF34" s="432"/>
      <c r="CG34" s="444"/>
      <c r="CH34" s="456"/>
      <c r="CI34" s="468"/>
      <c r="CJ34" s="468"/>
      <c r="CK34" s="468"/>
      <c r="CL34" s="693"/>
      <c r="CM34" s="456"/>
      <c r="CN34" s="468"/>
      <c r="CO34" s="468"/>
      <c r="CP34" s="468"/>
      <c r="CQ34" s="693"/>
      <c r="CR34" s="456"/>
      <c r="CS34" s="468"/>
      <c r="CT34" s="468"/>
      <c r="CU34" s="468"/>
      <c r="CV34" s="693"/>
      <c r="CW34" s="456"/>
      <c r="CX34" s="468"/>
      <c r="CY34" s="468"/>
      <c r="CZ34" s="468"/>
      <c r="DA34" s="693"/>
      <c r="DB34" s="456"/>
      <c r="DC34" s="468"/>
      <c r="DD34" s="468"/>
      <c r="DE34" s="468"/>
      <c r="DF34" s="693"/>
      <c r="DG34" s="456"/>
      <c r="DH34" s="468"/>
      <c r="DI34" s="468"/>
      <c r="DJ34" s="468"/>
      <c r="DK34" s="693"/>
      <c r="DL34" s="456"/>
      <c r="DM34" s="468"/>
      <c r="DN34" s="468"/>
      <c r="DO34" s="468"/>
      <c r="DP34" s="693"/>
      <c r="DQ34" s="456"/>
      <c r="DR34" s="468"/>
      <c r="DS34" s="468"/>
      <c r="DT34" s="468"/>
      <c r="DU34" s="693"/>
      <c r="DV34" s="412"/>
      <c r="DW34" s="432"/>
      <c r="DX34" s="432"/>
      <c r="DY34" s="432"/>
      <c r="DZ34" s="729"/>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8"/>
      <c r="BA35" s="608"/>
      <c r="BB35" s="608"/>
      <c r="BC35" s="608"/>
      <c r="BD35" s="608"/>
      <c r="BE35" s="577"/>
      <c r="BF35" s="577"/>
      <c r="BG35" s="577"/>
      <c r="BH35" s="577"/>
      <c r="BI35" s="600"/>
      <c r="BJ35" s="390"/>
      <c r="BK35" s="390"/>
      <c r="BL35" s="390"/>
      <c r="BM35" s="390"/>
      <c r="BN35" s="390"/>
      <c r="BO35" s="389"/>
      <c r="BP35" s="389"/>
      <c r="BQ35" s="385">
        <v>29</v>
      </c>
      <c r="BR35" s="649"/>
      <c r="BS35" s="412"/>
      <c r="BT35" s="432"/>
      <c r="BU35" s="432"/>
      <c r="BV35" s="432"/>
      <c r="BW35" s="432"/>
      <c r="BX35" s="432"/>
      <c r="BY35" s="432"/>
      <c r="BZ35" s="432"/>
      <c r="CA35" s="432"/>
      <c r="CB35" s="432"/>
      <c r="CC35" s="432"/>
      <c r="CD35" s="432"/>
      <c r="CE35" s="432"/>
      <c r="CF35" s="432"/>
      <c r="CG35" s="444"/>
      <c r="CH35" s="456"/>
      <c r="CI35" s="468"/>
      <c r="CJ35" s="468"/>
      <c r="CK35" s="468"/>
      <c r="CL35" s="693"/>
      <c r="CM35" s="456"/>
      <c r="CN35" s="468"/>
      <c r="CO35" s="468"/>
      <c r="CP35" s="468"/>
      <c r="CQ35" s="693"/>
      <c r="CR35" s="456"/>
      <c r="CS35" s="468"/>
      <c r="CT35" s="468"/>
      <c r="CU35" s="468"/>
      <c r="CV35" s="693"/>
      <c r="CW35" s="456"/>
      <c r="CX35" s="468"/>
      <c r="CY35" s="468"/>
      <c r="CZ35" s="468"/>
      <c r="DA35" s="693"/>
      <c r="DB35" s="456"/>
      <c r="DC35" s="468"/>
      <c r="DD35" s="468"/>
      <c r="DE35" s="468"/>
      <c r="DF35" s="693"/>
      <c r="DG35" s="456"/>
      <c r="DH35" s="468"/>
      <c r="DI35" s="468"/>
      <c r="DJ35" s="468"/>
      <c r="DK35" s="693"/>
      <c r="DL35" s="456"/>
      <c r="DM35" s="468"/>
      <c r="DN35" s="468"/>
      <c r="DO35" s="468"/>
      <c r="DP35" s="693"/>
      <c r="DQ35" s="456"/>
      <c r="DR35" s="468"/>
      <c r="DS35" s="468"/>
      <c r="DT35" s="468"/>
      <c r="DU35" s="693"/>
      <c r="DV35" s="412"/>
      <c r="DW35" s="432"/>
      <c r="DX35" s="432"/>
      <c r="DY35" s="432"/>
      <c r="DZ35" s="729"/>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8"/>
      <c r="BA36" s="608"/>
      <c r="BB36" s="608"/>
      <c r="BC36" s="608"/>
      <c r="BD36" s="608"/>
      <c r="BE36" s="577"/>
      <c r="BF36" s="577"/>
      <c r="BG36" s="577"/>
      <c r="BH36" s="577"/>
      <c r="BI36" s="600"/>
      <c r="BJ36" s="390"/>
      <c r="BK36" s="390"/>
      <c r="BL36" s="390"/>
      <c r="BM36" s="390"/>
      <c r="BN36" s="390"/>
      <c r="BO36" s="389"/>
      <c r="BP36" s="389"/>
      <c r="BQ36" s="385">
        <v>30</v>
      </c>
      <c r="BR36" s="649"/>
      <c r="BS36" s="412"/>
      <c r="BT36" s="432"/>
      <c r="BU36" s="432"/>
      <c r="BV36" s="432"/>
      <c r="BW36" s="432"/>
      <c r="BX36" s="432"/>
      <c r="BY36" s="432"/>
      <c r="BZ36" s="432"/>
      <c r="CA36" s="432"/>
      <c r="CB36" s="432"/>
      <c r="CC36" s="432"/>
      <c r="CD36" s="432"/>
      <c r="CE36" s="432"/>
      <c r="CF36" s="432"/>
      <c r="CG36" s="444"/>
      <c r="CH36" s="456"/>
      <c r="CI36" s="468"/>
      <c r="CJ36" s="468"/>
      <c r="CK36" s="468"/>
      <c r="CL36" s="693"/>
      <c r="CM36" s="456"/>
      <c r="CN36" s="468"/>
      <c r="CO36" s="468"/>
      <c r="CP36" s="468"/>
      <c r="CQ36" s="693"/>
      <c r="CR36" s="456"/>
      <c r="CS36" s="468"/>
      <c r="CT36" s="468"/>
      <c r="CU36" s="468"/>
      <c r="CV36" s="693"/>
      <c r="CW36" s="456"/>
      <c r="CX36" s="468"/>
      <c r="CY36" s="468"/>
      <c r="CZ36" s="468"/>
      <c r="DA36" s="693"/>
      <c r="DB36" s="456"/>
      <c r="DC36" s="468"/>
      <c r="DD36" s="468"/>
      <c r="DE36" s="468"/>
      <c r="DF36" s="693"/>
      <c r="DG36" s="456"/>
      <c r="DH36" s="468"/>
      <c r="DI36" s="468"/>
      <c r="DJ36" s="468"/>
      <c r="DK36" s="693"/>
      <c r="DL36" s="456"/>
      <c r="DM36" s="468"/>
      <c r="DN36" s="468"/>
      <c r="DO36" s="468"/>
      <c r="DP36" s="693"/>
      <c r="DQ36" s="456"/>
      <c r="DR36" s="468"/>
      <c r="DS36" s="468"/>
      <c r="DT36" s="468"/>
      <c r="DU36" s="693"/>
      <c r="DV36" s="412"/>
      <c r="DW36" s="432"/>
      <c r="DX36" s="432"/>
      <c r="DY36" s="432"/>
      <c r="DZ36" s="729"/>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8"/>
      <c r="BA37" s="608"/>
      <c r="BB37" s="608"/>
      <c r="BC37" s="608"/>
      <c r="BD37" s="608"/>
      <c r="BE37" s="577"/>
      <c r="BF37" s="577"/>
      <c r="BG37" s="577"/>
      <c r="BH37" s="577"/>
      <c r="BI37" s="600"/>
      <c r="BJ37" s="390"/>
      <c r="BK37" s="390"/>
      <c r="BL37" s="390"/>
      <c r="BM37" s="390"/>
      <c r="BN37" s="390"/>
      <c r="BO37" s="389"/>
      <c r="BP37" s="389"/>
      <c r="BQ37" s="385">
        <v>31</v>
      </c>
      <c r="BR37" s="649"/>
      <c r="BS37" s="412"/>
      <c r="BT37" s="432"/>
      <c r="BU37" s="432"/>
      <c r="BV37" s="432"/>
      <c r="BW37" s="432"/>
      <c r="BX37" s="432"/>
      <c r="BY37" s="432"/>
      <c r="BZ37" s="432"/>
      <c r="CA37" s="432"/>
      <c r="CB37" s="432"/>
      <c r="CC37" s="432"/>
      <c r="CD37" s="432"/>
      <c r="CE37" s="432"/>
      <c r="CF37" s="432"/>
      <c r="CG37" s="444"/>
      <c r="CH37" s="456"/>
      <c r="CI37" s="468"/>
      <c r="CJ37" s="468"/>
      <c r="CK37" s="468"/>
      <c r="CL37" s="693"/>
      <c r="CM37" s="456"/>
      <c r="CN37" s="468"/>
      <c r="CO37" s="468"/>
      <c r="CP37" s="468"/>
      <c r="CQ37" s="693"/>
      <c r="CR37" s="456"/>
      <c r="CS37" s="468"/>
      <c r="CT37" s="468"/>
      <c r="CU37" s="468"/>
      <c r="CV37" s="693"/>
      <c r="CW37" s="456"/>
      <c r="CX37" s="468"/>
      <c r="CY37" s="468"/>
      <c r="CZ37" s="468"/>
      <c r="DA37" s="693"/>
      <c r="DB37" s="456"/>
      <c r="DC37" s="468"/>
      <c r="DD37" s="468"/>
      <c r="DE37" s="468"/>
      <c r="DF37" s="693"/>
      <c r="DG37" s="456"/>
      <c r="DH37" s="468"/>
      <c r="DI37" s="468"/>
      <c r="DJ37" s="468"/>
      <c r="DK37" s="693"/>
      <c r="DL37" s="456"/>
      <c r="DM37" s="468"/>
      <c r="DN37" s="468"/>
      <c r="DO37" s="468"/>
      <c r="DP37" s="693"/>
      <c r="DQ37" s="456"/>
      <c r="DR37" s="468"/>
      <c r="DS37" s="468"/>
      <c r="DT37" s="468"/>
      <c r="DU37" s="693"/>
      <c r="DV37" s="412"/>
      <c r="DW37" s="432"/>
      <c r="DX37" s="432"/>
      <c r="DY37" s="432"/>
      <c r="DZ37" s="729"/>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8"/>
      <c r="BA38" s="608"/>
      <c r="BB38" s="608"/>
      <c r="BC38" s="608"/>
      <c r="BD38" s="608"/>
      <c r="BE38" s="577"/>
      <c r="BF38" s="577"/>
      <c r="BG38" s="577"/>
      <c r="BH38" s="577"/>
      <c r="BI38" s="600"/>
      <c r="BJ38" s="390"/>
      <c r="BK38" s="390"/>
      <c r="BL38" s="390"/>
      <c r="BM38" s="390"/>
      <c r="BN38" s="390"/>
      <c r="BO38" s="389"/>
      <c r="BP38" s="389"/>
      <c r="BQ38" s="385">
        <v>32</v>
      </c>
      <c r="BR38" s="649"/>
      <c r="BS38" s="412"/>
      <c r="BT38" s="432"/>
      <c r="BU38" s="432"/>
      <c r="BV38" s="432"/>
      <c r="BW38" s="432"/>
      <c r="BX38" s="432"/>
      <c r="BY38" s="432"/>
      <c r="BZ38" s="432"/>
      <c r="CA38" s="432"/>
      <c r="CB38" s="432"/>
      <c r="CC38" s="432"/>
      <c r="CD38" s="432"/>
      <c r="CE38" s="432"/>
      <c r="CF38" s="432"/>
      <c r="CG38" s="444"/>
      <c r="CH38" s="456"/>
      <c r="CI38" s="468"/>
      <c r="CJ38" s="468"/>
      <c r="CK38" s="468"/>
      <c r="CL38" s="693"/>
      <c r="CM38" s="456"/>
      <c r="CN38" s="468"/>
      <c r="CO38" s="468"/>
      <c r="CP38" s="468"/>
      <c r="CQ38" s="693"/>
      <c r="CR38" s="456"/>
      <c r="CS38" s="468"/>
      <c r="CT38" s="468"/>
      <c r="CU38" s="468"/>
      <c r="CV38" s="693"/>
      <c r="CW38" s="456"/>
      <c r="CX38" s="468"/>
      <c r="CY38" s="468"/>
      <c r="CZ38" s="468"/>
      <c r="DA38" s="693"/>
      <c r="DB38" s="456"/>
      <c r="DC38" s="468"/>
      <c r="DD38" s="468"/>
      <c r="DE38" s="468"/>
      <c r="DF38" s="693"/>
      <c r="DG38" s="456"/>
      <c r="DH38" s="468"/>
      <c r="DI38" s="468"/>
      <c r="DJ38" s="468"/>
      <c r="DK38" s="693"/>
      <c r="DL38" s="456"/>
      <c r="DM38" s="468"/>
      <c r="DN38" s="468"/>
      <c r="DO38" s="468"/>
      <c r="DP38" s="693"/>
      <c r="DQ38" s="456"/>
      <c r="DR38" s="468"/>
      <c r="DS38" s="468"/>
      <c r="DT38" s="468"/>
      <c r="DU38" s="693"/>
      <c r="DV38" s="412"/>
      <c r="DW38" s="432"/>
      <c r="DX38" s="432"/>
      <c r="DY38" s="432"/>
      <c r="DZ38" s="729"/>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8"/>
      <c r="BA39" s="608"/>
      <c r="BB39" s="608"/>
      <c r="BC39" s="608"/>
      <c r="BD39" s="608"/>
      <c r="BE39" s="577"/>
      <c r="BF39" s="577"/>
      <c r="BG39" s="577"/>
      <c r="BH39" s="577"/>
      <c r="BI39" s="600"/>
      <c r="BJ39" s="390"/>
      <c r="BK39" s="390"/>
      <c r="BL39" s="390"/>
      <c r="BM39" s="390"/>
      <c r="BN39" s="390"/>
      <c r="BO39" s="389"/>
      <c r="BP39" s="389"/>
      <c r="BQ39" s="385">
        <v>33</v>
      </c>
      <c r="BR39" s="649"/>
      <c r="BS39" s="412"/>
      <c r="BT39" s="432"/>
      <c r="BU39" s="432"/>
      <c r="BV39" s="432"/>
      <c r="BW39" s="432"/>
      <c r="BX39" s="432"/>
      <c r="BY39" s="432"/>
      <c r="BZ39" s="432"/>
      <c r="CA39" s="432"/>
      <c r="CB39" s="432"/>
      <c r="CC39" s="432"/>
      <c r="CD39" s="432"/>
      <c r="CE39" s="432"/>
      <c r="CF39" s="432"/>
      <c r="CG39" s="444"/>
      <c r="CH39" s="456"/>
      <c r="CI39" s="468"/>
      <c r="CJ39" s="468"/>
      <c r="CK39" s="468"/>
      <c r="CL39" s="693"/>
      <c r="CM39" s="456"/>
      <c r="CN39" s="468"/>
      <c r="CO39" s="468"/>
      <c r="CP39" s="468"/>
      <c r="CQ39" s="693"/>
      <c r="CR39" s="456"/>
      <c r="CS39" s="468"/>
      <c r="CT39" s="468"/>
      <c r="CU39" s="468"/>
      <c r="CV39" s="693"/>
      <c r="CW39" s="456"/>
      <c r="CX39" s="468"/>
      <c r="CY39" s="468"/>
      <c r="CZ39" s="468"/>
      <c r="DA39" s="693"/>
      <c r="DB39" s="456"/>
      <c r="DC39" s="468"/>
      <c r="DD39" s="468"/>
      <c r="DE39" s="468"/>
      <c r="DF39" s="693"/>
      <c r="DG39" s="456"/>
      <c r="DH39" s="468"/>
      <c r="DI39" s="468"/>
      <c r="DJ39" s="468"/>
      <c r="DK39" s="693"/>
      <c r="DL39" s="456"/>
      <c r="DM39" s="468"/>
      <c r="DN39" s="468"/>
      <c r="DO39" s="468"/>
      <c r="DP39" s="693"/>
      <c r="DQ39" s="456"/>
      <c r="DR39" s="468"/>
      <c r="DS39" s="468"/>
      <c r="DT39" s="468"/>
      <c r="DU39" s="693"/>
      <c r="DV39" s="412"/>
      <c r="DW39" s="432"/>
      <c r="DX39" s="432"/>
      <c r="DY39" s="432"/>
      <c r="DZ39" s="729"/>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8"/>
      <c r="BA40" s="608"/>
      <c r="BB40" s="608"/>
      <c r="BC40" s="608"/>
      <c r="BD40" s="608"/>
      <c r="BE40" s="577"/>
      <c r="BF40" s="577"/>
      <c r="BG40" s="577"/>
      <c r="BH40" s="577"/>
      <c r="BI40" s="600"/>
      <c r="BJ40" s="390"/>
      <c r="BK40" s="390"/>
      <c r="BL40" s="390"/>
      <c r="BM40" s="390"/>
      <c r="BN40" s="390"/>
      <c r="BO40" s="389"/>
      <c r="BP40" s="389"/>
      <c r="BQ40" s="385">
        <v>34</v>
      </c>
      <c r="BR40" s="649"/>
      <c r="BS40" s="412"/>
      <c r="BT40" s="432"/>
      <c r="BU40" s="432"/>
      <c r="BV40" s="432"/>
      <c r="BW40" s="432"/>
      <c r="BX40" s="432"/>
      <c r="BY40" s="432"/>
      <c r="BZ40" s="432"/>
      <c r="CA40" s="432"/>
      <c r="CB40" s="432"/>
      <c r="CC40" s="432"/>
      <c r="CD40" s="432"/>
      <c r="CE40" s="432"/>
      <c r="CF40" s="432"/>
      <c r="CG40" s="444"/>
      <c r="CH40" s="456"/>
      <c r="CI40" s="468"/>
      <c r="CJ40" s="468"/>
      <c r="CK40" s="468"/>
      <c r="CL40" s="693"/>
      <c r="CM40" s="456"/>
      <c r="CN40" s="468"/>
      <c r="CO40" s="468"/>
      <c r="CP40" s="468"/>
      <c r="CQ40" s="693"/>
      <c r="CR40" s="456"/>
      <c r="CS40" s="468"/>
      <c r="CT40" s="468"/>
      <c r="CU40" s="468"/>
      <c r="CV40" s="693"/>
      <c r="CW40" s="456"/>
      <c r="CX40" s="468"/>
      <c r="CY40" s="468"/>
      <c r="CZ40" s="468"/>
      <c r="DA40" s="693"/>
      <c r="DB40" s="456"/>
      <c r="DC40" s="468"/>
      <c r="DD40" s="468"/>
      <c r="DE40" s="468"/>
      <c r="DF40" s="693"/>
      <c r="DG40" s="456"/>
      <c r="DH40" s="468"/>
      <c r="DI40" s="468"/>
      <c r="DJ40" s="468"/>
      <c r="DK40" s="693"/>
      <c r="DL40" s="456"/>
      <c r="DM40" s="468"/>
      <c r="DN40" s="468"/>
      <c r="DO40" s="468"/>
      <c r="DP40" s="693"/>
      <c r="DQ40" s="456"/>
      <c r="DR40" s="468"/>
      <c r="DS40" s="468"/>
      <c r="DT40" s="468"/>
      <c r="DU40" s="693"/>
      <c r="DV40" s="412"/>
      <c r="DW40" s="432"/>
      <c r="DX40" s="432"/>
      <c r="DY40" s="432"/>
      <c r="DZ40" s="729"/>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8"/>
      <c r="BA41" s="608"/>
      <c r="BB41" s="608"/>
      <c r="BC41" s="608"/>
      <c r="BD41" s="608"/>
      <c r="BE41" s="577"/>
      <c r="BF41" s="577"/>
      <c r="BG41" s="577"/>
      <c r="BH41" s="577"/>
      <c r="BI41" s="600"/>
      <c r="BJ41" s="390"/>
      <c r="BK41" s="390"/>
      <c r="BL41" s="390"/>
      <c r="BM41" s="390"/>
      <c r="BN41" s="390"/>
      <c r="BO41" s="389"/>
      <c r="BP41" s="389"/>
      <c r="BQ41" s="385">
        <v>35</v>
      </c>
      <c r="BR41" s="649"/>
      <c r="BS41" s="412"/>
      <c r="BT41" s="432"/>
      <c r="BU41" s="432"/>
      <c r="BV41" s="432"/>
      <c r="BW41" s="432"/>
      <c r="BX41" s="432"/>
      <c r="BY41" s="432"/>
      <c r="BZ41" s="432"/>
      <c r="CA41" s="432"/>
      <c r="CB41" s="432"/>
      <c r="CC41" s="432"/>
      <c r="CD41" s="432"/>
      <c r="CE41" s="432"/>
      <c r="CF41" s="432"/>
      <c r="CG41" s="444"/>
      <c r="CH41" s="456"/>
      <c r="CI41" s="468"/>
      <c r="CJ41" s="468"/>
      <c r="CK41" s="468"/>
      <c r="CL41" s="693"/>
      <c r="CM41" s="456"/>
      <c r="CN41" s="468"/>
      <c r="CO41" s="468"/>
      <c r="CP41" s="468"/>
      <c r="CQ41" s="693"/>
      <c r="CR41" s="456"/>
      <c r="CS41" s="468"/>
      <c r="CT41" s="468"/>
      <c r="CU41" s="468"/>
      <c r="CV41" s="693"/>
      <c r="CW41" s="456"/>
      <c r="CX41" s="468"/>
      <c r="CY41" s="468"/>
      <c r="CZ41" s="468"/>
      <c r="DA41" s="693"/>
      <c r="DB41" s="456"/>
      <c r="DC41" s="468"/>
      <c r="DD41" s="468"/>
      <c r="DE41" s="468"/>
      <c r="DF41" s="693"/>
      <c r="DG41" s="456"/>
      <c r="DH41" s="468"/>
      <c r="DI41" s="468"/>
      <c r="DJ41" s="468"/>
      <c r="DK41" s="693"/>
      <c r="DL41" s="456"/>
      <c r="DM41" s="468"/>
      <c r="DN41" s="468"/>
      <c r="DO41" s="468"/>
      <c r="DP41" s="693"/>
      <c r="DQ41" s="456"/>
      <c r="DR41" s="468"/>
      <c r="DS41" s="468"/>
      <c r="DT41" s="468"/>
      <c r="DU41" s="693"/>
      <c r="DV41" s="412"/>
      <c r="DW41" s="432"/>
      <c r="DX41" s="432"/>
      <c r="DY41" s="432"/>
      <c r="DZ41" s="729"/>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8"/>
      <c r="BA42" s="608"/>
      <c r="BB42" s="608"/>
      <c r="BC42" s="608"/>
      <c r="BD42" s="608"/>
      <c r="BE42" s="577"/>
      <c r="BF42" s="577"/>
      <c r="BG42" s="577"/>
      <c r="BH42" s="577"/>
      <c r="BI42" s="600"/>
      <c r="BJ42" s="390"/>
      <c r="BK42" s="390"/>
      <c r="BL42" s="390"/>
      <c r="BM42" s="390"/>
      <c r="BN42" s="390"/>
      <c r="BO42" s="389"/>
      <c r="BP42" s="389"/>
      <c r="BQ42" s="385">
        <v>36</v>
      </c>
      <c r="BR42" s="649"/>
      <c r="BS42" s="412"/>
      <c r="BT42" s="432"/>
      <c r="BU42" s="432"/>
      <c r="BV42" s="432"/>
      <c r="BW42" s="432"/>
      <c r="BX42" s="432"/>
      <c r="BY42" s="432"/>
      <c r="BZ42" s="432"/>
      <c r="CA42" s="432"/>
      <c r="CB42" s="432"/>
      <c r="CC42" s="432"/>
      <c r="CD42" s="432"/>
      <c r="CE42" s="432"/>
      <c r="CF42" s="432"/>
      <c r="CG42" s="444"/>
      <c r="CH42" s="456"/>
      <c r="CI42" s="468"/>
      <c r="CJ42" s="468"/>
      <c r="CK42" s="468"/>
      <c r="CL42" s="693"/>
      <c r="CM42" s="456"/>
      <c r="CN42" s="468"/>
      <c r="CO42" s="468"/>
      <c r="CP42" s="468"/>
      <c r="CQ42" s="693"/>
      <c r="CR42" s="456"/>
      <c r="CS42" s="468"/>
      <c r="CT42" s="468"/>
      <c r="CU42" s="468"/>
      <c r="CV42" s="693"/>
      <c r="CW42" s="456"/>
      <c r="CX42" s="468"/>
      <c r="CY42" s="468"/>
      <c r="CZ42" s="468"/>
      <c r="DA42" s="693"/>
      <c r="DB42" s="456"/>
      <c r="DC42" s="468"/>
      <c r="DD42" s="468"/>
      <c r="DE42" s="468"/>
      <c r="DF42" s="693"/>
      <c r="DG42" s="456"/>
      <c r="DH42" s="468"/>
      <c r="DI42" s="468"/>
      <c r="DJ42" s="468"/>
      <c r="DK42" s="693"/>
      <c r="DL42" s="456"/>
      <c r="DM42" s="468"/>
      <c r="DN42" s="468"/>
      <c r="DO42" s="468"/>
      <c r="DP42" s="693"/>
      <c r="DQ42" s="456"/>
      <c r="DR42" s="468"/>
      <c r="DS42" s="468"/>
      <c r="DT42" s="468"/>
      <c r="DU42" s="693"/>
      <c r="DV42" s="412"/>
      <c r="DW42" s="432"/>
      <c r="DX42" s="432"/>
      <c r="DY42" s="432"/>
      <c r="DZ42" s="729"/>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8"/>
      <c r="BA43" s="608"/>
      <c r="BB43" s="608"/>
      <c r="BC43" s="608"/>
      <c r="BD43" s="608"/>
      <c r="BE43" s="577"/>
      <c r="BF43" s="577"/>
      <c r="BG43" s="577"/>
      <c r="BH43" s="577"/>
      <c r="BI43" s="600"/>
      <c r="BJ43" s="390"/>
      <c r="BK43" s="390"/>
      <c r="BL43" s="390"/>
      <c r="BM43" s="390"/>
      <c r="BN43" s="390"/>
      <c r="BO43" s="389"/>
      <c r="BP43" s="389"/>
      <c r="BQ43" s="385">
        <v>37</v>
      </c>
      <c r="BR43" s="649"/>
      <c r="BS43" s="412"/>
      <c r="BT43" s="432"/>
      <c r="BU43" s="432"/>
      <c r="BV43" s="432"/>
      <c r="BW43" s="432"/>
      <c r="BX43" s="432"/>
      <c r="BY43" s="432"/>
      <c r="BZ43" s="432"/>
      <c r="CA43" s="432"/>
      <c r="CB43" s="432"/>
      <c r="CC43" s="432"/>
      <c r="CD43" s="432"/>
      <c r="CE43" s="432"/>
      <c r="CF43" s="432"/>
      <c r="CG43" s="444"/>
      <c r="CH43" s="456"/>
      <c r="CI43" s="468"/>
      <c r="CJ43" s="468"/>
      <c r="CK43" s="468"/>
      <c r="CL43" s="693"/>
      <c r="CM43" s="456"/>
      <c r="CN43" s="468"/>
      <c r="CO43" s="468"/>
      <c r="CP43" s="468"/>
      <c r="CQ43" s="693"/>
      <c r="CR43" s="456"/>
      <c r="CS43" s="468"/>
      <c r="CT43" s="468"/>
      <c r="CU43" s="468"/>
      <c r="CV43" s="693"/>
      <c r="CW43" s="456"/>
      <c r="CX43" s="468"/>
      <c r="CY43" s="468"/>
      <c r="CZ43" s="468"/>
      <c r="DA43" s="693"/>
      <c r="DB43" s="456"/>
      <c r="DC43" s="468"/>
      <c r="DD43" s="468"/>
      <c r="DE43" s="468"/>
      <c r="DF43" s="693"/>
      <c r="DG43" s="456"/>
      <c r="DH43" s="468"/>
      <c r="DI43" s="468"/>
      <c r="DJ43" s="468"/>
      <c r="DK43" s="693"/>
      <c r="DL43" s="456"/>
      <c r="DM43" s="468"/>
      <c r="DN43" s="468"/>
      <c r="DO43" s="468"/>
      <c r="DP43" s="693"/>
      <c r="DQ43" s="456"/>
      <c r="DR43" s="468"/>
      <c r="DS43" s="468"/>
      <c r="DT43" s="468"/>
      <c r="DU43" s="693"/>
      <c r="DV43" s="412"/>
      <c r="DW43" s="432"/>
      <c r="DX43" s="432"/>
      <c r="DY43" s="432"/>
      <c r="DZ43" s="729"/>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8"/>
      <c r="BA44" s="608"/>
      <c r="BB44" s="608"/>
      <c r="BC44" s="608"/>
      <c r="BD44" s="608"/>
      <c r="BE44" s="577"/>
      <c r="BF44" s="577"/>
      <c r="BG44" s="577"/>
      <c r="BH44" s="577"/>
      <c r="BI44" s="600"/>
      <c r="BJ44" s="390"/>
      <c r="BK44" s="390"/>
      <c r="BL44" s="390"/>
      <c r="BM44" s="390"/>
      <c r="BN44" s="390"/>
      <c r="BO44" s="389"/>
      <c r="BP44" s="389"/>
      <c r="BQ44" s="385">
        <v>38</v>
      </c>
      <c r="BR44" s="649"/>
      <c r="BS44" s="412"/>
      <c r="BT44" s="432"/>
      <c r="BU44" s="432"/>
      <c r="BV44" s="432"/>
      <c r="BW44" s="432"/>
      <c r="BX44" s="432"/>
      <c r="BY44" s="432"/>
      <c r="BZ44" s="432"/>
      <c r="CA44" s="432"/>
      <c r="CB44" s="432"/>
      <c r="CC44" s="432"/>
      <c r="CD44" s="432"/>
      <c r="CE44" s="432"/>
      <c r="CF44" s="432"/>
      <c r="CG44" s="444"/>
      <c r="CH44" s="456"/>
      <c r="CI44" s="468"/>
      <c r="CJ44" s="468"/>
      <c r="CK44" s="468"/>
      <c r="CL44" s="693"/>
      <c r="CM44" s="456"/>
      <c r="CN44" s="468"/>
      <c r="CO44" s="468"/>
      <c r="CP44" s="468"/>
      <c r="CQ44" s="693"/>
      <c r="CR44" s="456"/>
      <c r="CS44" s="468"/>
      <c r="CT44" s="468"/>
      <c r="CU44" s="468"/>
      <c r="CV44" s="693"/>
      <c r="CW44" s="456"/>
      <c r="CX44" s="468"/>
      <c r="CY44" s="468"/>
      <c r="CZ44" s="468"/>
      <c r="DA44" s="693"/>
      <c r="DB44" s="456"/>
      <c r="DC44" s="468"/>
      <c r="DD44" s="468"/>
      <c r="DE44" s="468"/>
      <c r="DF44" s="693"/>
      <c r="DG44" s="456"/>
      <c r="DH44" s="468"/>
      <c r="DI44" s="468"/>
      <c r="DJ44" s="468"/>
      <c r="DK44" s="693"/>
      <c r="DL44" s="456"/>
      <c r="DM44" s="468"/>
      <c r="DN44" s="468"/>
      <c r="DO44" s="468"/>
      <c r="DP44" s="693"/>
      <c r="DQ44" s="456"/>
      <c r="DR44" s="468"/>
      <c r="DS44" s="468"/>
      <c r="DT44" s="468"/>
      <c r="DU44" s="693"/>
      <c r="DV44" s="412"/>
      <c r="DW44" s="432"/>
      <c r="DX44" s="432"/>
      <c r="DY44" s="432"/>
      <c r="DZ44" s="729"/>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8"/>
      <c r="BA45" s="608"/>
      <c r="BB45" s="608"/>
      <c r="BC45" s="608"/>
      <c r="BD45" s="608"/>
      <c r="BE45" s="577"/>
      <c r="BF45" s="577"/>
      <c r="BG45" s="577"/>
      <c r="BH45" s="577"/>
      <c r="BI45" s="600"/>
      <c r="BJ45" s="390"/>
      <c r="BK45" s="390"/>
      <c r="BL45" s="390"/>
      <c r="BM45" s="390"/>
      <c r="BN45" s="390"/>
      <c r="BO45" s="389"/>
      <c r="BP45" s="389"/>
      <c r="BQ45" s="385">
        <v>39</v>
      </c>
      <c r="BR45" s="649"/>
      <c r="BS45" s="412"/>
      <c r="BT45" s="432"/>
      <c r="BU45" s="432"/>
      <c r="BV45" s="432"/>
      <c r="BW45" s="432"/>
      <c r="BX45" s="432"/>
      <c r="BY45" s="432"/>
      <c r="BZ45" s="432"/>
      <c r="CA45" s="432"/>
      <c r="CB45" s="432"/>
      <c r="CC45" s="432"/>
      <c r="CD45" s="432"/>
      <c r="CE45" s="432"/>
      <c r="CF45" s="432"/>
      <c r="CG45" s="444"/>
      <c r="CH45" s="456"/>
      <c r="CI45" s="468"/>
      <c r="CJ45" s="468"/>
      <c r="CK45" s="468"/>
      <c r="CL45" s="693"/>
      <c r="CM45" s="456"/>
      <c r="CN45" s="468"/>
      <c r="CO45" s="468"/>
      <c r="CP45" s="468"/>
      <c r="CQ45" s="693"/>
      <c r="CR45" s="456"/>
      <c r="CS45" s="468"/>
      <c r="CT45" s="468"/>
      <c r="CU45" s="468"/>
      <c r="CV45" s="693"/>
      <c r="CW45" s="456"/>
      <c r="CX45" s="468"/>
      <c r="CY45" s="468"/>
      <c r="CZ45" s="468"/>
      <c r="DA45" s="693"/>
      <c r="DB45" s="456"/>
      <c r="DC45" s="468"/>
      <c r="DD45" s="468"/>
      <c r="DE45" s="468"/>
      <c r="DF45" s="693"/>
      <c r="DG45" s="456"/>
      <c r="DH45" s="468"/>
      <c r="DI45" s="468"/>
      <c r="DJ45" s="468"/>
      <c r="DK45" s="693"/>
      <c r="DL45" s="456"/>
      <c r="DM45" s="468"/>
      <c r="DN45" s="468"/>
      <c r="DO45" s="468"/>
      <c r="DP45" s="693"/>
      <c r="DQ45" s="456"/>
      <c r="DR45" s="468"/>
      <c r="DS45" s="468"/>
      <c r="DT45" s="468"/>
      <c r="DU45" s="693"/>
      <c r="DV45" s="412"/>
      <c r="DW45" s="432"/>
      <c r="DX45" s="432"/>
      <c r="DY45" s="432"/>
      <c r="DZ45" s="729"/>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8"/>
      <c r="BA46" s="608"/>
      <c r="BB46" s="608"/>
      <c r="BC46" s="608"/>
      <c r="BD46" s="608"/>
      <c r="BE46" s="577"/>
      <c r="BF46" s="577"/>
      <c r="BG46" s="577"/>
      <c r="BH46" s="577"/>
      <c r="BI46" s="600"/>
      <c r="BJ46" s="390"/>
      <c r="BK46" s="390"/>
      <c r="BL46" s="390"/>
      <c r="BM46" s="390"/>
      <c r="BN46" s="390"/>
      <c r="BO46" s="389"/>
      <c r="BP46" s="389"/>
      <c r="BQ46" s="385">
        <v>40</v>
      </c>
      <c r="BR46" s="649"/>
      <c r="BS46" s="412"/>
      <c r="BT46" s="432"/>
      <c r="BU46" s="432"/>
      <c r="BV46" s="432"/>
      <c r="BW46" s="432"/>
      <c r="BX46" s="432"/>
      <c r="BY46" s="432"/>
      <c r="BZ46" s="432"/>
      <c r="CA46" s="432"/>
      <c r="CB46" s="432"/>
      <c r="CC46" s="432"/>
      <c r="CD46" s="432"/>
      <c r="CE46" s="432"/>
      <c r="CF46" s="432"/>
      <c r="CG46" s="444"/>
      <c r="CH46" s="456"/>
      <c r="CI46" s="468"/>
      <c r="CJ46" s="468"/>
      <c r="CK46" s="468"/>
      <c r="CL46" s="693"/>
      <c r="CM46" s="456"/>
      <c r="CN46" s="468"/>
      <c r="CO46" s="468"/>
      <c r="CP46" s="468"/>
      <c r="CQ46" s="693"/>
      <c r="CR46" s="456"/>
      <c r="CS46" s="468"/>
      <c r="CT46" s="468"/>
      <c r="CU46" s="468"/>
      <c r="CV46" s="693"/>
      <c r="CW46" s="456"/>
      <c r="CX46" s="468"/>
      <c r="CY46" s="468"/>
      <c r="CZ46" s="468"/>
      <c r="DA46" s="693"/>
      <c r="DB46" s="456"/>
      <c r="DC46" s="468"/>
      <c r="DD46" s="468"/>
      <c r="DE46" s="468"/>
      <c r="DF46" s="693"/>
      <c r="DG46" s="456"/>
      <c r="DH46" s="468"/>
      <c r="DI46" s="468"/>
      <c r="DJ46" s="468"/>
      <c r="DK46" s="693"/>
      <c r="DL46" s="456"/>
      <c r="DM46" s="468"/>
      <c r="DN46" s="468"/>
      <c r="DO46" s="468"/>
      <c r="DP46" s="693"/>
      <c r="DQ46" s="456"/>
      <c r="DR46" s="468"/>
      <c r="DS46" s="468"/>
      <c r="DT46" s="468"/>
      <c r="DU46" s="693"/>
      <c r="DV46" s="412"/>
      <c r="DW46" s="432"/>
      <c r="DX46" s="432"/>
      <c r="DY46" s="432"/>
      <c r="DZ46" s="729"/>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8"/>
      <c r="BA47" s="608"/>
      <c r="BB47" s="608"/>
      <c r="BC47" s="608"/>
      <c r="BD47" s="608"/>
      <c r="BE47" s="577"/>
      <c r="BF47" s="577"/>
      <c r="BG47" s="577"/>
      <c r="BH47" s="577"/>
      <c r="BI47" s="600"/>
      <c r="BJ47" s="390"/>
      <c r="BK47" s="390"/>
      <c r="BL47" s="390"/>
      <c r="BM47" s="390"/>
      <c r="BN47" s="390"/>
      <c r="BO47" s="389"/>
      <c r="BP47" s="389"/>
      <c r="BQ47" s="385">
        <v>41</v>
      </c>
      <c r="BR47" s="649"/>
      <c r="BS47" s="412"/>
      <c r="BT47" s="432"/>
      <c r="BU47" s="432"/>
      <c r="BV47" s="432"/>
      <c r="BW47" s="432"/>
      <c r="BX47" s="432"/>
      <c r="BY47" s="432"/>
      <c r="BZ47" s="432"/>
      <c r="CA47" s="432"/>
      <c r="CB47" s="432"/>
      <c r="CC47" s="432"/>
      <c r="CD47" s="432"/>
      <c r="CE47" s="432"/>
      <c r="CF47" s="432"/>
      <c r="CG47" s="444"/>
      <c r="CH47" s="456"/>
      <c r="CI47" s="468"/>
      <c r="CJ47" s="468"/>
      <c r="CK47" s="468"/>
      <c r="CL47" s="693"/>
      <c r="CM47" s="456"/>
      <c r="CN47" s="468"/>
      <c r="CO47" s="468"/>
      <c r="CP47" s="468"/>
      <c r="CQ47" s="693"/>
      <c r="CR47" s="456"/>
      <c r="CS47" s="468"/>
      <c r="CT47" s="468"/>
      <c r="CU47" s="468"/>
      <c r="CV47" s="693"/>
      <c r="CW47" s="456"/>
      <c r="CX47" s="468"/>
      <c r="CY47" s="468"/>
      <c r="CZ47" s="468"/>
      <c r="DA47" s="693"/>
      <c r="DB47" s="456"/>
      <c r="DC47" s="468"/>
      <c r="DD47" s="468"/>
      <c r="DE47" s="468"/>
      <c r="DF47" s="693"/>
      <c r="DG47" s="456"/>
      <c r="DH47" s="468"/>
      <c r="DI47" s="468"/>
      <c r="DJ47" s="468"/>
      <c r="DK47" s="693"/>
      <c r="DL47" s="456"/>
      <c r="DM47" s="468"/>
      <c r="DN47" s="468"/>
      <c r="DO47" s="468"/>
      <c r="DP47" s="693"/>
      <c r="DQ47" s="456"/>
      <c r="DR47" s="468"/>
      <c r="DS47" s="468"/>
      <c r="DT47" s="468"/>
      <c r="DU47" s="693"/>
      <c r="DV47" s="412"/>
      <c r="DW47" s="432"/>
      <c r="DX47" s="432"/>
      <c r="DY47" s="432"/>
      <c r="DZ47" s="729"/>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8"/>
      <c r="BA48" s="608"/>
      <c r="BB48" s="608"/>
      <c r="BC48" s="608"/>
      <c r="BD48" s="608"/>
      <c r="BE48" s="577"/>
      <c r="BF48" s="577"/>
      <c r="BG48" s="577"/>
      <c r="BH48" s="577"/>
      <c r="BI48" s="600"/>
      <c r="BJ48" s="390"/>
      <c r="BK48" s="390"/>
      <c r="BL48" s="390"/>
      <c r="BM48" s="390"/>
      <c r="BN48" s="390"/>
      <c r="BO48" s="389"/>
      <c r="BP48" s="389"/>
      <c r="BQ48" s="385">
        <v>42</v>
      </c>
      <c r="BR48" s="649"/>
      <c r="BS48" s="412"/>
      <c r="BT48" s="432"/>
      <c r="BU48" s="432"/>
      <c r="BV48" s="432"/>
      <c r="BW48" s="432"/>
      <c r="BX48" s="432"/>
      <c r="BY48" s="432"/>
      <c r="BZ48" s="432"/>
      <c r="CA48" s="432"/>
      <c r="CB48" s="432"/>
      <c r="CC48" s="432"/>
      <c r="CD48" s="432"/>
      <c r="CE48" s="432"/>
      <c r="CF48" s="432"/>
      <c r="CG48" s="444"/>
      <c r="CH48" s="456"/>
      <c r="CI48" s="468"/>
      <c r="CJ48" s="468"/>
      <c r="CK48" s="468"/>
      <c r="CL48" s="693"/>
      <c r="CM48" s="456"/>
      <c r="CN48" s="468"/>
      <c r="CO48" s="468"/>
      <c r="CP48" s="468"/>
      <c r="CQ48" s="693"/>
      <c r="CR48" s="456"/>
      <c r="CS48" s="468"/>
      <c r="CT48" s="468"/>
      <c r="CU48" s="468"/>
      <c r="CV48" s="693"/>
      <c r="CW48" s="456"/>
      <c r="CX48" s="468"/>
      <c r="CY48" s="468"/>
      <c r="CZ48" s="468"/>
      <c r="DA48" s="693"/>
      <c r="DB48" s="456"/>
      <c r="DC48" s="468"/>
      <c r="DD48" s="468"/>
      <c r="DE48" s="468"/>
      <c r="DF48" s="693"/>
      <c r="DG48" s="456"/>
      <c r="DH48" s="468"/>
      <c r="DI48" s="468"/>
      <c r="DJ48" s="468"/>
      <c r="DK48" s="693"/>
      <c r="DL48" s="456"/>
      <c r="DM48" s="468"/>
      <c r="DN48" s="468"/>
      <c r="DO48" s="468"/>
      <c r="DP48" s="693"/>
      <c r="DQ48" s="456"/>
      <c r="DR48" s="468"/>
      <c r="DS48" s="468"/>
      <c r="DT48" s="468"/>
      <c r="DU48" s="693"/>
      <c r="DV48" s="412"/>
      <c r="DW48" s="432"/>
      <c r="DX48" s="432"/>
      <c r="DY48" s="432"/>
      <c r="DZ48" s="729"/>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8"/>
      <c r="BA49" s="608"/>
      <c r="BB49" s="608"/>
      <c r="BC49" s="608"/>
      <c r="BD49" s="608"/>
      <c r="BE49" s="577"/>
      <c r="BF49" s="577"/>
      <c r="BG49" s="577"/>
      <c r="BH49" s="577"/>
      <c r="BI49" s="600"/>
      <c r="BJ49" s="390"/>
      <c r="BK49" s="390"/>
      <c r="BL49" s="390"/>
      <c r="BM49" s="390"/>
      <c r="BN49" s="390"/>
      <c r="BO49" s="389"/>
      <c r="BP49" s="389"/>
      <c r="BQ49" s="385">
        <v>43</v>
      </c>
      <c r="BR49" s="649"/>
      <c r="BS49" s="412"/>
      <c r="BT49" s="432"/>
      <c r="BU49" s="432"/>
      <c r="BV49" s="432"/>
      <c r="BW49" s="432"/>
      <c r="BX49" s="432"/>
      <c r="BY49" s="432"/>
      <c r="BZ49" s="432"/>
      <c r="CA49" s="432"/>
      <c r="CB49" s="432"/>
      <c r="CC49" s="432"/>
      <c r="CD49" s="432"/>
      <c r="CE49" s="432"/>
      <c r="CF49" s="432"/>
      <c r="CG49" s="444"/>
      <c r="CH49" s="456"/>
      <c r="CI49" s="468"/>
      <c r="CJ49" s="468"/>
      <c r="CK49" s="468"/>
      <c r="CL49" s="693"/>
      <c r="CM49" s="456"/>
      <c r="CN49" s="468"/>
      <c r="CO49" s="468"/>
      <c r="CP49" s="468"/>
      <c r="CQ49" s="693"/>
      <c r="CR49" s="456"/>
      <c r="CS49" s="468"/>
      <c r="CT49" s="468"/>
      <c r="CU49" s="468"/>
      <c r="CV49" s="693"/>
      <c r="CW49" s="456"/>
      <c r="CX49" s="468"/>
      <c r="CY49" s="468"/>
      <c r="CZ49" s="468"/>
      <c r="DA49" s="693"/>
      <c r="DB49" s="456"/>
      <c r="DC49" s="468"/>
      <c r="DD49" s="468"/>
      <c r="DE49" s="468"/>
      <c r="DF49" s="693"/>
      <c r="DG49" s="456"/>
      <c r="DH49" s="468"/>
      <c r="DI49" s="468"/>
      <c r="DJ49" s="468"/>
      <c r="DK49" s="693"/>
      <c r="DL49" s="456"/>
      <c r="DM49" s="468"/>
      <c r="DN49" s="468"/>
      <c r="DO49" s="468"/>
      <c r="DP49" s="693"/>
      <c r="DQ49" s="456"/>
      <c r="DR49" s="468"/>
      <c r="DS49" s="468"/>
      <c r="DT49" s="468"/>
      <c r="DU49" s="693"/>
      <c r="DV49" s="412"/>
      <c r="DW49" s="432"/>
      <c r="DX49" s="432"/>
      <c r="DY49" s="432"/>
      <c r="DZ49" s="729"/>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09"/>
      <c r="BA50" s="609"/>
      <c r="BB50" s="609"/>
      <c r="BC50" s="609"/>
      <c r="BD50" s="609"/>
      <c r="BE50" s="577"/>
      <c r="BF50" s="577"/>
      <c r="BG50" s="577"/>
      <c r="BH50" s="577"/>
      <c r="BI50" s="600"/>
      <c r="BJ50" s="390"/>
      <c r="BK50" s="390"/>
      <c r="BL50" s="390"/>
      <c r="BM50" s="390"/>
      <c r="BN50" s="390"/>
      <c r="BO50" s="389"/>
      <c r="BP50" s="389"/>
      <c r="BQ50" s="385">
        <v>44</v>
      </c>
      <c r="BR50" s="649"/>
      <c r="BS50" s="412"/>
      <c r="BT50" s="432"/>
      <c r="BU50" s="432"/>
      <c r="BV50" s="432"/>
      <c r="BW50" s="432"/>
      <c r="BX50" s="432"/>
      <c r="BY50" s="432"/>
      <c r="BZ50" s="432"/>
      <c r="CA50" s="432"/>
      <c r="CB50" s="432"/>
      <c r="CC50" s="432"/>
      <c r="CD50" s="432"/>
      <c r="CE50" s="432"/>
      <c r="CF50" s="432"/>
      <c r="CG50" s="444"/>
      <c r="CH50" s="456"/>
      <c r="CI50" s="468"/>
      <c r="CJ50" s="468"/>
      <c r="CK50" s="468"/>
      <c r="CL50" s="693"/>
      <c r="CM50" s="456"/>
      <c r="CN50" s="468"/>
      <c r="CO50" s="468"/>
      <c r="CP50" s="468"/>
      <c r="CQ50" s="693"/>
      <c r="CR50" s="456"/>
      <c r="CS50" s="468"/>
      <c r="CT50" s="468"/>
      <c r="CU50" s="468"/>
      <c r="CV50" s="693"/>
      <c r="CW50" s="456"/>
      <c r="CX50" s="468"/>
      <c r="CY50" s="468"/>
      <c r="CZ50" s="468"/>
      <c r="DA50" s="693"/>
      <c r="DB50" s="456"/>
      <c r="DC50" s="468"/>
      <c r="DD50" s="468"/>
      <c r="DE50" s="468"/>
      <c r="DF50" s="693"/>
      <c r="DG50" s="456"/>
      <c r="DH50" s="468"/>
      <c r="DI50" s="468"/>
      <c r="DJ50" s="468"/>
      <c r="DK50" s="693"/>
      <c r="DL50" s="456"/>
      <c r="DM50" s="468"/>
      <c r="DN50" s="468"/>
      <c r="DO50" s="468"/>
      <c r="DP50" s="693"/>
      <c r="DQ50" s="456"/>
      <c r="DR50" s="468"/>
      <c r="DS50" s="468"/>
      <c r="DT50" s="468"/>
      <c r="DU50" s="693"/>
      <c r="DV50" s="412"/>
      <c r="DW50" s="432"/>
      <c r="DX50" s="432"/>
      <c r="DY50" s="432"/>
      <c r="DZ50" s="729"/>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09"/>
      <c r="BA51" s="609"/>
      <c r="BB51" s="609"/>
      <c r="BC51" s="609"/>
      <c r="BD51" s="609"/>
      <c r="BE51" s="577"/>
      <c r="BF51" s="577"/>
      <c r="BG51" s="577"/>
      <c r="BH51" s="577"/>
      <c r="BI51" s="600"/>
      <c r="BJ51" s="390"/>
      <c r="BK51" s="390"/>
      <c r="BL51" s="390"/>
      <c r="BM51" s="390"/>
      <c r="BN51" s="390"/>
      <c r="BO51" s="389"/>
      <c r="BP51" s="389"/>
      <c r="BQ51" s="385">
        <v>45</v>
      </c>
      <c r="BR51" s="649"/>
      <c r="BS51" s="412"/>
      <c r="BT51" s="432"/>
      <c r="BU51" s="432"/>
      <c r="BV51" s="432"/>
      <c r="BW51" s="432"/>
      <c r="BX51" s="432"/>
      <c r="BY51" s="432"/>
      <c r="BZ51" s="432"/>
      <c r="CA51" s="432"/>
      <c r="CB51" s="432"/>
      <c r="CC51" s="432"/>
      <c r="CD51" s="432"/>
      <c r="CE51" s="432"/>
      <c r="CF51" s="432"/>
      <c r="CG51" s="444"/>
      <c r="CH51" s="456"/>
      <c r="CI51" s="468"/>
      <c r="CJ51" s="468"/>
      <c r="CK51" s="468"/>
      <c r="CL51" s="693"/>
      <c r="CM51" s="456"/>
      <c r="CN51" s="468"/>
      <c r="CO51" s="468"/>
      <c r="CP51" s="468"/>
      <c r="CQ51" s="693"/>
      <c r="CR51" s="456"/>
      <c r="CS51" s="468"/>
      <c r="CT51" s="468"/>
      <c r="CU51" s="468"/>
      <c r="CV51" s="693"/>
      <c r="CW51" s="456"/>
      <c r="CX51" s="468"/>
      <c r="CY51" s="468"/>
      <c r="CZ51" s="468"/>
      <c r="DA51" s="693"/>
      <c r="DB51" s="456"/>
      <c r="DC51" s="468"/>
      <c r="DD51" s="468"/>
      <c r="DE51" s="468"/>
      <c r="DF51" s="693"/>
      <c r="DG51" s="456"/>
      <c r="DH51" s="468"/>
      <c r="DI51" s="468"/>
      <c r="DJ51" s="468"/>
      <c r="DK51" s="693"/>
      <c r="DL51" s="456"/>
      <c r="DM51" s="468"/>
      <c r="DN51" s="468"/>
      <c r="DO51" s="468"/>
      <c r="DP51" s="693"/>
      <c r="DQ51" s="456"/>
      <c r="DR51" s="468"/>
      <c r="DS51" s="468"/>
      <c r="DT51" s="468"/>
      <c r="DU51" s="693"/>
      <c r="DV51" s="412"/>
      <c r="DW51" s="432"/>
      <c r="DX51" s="432"/>
      <c r="DY51" s="432"/>
      <c r="DZ51" s="729"/>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09"/>
      <c r="BA52" s="609"/>
      <c r="BB52" s="609"/>
      <c r="BC52" s="609"/>
      <c r="BD52" s="609"/>
      <c r="BE52" s="577"/>
      <c r="BF52" s="577"/>
      <c r="BG52" s="577"/>
      <c r="BH52" s="577"/>
      <c r="BI52" s="600"/>
      <c r="BJ52" s="390"/>
      <c r="BK52" s="390"/>
      <c r="BL52" s="390"/>
      <c r="BM52" s="390"/>
      <c r="BN52" s="390"/>
      <c r="BO52" s="389"/>
      <c r="BP52" s="389"/>
      <c r="BQ52" s="385">
        <v>46</v>
      </c>
      <c r="BR52" s="649"/>
      <c r="BS52" s="412"/>
      <c r="BT52" s="432"/>
      <c r="BU52" s="432"/>
      <c r="BV52" s="432"/>
      <c r="BW52" s="432"/>
      <c r="BX52" s="432"/>
      <c r="BY52" s="432"/>
      <c r="BZ52" s="432"/>
      <c r="CA52" s="432"/>
      <c r="CB52" s="432"/>
      <c r="CC52" s="432"/>
      <c r="CD52" s="432"/>
      <c r="CE52" s="432"/>
      <c r="CF52" s="432"/>
      <c r="CG52" s="444"/>
      <c r="CH52" s="456"/>
      <c r="CI52" s="468"/>
      <c r="CJ52" s="468"/>
      <c r="CK52" s="468"/>
      <c r="CL52" s="693"/>
      <c r="CM52" s="456"/>
      <c r="CN52" s="468"/>
      <c r="CO52" s="468"/>
      <c r="CP52" s="468"/>
      <c r="CQ52" s="693"/>
      <c r="CR52" s="456"/>
      <c r="CS52" s="468"/>
      <c r="CT52" s="468"/>
      <c r="CU52" s="468"/>
      <c r="CV52" s="693"/>
      <c r="CW52" s="456"/>
      <c r="CX52" s="468"/>
      <c r="CY52" s="468"/>
      <c r="CZ52" s="468"/>
      <c r="DA52" s="693"/>
      <c r="DB52" s="456"/>
      <c r="DC52" s="468"/>
      <c r="DD52" s="468"/>
      <c r="DE52" s="468"/>
      <c r="DF52" s="693"/>
      <c r="DG52" s="456"/>
      <c r="DH52" s="468"/>
      <c r="DI52" s="468"/>
      <c r="DJ52" s="468"/>
      <c r="DK52" s="693"/>
      <c r="DL52" s="456"/>
      <c r="DM52" s="468"/>
      <c r="DN52" s="468"/>
      <c r="DO52" s="468"/>
      <c r="DP52" s="693"/>
      <c r="DQ52" s="456"/>
      <c r="DR52" s="468"/>
      <c r="DS52" s="468"/>
      <c r="DT52" s="468"/>
      <c r="DU52" s="693"/>
      <c r="DV52" s="412"/>
      <c r="DW52" s="432"/>
      <c r="DX52" s="432"/>
      <c r="DY52" s="432"/>
      <c r="DZ52" s="729"/>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09"/>
      <c r="BA53" s="609"/>
      <c r="BB53" s="609"/>
      <c r="BC53" s="609"/>
      <c r="BD53" s="609"/>
      <c r="BE53" s="577"/>
      <c r="BF53" s="577"/>
      <c r="BG53" s="577"/>
      <c r="BH53" s="577"/>
      <c r="BI53" s="600"/>
      <c r="BJ53" s="390"/>
      <c r="BK53" s="390"/>
      <c r="BL53" s="390"/>
      <c r="BM53" s="390"/>
      <c r="BN53" s="390"/>
      <c r="BO53" s="389"/>
      <c r="BP53" s="389"/>
      <c r="BQ53" s="385">
        <v>47</v>
      </c>
      <c r="BR53" s="649"/>
      <c r="BS53" s="412"/>
      <c r="BT53" s="432"/>
      <c r="BU53" s="432"/>
      <c r="BV53" s="432"/>
      <c r="BW53" s="432"/>
      <c r="BX53" s="432"/>
      <c r="BY53" s="432"/>
      <c r="BZ53" s="432"/>
      <c r="CA53" s="432"/>
      <c r="CB53" s="432"/>
      <c r="CC53" s="432"/>
      <c r="CD53" s="432"/>
      <c r="CE53" s="432"/>
      <c r="CF53" s="432"/>
      <c r="CG53" s="444"/>
      <c r="CH53" s="456"/>
      <c r="CI53" s="468"/>
      <c r="CJ53" s="468"/>
      <c r="CK53" s="468"/>
      <c r="CL53" s="693"/>
      <c r="CM53" s="456"/>
      <c r="CN53" s="468"/>
      <c r="CO53" s="468"/>
      <c r="CP53" s="468"/>
      <c r="CQ53" s="693"/>
      <c r="CR53" s="456"/>
      <c r="CS53" s="468"/>
      <c r="CT53" s="468"/>
      <c r="CU53" s="468"/>
      <c r="CV53" s="693"/>
      <c r="CW53" s="456"/>
      <c r="CX53" s="468"/>
      <c r="CY53" s="468"/>
      <c r="CZ53" s="468"/>
      <c r="DA53" s="693"/>
      <c r="DB53" s="456"/>
      <c r="DC53" s="468"/>
      <c r="DD53" s="468"/>
      <c r="DE53" s="468"/>
      <c r="DF53" s="693"/>
      <c r="DG53" s="456"/>
      <c r="DH53" s="468"/>
      <c r="DI53" s="468"/>
      <c r="DJ53" s="468"/>
      <c r="DK53" s="693"/>
      <c r="DL53" s="456"/>
      <c r="DM53" s="468"/>
      <c r="DN53" s="468"/>
      <c r="DO53" s="468"/>
      <c r="DP53" s="693"/>
      <c r="DQ53" s="456"/>
      <c r="DR53" s="468"/>
      <c r="DS53" s="468"/>
      <c r="DT53" s="468"/>
      <c r="DU53" s="693"/>
      <c r="DV53" s="412"/>
      <c r="DW53" s="432"/>
      <c r="DX53" s="432"/>
      <c r="DY53" s="432"/>
      <c r="DZ53" s="729"/>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09"/>
      <c r="BA54" s="609"/>
      <c r="BB54" s="609"/>
      <c r="BC54" s="609"/>
      <c r="BD54" s="609"/>
      <c r="BE54" s="577"/>
      <c r="BF54" s="577"/>
      <c r="BG54" s="577"/>
      <c r="BH54" s="577"/>
      <c r="BI54" s="600"/>
      <c r="BJ54" s="390"/>
      <c r="BK54" s="390"/>
      <c r="BL54" s="390"/>
      <c r="BM54" s="390"/>
      <c r="BN54" s="390"/>
      <c r="BO54" s="389"/>
      <c r="BP54" s="389"/>
      <c r="BQ54" s="385">
        <v>48</v>
      </c>
      <c r="BR54" s="649"/>
      <c r="BS54" s="412"/>
      <c r="BT54" s="432"/>
      <c r="BU54" s="432"/>
      <c r="BV54" s="432"/>
      <c r="BW54" s="432"/>
      <c r="BX54" s="432"/>
      <c r="BY54" s="432"/>
      <c r="BZ54" s="432"/>
      <c r="CA54" s="432"/>
      <c r="CB54" s="432"/>
      <c r="CC54" s="432"/>
      <c r="CD54" s="432"/>
      <c r="CE54" s="432"/>
      <c r="CF54" s="432"/>
      <c r="CG54" s="444"/>
      <c r="CH54" s="456"/>
      <c r="CI54" s="468"/>
      <c r="CJ54" s="468"/>
      <c r="CK54" s="468"/>
      <c r="CL54" s="693"/>
      <c r="CM54" s="456"/>
      <c r="CN54" s="468"/>
      <c r="CO54" s="468"/>
      <c r="CP54" s="468"/>
      <c r="CQ54" s="693"/>
      <c r="CR54" s="456"/>
      <c r="CS54" s="468"/>
      <c r="CT54" s="468"/>
      <c r="CU54" s="468"/>
      <c r="CV54" s="693"/>
      <c r="CW54" s="456"/>
      <c r="CX54" s="468"/>
      <c r="CY54" s="468"/>
      <c r="CZ54" s="468"/>
      <c r="DA54" s="693"/>
      <c r="DB54" s="456"/>
      <c r="DC54" s="468"/>
      <c r="DD54" s="468"/>
      <c r="DE54" s="468"/>
      <c r="DF54" s="693"/>
      <c r="DG54" s="456"/>
      <c r="DH54" s="468"/>
      <c r="DI54" s="468"/>
      <c r="DJ54" s="468"/>
      <c r="DK54" s="693"/>
      <c r="DL54" s="456"/>
      <c r="DM54" s="468"/>
      <c r="DN54" s="468"/>
      <c r="DO54" s="468"/>
      <c r="DP54" s="693"/>
      <c r="DQ54" s="456"/>
      <c r="DR54" s="468"/>
      <c r="DS54" s="468"/>
      <c r="DT54" s="468"/>
      <c r="DU54" s="693"/>
      <c r="DV54" s="412"/>
      <c r="DW54" s="432"/>
      <c r="DX54" s="432"/>
      <c r="DY54" s="432"/>
      <c r="DZ54" s="729"/>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09"/>
      <c r="BA55" s="609"/>
      <c r="BB55" s="609"/>
      <c r="BC55" s="609"/>
      <c r="BD55" s="609"/>
      <c r="BE55" s="577"/>
      <c r="BF55" s="577"/>
      <c r="BG55" s="577"/>
      <c r="BH55" s="577"/>
      <c r="BI55" s="600"/>
      <c r="BJ55" s="390"/>
      <c r="BK55" s="390"/>
      <c r="BL55" s="390"/>
      <c r="BM55" s="390"/>
      <c r="BN55" s="390"/>
      <c r="BO55" s="389"/>
      <c r="BP55" s="389"/>
      <c r="BQ55" s="385">
        <v>49</v>
      </c>
      <c r="BR55" s="649"/>
      <c r="BS55" s="412"/>
      <c r="BT55" s="432"/>
      <c r="BU55" s="432"/>
      <c r="BV55" s="432"/>
      <c r="BW55" s="432"/>
      <c r="BX55" s="432"/>
      <c r="BY55" s="432"/>
      <c r="BZ55" s="432"/>
      <c r="CA55" s="432"/>
      <c r="CB55" s="432"/>
      <c r="CC55" s="432"/>
      <c r="CD55" s="432"/>
      <c r="CE55" s="432"/>
      <c r="CF55" s="432"/>
      <c r="CG55" s="444"/>
      <c r="CH55" s="456"/>
      <c r="CI55" s="468"/>
      <c r="CJ55" s="468"/>
      <c r="CK55" s="468"/>
      <c r="CL55" s="693"/>
      <c r="CM55" s="456"/>
      <c r="CN55" s="468"/>
      <c r="CO55" s="468"/>
      <c r="CP55" s="468"/>
      <c r="CQ55" s="693"/>
      <c r="CR55" s="456"/>
      <c r="CS55" s="468"/>
      <c r="CT55" s="468"/>
      <c r="CU55" s="468"/>
      <c r="CV55" s="693"/>
      <c r="CW55" s="456"/>
      <c r="CX55" s="468"/>
      <c r="CY55" s="468"/>
      <c r="CZ55" s="468"/>
      <c r="DA55" s="693"/>
      <c r="DB55" s="456"/>
      <c r="DC55" s="468"/>
      <c r="DD55" s="468"/>
      <c r="DE55" s="468"/>
      <c r="DF55" s="693"/>
      <c r="DG55" s="456"/>
      <c r="DH55" s="468"/>
      <c r="DI55" s="468"/>
      <c r="DJ55" s="468"/>
      <c r="DK55" s="693"/>
      <c r="DL55" s="456"/>
      <c r="DM55" s="468"/>
      <c r="DN55" s="468"/>
      <c r="DO55" s="468"/>
      <c r="DP55" s="693"/>
      <c r="DQ55" s="456"/>
      <c r="DR55" s="468"/>
      <c r="DS55" s="468"/>
      <c r="DT55" s="468"/>
      <c r="DU55" s="693"/>
      <c r="DV55" s="412"/>
      <c r="DW55" s="432"/>
      <c r="DX55" s="432"/>
      <c r="DY55" s="432"/>
      <c r="DZ55" s="729"/>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09"/>
      <c r="BA56" s="609"/>
      <c r="BB56" s="609"/>
      <c r="BC56" s="609"/>
      <c r="BD56" s="609"/>
      <c r="BE56" s="577"/>
      <c r="BF56" s="577"/>
      <c r="BG56" s="577"/>
      <c r="BH56" s="577"/>
      <c r="BI56" s="600"/>
      <c r="BJ56" s="390"/>
      <c r="BK56" s="390"/>
      <c r="BL56" s="390"/>
      <c r="BM56" s="390"/>
      <c r="BN56" s="390"/>
      <c r="BO56" s="389"/>
      <c r="BP56" s="389"/>
      <c r="BQ56" s="385">
        <v>50</v>
      </c>
      <c r="BR56" s="649"/>
      <c r="BS56" s="412"/>
      <c r="BT56" s="432"/>
      <c r="BU56" s="432"/>
      <c r="BV56" s="432"/>
      <c r="BW56" s="432"/>
      <c r="BX56" s="432"/>
      <c r="BY56" s="432"/>
      <c r="BZ56" s="432"/>
      <c r="CA56" s="432"/>
      <c r="CB56" s="432"/>
      <c r="CC56" s="432"/>
      <c r="CD56" s="432"/>
      <c r="CE56" s="432"/>
      <c r="CF56" s="432"/>
      <c r="CG56" s="444"/>
      <c r="CH56" s="456"/>
      <c r="CI56" s="468"/>
      <c r="CJ56" s="468"/>
      <c r="CK56" s="468"/>
      <c r="CL56" s="693"/>
      <c r="CM56" s="456"/>
      <c r="CN56" s="468"/>
      <c r="CO56" s="468"/>
      <c r="CP56" s="468"/>
      <c r="CQ56" s="693"/>
      <c r="CR56" s="456"/>
      <c r="CS56" s="468"/>
      <c r="CT56" s="468"/>
      <c r="CU56" s="468"/>
      <c r="CV56" s="693"/>
      <c r="CW56" s="456"/>
      <c r="CX56" s="468"/>
      <c r="CY56" s="468"/>
      <c r="CZ56" s="468"/>
      <c r="DA56" s="693"/>
      <c r="DB56" s="456"/>
      <c r="DC56" s="468"/>
      <c r="DD56" s="468"/>
      <c r="DE56" s="468"/>
      <c r="DF56" s="693"/>
      <c r="DG56" s="456"/>
      <c r="DH56" s="468"/>
      <c r="DI56" s="468"/>
      <c r="DJ56" s="468"/>
      <c r="DK56" s="693"/>
      <c r="DL56" s="456"/>
      <c r="DM56" s="468"/>
      <c r="DN56" s="468"/>
      <c r="DO56" s="468"/>
      <c r="DP56" s="693"/>
      <c r="DQ56" s="456"/>
      <c r="DR56" s="468"/>
      <c r="DS56" s="468"/>
      <c r="DT56" s="468"/>
      <c r="DU56" s="693"/>
      <c r="DV56" s="412"/>
      <c r="DW56" s="432"/>
      <c r="DX56" s="432"/>
      <c r="DY56" s="432"/>
      <c r="DZ56" s="729"/>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09"/>
      <c r="BA57" s="609"/>
      <c r="BB57" s="609"/>
      <c r="BC57" s="609"/>
      <c r="BD57" s="609"/>
      <c r="BE57" s="577"/>
      <c r="BF57" s="577"/>
      <c r="BG57" s="577"/>
      <c r="BH57" s="577"/>
      <c r="BI57" s="600"/>
      <c r="BJ57" s="390"/>
      <c r="BK57" s="390"/>
      <c r="BL57" s="390"/>
      <c r="BM57" s="390"/>
      <c r="BN57" s="390"/>
      <c r="BO57" s="389"/>
      <c r="BP57" s="389"/>
      <c r="BQ57" s="385">
        <v>51</v>
      </c>
      <c r="BR57" s="649"/>
      <c r="BS57" s="412"/>
      <c r="BT57" s="432"/>
      <c r="BU57" s="432"/>
      <c r="BV57" s="432"/>
      <c r="BW57" s="432"/>
      <c r="BX57" s="432"/>
      <c r="BY57" s="432"/>
      <c r="BZ57" s="432"/>
      <c r="CA57" s="432"/>
      <c r="CB57" s="432"/>
      <c r="CC57" s="432"/>
      <c r="CD57" s="432"/>
      <c r="CE57" s="432"/>
      <c r="CF57" s="432"/>
      <c r="CG57" s="444"/>
      <c r="CH57" s="456"/>
      <c r="CI57" s="468"/>
      <c r="CJ57" s="468"/>
      <c r="CK57" s="468"/>
      <c r="CL57" s="693"/>
      <c r="CM57" s="456"/>
      <c r="CN57" s="468"/>
      <c r="CO57" s="468"/>
      <c r="CP57" s="468"/>
      <c r="CQ57" s="693"/>
      <c r="CR57" s="456"/>
      <c r="CS57" s="468"/>
      <c r="CT57" s="468"/>
      <c r="CU57" s="468"/>
      <c r="CV57" s="693"/>
      <c r="CW57" s="456"/>
      <c r="CX57" s="468"/>
      <c r="CY57" s="468"/>
      <c r="CZ57" s="468"/>
      <c r="DA57" s="693"/>
      <c r="DB57" s="456"/>
      <c r="DC57" s="468"/>
      <c r="DD57" s="468"/>
      <c r="DE57" s="468"/>
      <c r="DF57" s="693"/>
      <c r="DG57" s="456"/>
      <c r="DH57" s="468"/>
      <c r="DI57" s="468"/>
      <c r="DJ57" s="468"/>
      <c r="DK57" s="693"/>
      <c r="DL57" s="456"/>
      <c r="DM57" s="468"/>
      <c r="DN57" s="468"/>
      <c r="DO57" s="468"/>
      <c r="DP57" s="693"/>
      <c r="DQ57" s="456"/>
      <c r="DR57" s="468"/>
      <c r="DS57" s="468"/>
      <c r="DT57" s="468"/>
      <c r="DU57" s="693"/>
      <c r="DV57" s="412"/>
      <c r="DW57" s="432"/>
      <c r="DX57" s="432"/>
      <c r="DY57" s="432"/>
      <c r="DZ57" s="729"/>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09"/>
      <c r="BA58" s="609"/>
      <c r="BB58" s="609"/>
      <c r="BC58" s="609"/>
      <c r="BD58" s="609"/>
      <c r="BE58" s="577"/>
      <c r="BF58" s="577"/>
      <c r="BG58" s="577"/>
      <c r="BH58" s="577"/>
      <c r="BI58" s="600"/>
      <c r="BJ58" s="390"/>
      <c r="BK58" s="390"/>
      <c r="BL58" s="390"/>
      <c r="BM58" s="390"/>
      <c r="BN58" s="390"/>
      <c r="BO58" s="389"/>
      <c r="BP58" s="389"/>
      <c r="BQ58" s="385">
        <v>52</v>
      </c>
      <c r="BR58" s="649"/>
      <c r="BS58" s="412"/>
      <c r="BT58" s="432"/>
      <c r="BU58" s="432"/>
      <c r="BV58" s="432"/>
      <c r="BW58" s="432"/>
      <c r="BX58" s="432"/>
      <c r="BY58" s="432"/>
      <c r="BZ58" s="432"/>
      <c r="CA58" s="432"/>
      <c r="CB58" s="432"/>
      <c r="CC58" s="432"/>
      <c r="CD58" s="432"/>
      <c r="CE58" s="432"/>
      <c r="CF58" s="432"/>
      <c r="CG58" s="444"/>
      <c r="CH58" s="456"/>
      <c r="CI58" s="468"/>
      <c r="CJ58" s="468"/>
      <c r="CK58" s="468"/>
      <c r="CL58" s="693"/>
      <c r="CM58" s="456"/>
      <c r="CN58" s="468"/>
      <c r="CO58" s="468"/>
      <c r="CP58" s="468"/>
      <c r="CQ58" s="693"/>
      <c r="CR58" s="456"/>
      <c r="CS58" s="468"/>
      <c r="CT58" s="468"/>
      <c r="CU58" s="468"/>
      <c r="CV58" s="693"/>
      <c r="CW58" s="456"/>
      <c r="CX58" s="468"/>
      <c r="CY58" s="468"/>
      <c r="CZ58" s="468"/>
      <c r="DA58" s="693"/>
      <c r="DB58" s="456"/>
      <c r="DC58" s="468"/>
      <c r="DD58" s="468"/>
      <c r="DE58" s="468"/>
      <c r="DF58" s="693"/>
      <c r="DG58" s="456"/>
      <c r="DH58" s="468"/>
      <c r="DI58" s="468"/>
      <c r="DJ58" s="468"/>
      <c r="DK58" s="693"/>
      <c r="DL58" s="456"/>
      <c r="DM58" s="468"/>
      <c r="DN58" s="468"/>
      <c r="DO58" s="468"/>
      <c r="DP58" s="693"/>
      <c r="DQ58" s="456"/>
      <c r="DR58" s="468"/>
      <c r="DS58" s="468"/>
      <c r="DT58" s="468"/>
      <c r="DU58" s="693"/>
      <c r="DV58" s="412"/>
      <c r="DW58" s="432"/>
      <c r="DX58" s="432"/>
      <c r="DY58" s="432"/>
      <c r="DZ58" s="729"/>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09"/>
      <c r="BA59" s="609"/>
      <c r="BB59" s="609"/>
      <c r="BC59" s="609"/>
      <c r="BD59" s="609"/>
      <c r="BE59" s="577"/>
      <c r="BF59" s="577"/>
      <c r="BG59" s="577"/>
      <c r="BH59" s="577"/>
      <c r="BI59" s="600"/>
      <c r="BJ59" s="390"/>
      <c r="BK59" s="390"/>
      <c r="BL59" s="390"/>
      <c r="BM59" s="390"/>
      <c r="BN59" s="390"/>
      <c r="BO59" s="389"/>
      <c r="BP59" s="389"/>
      <c r="BQ59" s="385">
        <v>53</v>
      </c>
      <c r="BR59" s="649"/>
      <c r="BS59" s="412"/>
      <c r="BT59" s="432"/>
      <c r="BU59" s="432"/>
      <c r="BV59" s="432"/>
      <c r="BW59" s="432"/>
      <c r="BX59" s="432"/>
      <c r="BY59" s="432"/>
      <c r="BZ59" s="432"/>
      <c r="CA59" s="432"/>
      <c r="CB59" s="432"/>
      <c r="CC59" s="432"/>
      <c r="CD59" s="432"/>
      <c r="CE59" s="432"/>
      <c r="CF59" s="432"/>
      <c r="CG59" s="444"/>
      <c r="CH59" s="456"/>
      <c r="CI59" s="468"/>
      <c r="CJ59" s="468"/>
      <c r="CK59" s="468"/>
      <c r="CL59" s="693"/>
      <c r="CM59" s="456"/>
      <c r="CN59" s="468"/>
      <c r="CO59" s="468"/>
      <c r="CP59" s="468"/>
      <c r="CQ59" s="693"/>
      <c r="CR59" s="456"/>
      <c r="CS59" s="468"/>
      <c r="CT59" s="468"/>
      <c r="CU59" s="468"/>
      <c r="CV59" s="693"/>
      <c r="CW59" s="456"/>
      <c r="CX59" s="468"/>
      <c r="CY59" s="468"/>
      <c r="CZ59" s="468"/>
      <c r="DA59" s="693"/>
      <c r="DB59" s="456"/>
      <c r="DC59" s="468"/>
      <c r="DD59" s="468"/>
      <c r="DE59" s="468"/>
      <c r="DF59" s="693"/>
      <c r="DG59" s="456"/>
      <c r="DH59" s="468"/>
      <c r="DI59" s="468"/>
      <c r="DJ59" s="468"/>
      <c r="DK59" s="693"/>
      <c r="DL59" s="456"/>
      <c r="DM59" s="468"/>
      <c r="DN59" s="468"/>
      <c r="DO59" s="468"/>
      <c r="DP59" s="693"/>
      <c r="DQ59" s="456"/>
      <c r="DR59" s="468"/>
      <c r="DS59" s="468"/>
      <c r="DT59" s="468"/>
      <c r="DU59" s="693"/>
      <c r="DV59" s="412"/>
      <c r="DW59" s="432"/>
      <c r="DX59" s="432"/>
      <c r="DY59" s="432"/>
      <c r="DZ59" s="729"/>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09"/>
      <c r="BA60" s="609"/>
      <c r="BB60" s="609"/>
      <c r="BC60" s="609"/>
      <c r="BD60" s="609"/>
      <c r="BE60" s="577"/>
      <c r="BF60" s="577"/>
      <c r="BG60" s="577"/>
      <c r="BH60" s="577"/>
      <c r="BI60" s="600"/>
      <c r="BJ60" s="390"/>
      <c r="BK60" s="390"/>
      <c r="BL60" s="390"/>
      <c r="BM60" s="390"/>
      <c r="BN60" s="390"/>
      <c r="BO60" s="389"/>
      <c r="BP60" s="389"/>
      <c r="BQ60" s="385">
        <v>54</v>
      </c>
      <c r="BR60" s="649"/>
      <c r="BS60" s="412"/>
      <c r="BT60" s="432"/>
      <c r="BU60" s="432"/>
      <c r="BV60" s="432"/>
      <c r="BW60" s="432"/>
      <c r="BX60" s="432"/>
      <c r="BY60" s="432"/>
      <c r="BZ60" s="432"/>
      <c r="CA60" s="432"/>
      <c r="CB60" s="432"/>
      <c r="CC60" s="432"/>
      <c r="CD60" s="432"/>
      <c r="CE60" s="432"/>
      <c r="CF60" s="432"/>
      <c r="CG60" s="444"/>
      <c r="CH60" s="456"/>
      <c r="CI60" s="468"/>
      <c r="CJ60" s="468"/>
      <c r="CK60" s="468"/>
      <c r="CL60" s="693"/>
      <c r="CM60" s="456"/>
      <c r="CN60" s="468"/>
      <c r="CO60" s="468"/>
      <c r="CP60" s="468"/>
      <c r="CQ60" s="693"/>
      <c r="CR60" s="456"/>
      <c r="CS60" s="468"/>
      <c r="CT60" s="468"/>
      <c r="CU60" s="468"/>
      <c r="CV60" s="693"/>
      <c r="CW60" s="456"/>
      <c r="CX60" s="468"/>
      <c r="CY60" s="468"/>
      <c r="CZ60" s="468"/>
      <c r="DA60" s="693"/>
      <c r="DB60" s="456"/>
      <c r="DC60" s="468"/>
      <c r="DD60" s="468"/>
      <c r="DE60" s="468"/>
      <c r="DF60" s="693"/>
      <c r="DG60" s="456"/>
      <c r="DH60" s="468"/>
      <c r="DI60" s="468"/>
      <c r="DJ60" s="468"/>
      <c r="DK60" s="693"/>
      <c r="DL60" s="456"/>
      <c r="DM60" s="468"/>
      <c r="DN60" s="468"/>
      <c r="DO60" s="468"/>
      <c r="DP60" s="693"/>
      <c r="DQ60" s="456"/>
      <c r="DR60" s="468"/>
      <c r="DS60" s="468"/>
      <c r="DT60" s="468"/>
      <c r="DU60" s="693"/>
      <c r="DV60" s="412"/>
      <c r="DW60" s="432"/>
      <c r="DX60" s="432"/>
      <c r="DY60" s="432"/>
      <c r="DZ60" s="729"/>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09"/>
      <c r="BA61" s="609"/>
      <c r="BB61" s="609"/>
      <c r="BC61" s="609"/>
      <c r="BD61" s="609"/>
      <c r="BE61" s="577"/>
      <c r="BF61" s="577"/>
      <c r="BG61" s="577"/>
      <c r="BH61" s="577"/>
      <c r="BI61" s="600"/>
      <c r="BJ61" s="390"/>
      <c r="BK61" s="390"/>
      <c r="BL61" s="390"/>
      <c r="BM61" s="390"/>
      <c r="BN61" s="390"/>
      <c r="BO61" s="389"/>
      <c r="BP61" s="389"/>
      <c r="BQ61" s="385">
        <v>55</v>
      </c>
      <c r="BR61" s="649"/>
      <c r="BS61" s="412"/>
      <c r="BT61" s="432"/>
      <c r="BU61" s="432"/>
      <c r="BV61" s="432"/>
      <c r="BW61" s="432"/>
      <c r="BX61" s="432"/>
      <c r="BY61" s="432"/>
      <c r="BZ61" s="432"/>
      <c r="CA61" s="432"/>
      <c r="CB61" s="432"/>
      <c r="CC61" s="432"/>
      <c r="CD61" s="432"/>
      <c r="CE61" s="432"/>
      <c r="CF61" s="432"/>
      <c r="CG61" s="444"/>
      <c r="CH61" s="456"/>
      <c r="CI61" s="468"/>
      <c r="CJ61" s="468"/>
      <c r="CK61" s="468"/>
      <c r="CL61" s="693"/>
      <c r="CM61" s="456"/>
      <c r="CN61" s="468"/>
      <c r="CO61" s="468"/>
      <c r="CP61" s="468"/>
      <c r="CQ61" s="693"/>
      <c r="CR61" s="456"/>
      <c r="CS61" s="468"/>
      <c r="CT61" s="468"/>
      <c r="CU61" s="468"/>
      <c r="CV61" s="693"/>
      <c r="CW61" s="456"/>
      <c r="CX61" s="468"/>
      <c r="CY61" s="468"/>
      <c r="CZ61" s="468"/>
      <c r="DA61" s="693"/>
      <c r="DB61" s="456"/>
      <c r="DC61" s="468"/>
      <c r="DD61" s="468"/>
      <c r="DE61" s="468"/>
      <c r="DF61" s="693"/>
      <c r="DG61" s="456"/>
      <c r="DH61" s="468"/>
      <c r="DI61" s="468"/>
      <c r="DJ61" s="468"/>
      <c r="DK61" s="693"/>
      <c r="DL61" s="456"/>
      <c r="DM61" s="468"/>
      <c r="DN61" s="468"/>
      <c r="DO61" s="468"/>
      <c r="DP61" s="693"/>
      <c r="DQ61" s="456"/>
      <c r="DR61" s="468"/>
      <c r="DS61" s="468"/>
      <c r="DT61" s="468"/>
      <c r="DU61" s="693"/>
      <c r="DV61" s="412"/>
      <c r="DW61" s="432"/>
      <c r="DX61" s="432"/>
      <c r="DY61" s="432"/>
      <c r="DZ61" s="729"/>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09"/>
      <c r="BA62" s="609"/>
      <c r="BB62" s="609"/>
      <c r="BC62" s="609"/>
      <c r="BD62" s="609"/>
      <c r="BE62" s="577"/>
      <c r="BF62" s="577"/>
      <c r="BG62" s="577"/>
      <c r="BH62" s="577"/>
      <c r="BI62" s="600"/>
      <c r="BJ62" s="633" t="s">
        <v>465</v>
      </c>
      <c r="BK62" s="606"/>
      <c r="BL62" s="606"/>
      <c r="BM62" s="606"/>
      <c r="BN62" s="617"/>
      <c r="BO62" s="389"/>
      <c r="BP62" s="389"/>
      <c r="BQ62" s="385">
        <v>56</v>
      </c>
      <c r="BR62" s="649"/>
      <c r="BS62" s="412"/>
      <c r="BT62" s="432"/>
      <c r="BU62" s="432"/>
      <c r="BV62" s="432"/>
      <c r="BW62" s="432"/>
      <c r="BX62" s="432"/>
      <c r="BY62" s="432"/>
      <c r="BZ62" s="432"/>
      <c r="CA62" s="432"/>
      <c r="CB62" s="432"/>
      <c r="CC62" s="432"/>
      <c r="CD62" s="432"/>
      <c r="CE62" s="432"/>
      <c r="CF62" s="432"/>
      <c r="CG62" s="444"/>
      <c r="CH62" s="456"/>
      <c r="CI62" s="468"/>
      <c r="CJ62" s="468"/>
      <c r="CK62" s="468"/>
      <c r="CL62" s="693"/>
      <c r="CM62" s="456"/>
      <c r="CN62" s="468"/>
      <c r="CO62" s="468"/>
      <c r="CP62" s="468"/>
      <c r="CQ62" s="693"/>
      <c r="CR62" s="456"/>
      <c r="CS62" s="468"/>
      <c r="CT62" s="468"/>
      <c r="CU62" s="468"/>
      <c r="CV62" s="693"/>
      <c r="CW62" s="456"/>
      <c r="CX62" s="468"/>
      <c r="CY62" s="468"/>
      <c r="CZ62" s="468"/>
      <c r="DA62" s="693"/>
      <c r="DB62" s="456"/>
      <c r="DC62" s="468"/>
      <c r="DD62" s="468"/>
      <c r="DE62" s="468"/>
      <c r="DF62" s="693"/>
      <c r="DG62" s="456"/>
      <c r="DH62" s="468"/>
      <c r="DI62" s="468"/>
      <c r="DJ62" s="468"/>
      <c r="DK62" s="693"/>
      <c r="DL62" s="456"/>
      <c r="DM62" s="468"/>
      <c r="DN62" s="468"/>
      <c r="DO62" s="468"/>
      <c r="DP62" s="693"/>
      <c r="DQ62" s="456"/>
      <c r="DR62" s="468"/>
      <c r="DS62" s="468"/>
      <c r="DT62" s="468"/>
      <c r="DU62" s="693"/>
      <c r="DV62" s="412"/>
      <c r="DW62" s="432"/>
      <c r="DX62" s="432"/>
      <c r="DY62" s="432"/>
      <c r="DZ62" s="729"/>
      <c r="EA62" s="377"/>
    </row>
    <row r="63" spans="1:131" ht="26.25" customHeight="1">
      <c r="A63" s="386" t="s">
        <v>253</v>
      </c>
      <c r="B63" s="413" t="s">
        <v>370</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1290</v>
      </c>
      <c r="AG63" s="464"/>
      <c r="AH63" s="464"/>
      <c r="AI63" s="464"/>
      <c r="AJ63" s="538"/>
      <c r="AK63" s="546"/>
      <c r="AL63" s="467"/>
      <c r="AM63" s="467"/>
      <c r="AN63" s="467"/>
      <c r="AO63" s="467"/>
      <c r="AP63" s="464">
        <v>2184</v>
      </c>
      <c r="AQ63" s="464"/>
      <c r="AR63" s="464"/>
      <c r="AS63" s="464"/>
      <c r="AT63" s="464"/>
      <c r="AU63" s="464">
        <v>1342</v>
      </c>
      <c r="AV63" s="464"/>
      <c r="AW63" s="464"/>
      <c r="AX63" s="464"/>
      <c r="AY63" s="464"/>
      <c r="AZ63" s="610"/>
      <c r="BA63" s="610"/>
      <c r="BB63" s="610"/>
      <c r="BC63" s="610"/>
      <c r="BD63" s="610"/>
      <c r="BE63" s="579"/>
      <c r="BF63" s="579"/>
      <c r="BG63" s="579"/>
      <c r="BH63" s="579"/>
      <c r="BI63" s="602"/>
      <c r="BJ63" s="607" t="s">
        <v>207</v>
      </c>
      <c r="BK63" s="615"/>
      <c r="BL63" s="615"/>
      <c r="BM63" s="615"/>
      <c r="BN63" s="618"/>
      <c r="BO63" s="389"/>
      <c r="BP63" s="389"/>
      <c r="BQ63" s="385">
        <v>57</v>
      </c>
      <c r="BR63" s="649"/>
      <c r="BS63" s="412"/>
      <c r="BT63" s="432"/>
      <c r="BU63" s="432"/>
      <c r="BV63" s="432"/>
      <c r="BW63" s="432"/>
      <c r="BX63" s="432"/>
      <c r="BY63" s="432"/>
      <c r="BZ63" s="432"/>
      <c r="CA63" s="432"/>
      <c r="CB63" s="432"/>
      <c r="CC63" s="432"/>
      <c r="CD63" s="432"/>
      <c r="CE63" s="432"/>
      <c r="CF63" s="432"/>
      <c r="CG63" s="444"/>
      <c r="CH63" s="456"/>
      <c r="CI63" s="468"/>
      <c r="CJ63" s="468"/>
      <c r="CK63" s="468"/>
      <c r="CL63" s="693"/>
      <c r="CM63" s="456"/>
      <c r="CN63" s="468"/>
      <c r="CO63" s="468"/>
      <c r="CP63" s="468"/>
      <c r="CQ63" s="693"/>
      <c r="CR63" s="456"/>
      <c r="CS63" s="468"/>
      <c r="CT63" s="468"/>
      <c r="CU63" s="468"/>
      <c r="CV63" s="693"/>
      <c r="CW63" s="456"/>
      <c r="CX63" s="468"/>
      <c r="CY63" s="468"/>
      <c r="CZ63" s="468"/>
      <c r="DA63" s="693"/>
      <c r="DB63" s="456"/>
      <c r="DC63" s="468"/>
      <c r="DD63" s="468"/>
      <c r="DE63" s="468"/>
      <c r="DF63" s="693"/>
      <c r="DG63" s="456"/>
      <c r="DH63" s="468"/>
      <c r="DI63" s="468"/>
      <c r="DJ63" s="468"/>
      <c r="DK63" s="693"/>
      <c r="DL63" s="456"/>
      <c r="DM63" s="468"/>
      <c r="DN63" s="468"/>
      <c r="DO63" s="468"/>
      <c r="DP63" s="693"/>
      <c r="DQ63" s="456"/>
      <c r="DR63" s="468"/>
      <c r="DS63" s="468"/>
      <c r="DT63" s="468"/>
      <c r="DU63" s="693"/>
      <c r="DV63" s="412"/>
      <c r="DW63" s="432"/>
      <c r="DX63" s="432"/>
      <c r="DY63" s="432"/>
      <c r="DZ63" s="729"/>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49"/>
      <c r="BS64" s="412"/>
      <c r="BT64" s="432"/>
      <c r="BU64" s="432"/>
      <c r="BV64" s="432"/>
      <c r="BW64" s="432"/>
      <c r="BX64" s="432"/>
      <c r="BY64" s="432"/>
      <c r="BZ64" s="432"/>
      <c r="CA64" s="432"/>
      <c r="CB64" s="432"/>
      <c r="CC64" s="432"/>
      <c r="CD64" s="432"/>
      <c r="CE64" s="432"/>
      <c r="CF64" s="432"/>
      <c r="CG64" s="444"/>
      <c r="CH64" s="456"/>
      <c r="CI64" s="468"/>
      <c r="CJ64" s="468"/>
      <c r="CK64" s="468"/>
      <c r="CL64" s="693"/>
      <c r="CM64" s="456"/>
      <c r="CN64" s="468"/>
      <c r="CO64" s="468"/>
      <c r="CP64" s="468"/>
      <c r="CQ64" s="693"/>
      <c r="CR64" s="456"/>
      <c r="CS64" s="468"/>
      <c r="CT64" s="468"/>
      <c r="CU64" s="468"/>
      <c r="CV64" s="693"/>
      <c r="CW64" s="456"/>
      <c r="CX64" s="468"/>
      <c r="CY64" s="468"/>
      <c r="CZ64" s="468"/>
      <c r="DA64" s="693"/>
      <c r="DB64" s="456"/>
      <c r="DC64" s="468"/>
      <c r="DD64" s="468"/>
      <c r="DE64" s="468"/>
      <c r="DF64" s="693"/>
      <c r="DG64" s="456"/>
      <c r="DH64" s="468"/>
      <c r="DI64" s="468"/>
      <c r="DJ64" s="468"/>
      <c r="DK64" s="693"/>
      <c r="DL64" s="456"/>
      <c r="DM64" s="468"/>
      <c r="DN64" s="468"/>
      <c r="DO64" s="468"/>
      <c r="DP64" s="693"/>
      <c r="DQ64" s="456"/>
      <c r="DR64" s="468"/>
      <c r="DS64" s="468"/>
      <c r="DT64" s="468"/>
      <c r="DU64" s="693"/>
      <c r="DV64" s="412"/>
      <c r="DW64" s="432"/>
      <c r="DX64" s="432"/>
      <c r="DY64" s="432"/>
      <c r="DZ64" s="729"/>
      <c r="EA64" s="377"/>
    </row>
    <row r="65" spans="1:131" ht="26.25" customHeight="1">
      <c r="A65" s="390" t="s">
        <v>450</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49"/>
      <c r="BS65" s="412"/>
      <c r="BT65" s="432"/>
      <c r="BU65" s="432"/>
      <c r="BV65" s="432"/>
      <c r="BW65" s="432"/>
      <c r="BX65" s="432"/>
      <c r="BY65" s="432"/>
      <c r="BZ65" s="432"/>
      <c r="CA65" s="432"/>
      <c r="CB65" s="432"/>
      <c r="CC65" s="432"/>
      <c r="CD65" s="432"/>
      <c r="CE65" s="432"/>
      <c r="CF65" s="432"/>
      <c r="CG65" s="444"/>
      <c r="CH65" s="456"/>
      <c r="CI65" s="468"/>
      <c r="CJ65" s="468"/>
      <c r="CK65" s="468"/>
      <c r="CL65" s="693"/>
      <c r="CM65" s="456"/>
      <c r="CN65" s="468"/>
      <c r="CO65" s="468"/>
      <c r="CP65" s="468"/>
      <c r="CQ65" s="693"/>
      <c r="CR65" s="456"/>
      <c r="CS65" s="468"/>
      <c r="CT65" s="468"/>
      <c r="CU65" s="468"/>
      <c r="CV65" s="693"/>
      <c r="CW65" s="456"/>
      <c r="CX65" s="468"/>
      <c r="CY65" s="468"/>
      <c r="CZ65" s="468"/>
      <c r="DA65" s="693"/>
      <c r="DB65" s="456"/>
      <c r="DC65" s="468"/>
      <c r="DD65" s="468"/>
      <c r="DE65" s="468"/>
      <c r="DF65" s="693"/>
      <c r="DG65" s="456"/>
      <c r="DH65" s="468"/>
      <c r="DI65" s="468"/>
      <c r="DJ65" s="468"/>
      <c r="DK65" s="693"/>
      <c r="DL65" s="456"/>
      <c r="DM65" s="468"/>
      <c r="DN65" s="468"/>
      <c r="DO65" s="468"/>
      <c r="DP65" s="693"/>
      <c r="DQ65" s="456"/>
      <c r="DR65" s="468"/>
      <c r="DS65" s="468"/>
      <c r="DT65" s="468"/>
      <c r="DU65" s="693"/>
      <c r="DV65" s="412"/>
      <c r="DW65" s="432"/>
      <c r="DX65" s="432"/>
      <c r="DY65" s="432"/>
      <c r="DZ65" s="729"/>
      <c r="EA65" s="377"/>
    </row>
    <row r="66" spans="1:131" ht="26.25" customHeight="1">
      <c r="A66" s="382" t="s">
        <v>406</v>
      </c>
      <c r="B66" s="409"/>
      <c r="C66" s="409"/>
      <c r="D66" s="409"/>
      <c r="E66" s="409"/>
      <c r="F66" s="409"/>
      <c r="G66" s="409"/>
      <c r="H66" s="409"/>
      <c r="I66" s="409"/>
      <c r="J66" s="409"/>
      <c r="K66" s="409"/>
      <c r="L66" s="409"/>
      <c r="M66" s="409"/>
      <c r="N66" s="409"/>
      <c r="O66" s="409"/>
      <c r="P66" s="441"/>
      <c r="Q66" s="447" t="s">
        <v>455</v>
      </c>
      <c r="R66" s="459"/>
      <c r="S66" s="459"/>
      <c r="T66" s="459"/>
      <c r="U66" s="470"/>
      <c r="V66" s="447" t="s">
        <v>456</v>
      </c>
      <c r="W66" s="459"/>
      <c r="X66" s="459"/>
      <c r="Y66" s="459"/>
      <c r="Z66" s="470"/>
      <c r="AA66" s="447" t="s">
        <v>457</v>
      </c>
      <c r="AB66" s="459"/>
      <c r="AC66" s="459"/>
      <c r="AD66" s="459"/>
      <c r="AE66" s="470"/>
      <c r="AF66" s="524" t="s">
        <v>250</v>
      </c>
      <c r="AG66" s="532"/>
      <c r="AH66" s="532"/>
      <c r="AI66" s="532"/>
      <c r="AJ66" s="542"/>
      <c r="AK66" s="447" t="s">
        <v>382</v>
      </c>
      <c r="AL66" s="409"/>
      <c r="AM66" s="409"/>
      <c r="AN66" s="409"/>
      <c r="AO66" s="441"/>
      <c r="AP66" s="447" t="s">
        <v>356</v>
      </c>
      <c r="AQ66" s="459"/>
      <c r="AR66" s="459"/>
      <c r="AS66" s="459"/>
      <c r="AT66" s="470"/>
      <c r="AU66" s="447" t="s">
        <v>466</v>
      </c>
      <c r="AV66" s="459"/>
      <c r="AW66" s="459"/>
      <c r="AX66" s="459"/>
      <c r="AY66" s="470"/>
      <c r="AZ66" s="447" t="s">
        <v>444</v>
      </c>
      <c r="BA66" s="459"/>
      <c r="BB66" s="459"/>
      <c r="BC66" s="459"/>
      <c r="BD66" s="534"/>
      <c r="BE66" s="389"/>
      <c r="BF66" s="389"/>
      <c r="BG66" s="389"/>
      <c r="BH66" s="389"/>
      <c r="BI66" s="389"/>
      <c r="BJ66" s="389"/>
      <c r="BK66" s="389"/>
      <c r="BL66" s="389"/>
      <c r="BM66" s="389"/>
      <c r="BN66" s="389"/>
      <c r="BO66" s="389"/>
      <c r="BP66" s="389"/>
      <c r="BQ66" s="385">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7"/>
    </row>
    <row r="68" spans="1:131" ht="26.25" customHeight="1">
      <c r="A68" s="384">
        <v>1</v>
      </c>
      <c r="B68" s="411" t="s">
        <v>539</v>
      </c>
      <c r="C68" s="431"/>
      <c r="D68" s="431"/>
      <c r="E68" s="431"/>
      <c r="F68" s="431"/>
      <c r="G68" s="431"/>
      <c r="H68" s="431"/>
      <c r="I68" s="431"/>
      <c r="J68" s="431"/>
      <c r="K68" s="431"/>
      <c r="L68" s="431"/>
      <c r="M68" s="431"/>
      <c r="N68" s="431"/>
      <c r="O68" s="431"/>
      <c r="P68" s="443"/>
      <c r="Q68" s="449">
        <v>992</v>
      </c>
      <c r="R68" s="461"/>
      <c r="S68" s="461"/>
      <c r="T68" s="461"/>
      <c r="U68" s="461"/>
      <c r="V68" s="461">
        <v>865</v>
      </c>
      <c r="W68" s="461"/>
      <c r="X68" s="461"/>
      <c r="Y68" s="461"/>
      <c r="Z68" s="461"/>
      <c r="AA68" s="461">
        <v>127</v>
      </c>
      <c r="AB68" s="461"/>
      <c r="AC68" s="461"/>
      <c r="AD68" s="461"/>
      <c r="AE68" s="461"/>
      <c r="AF68" s="461">
        <v>127</v>
      </c>
      <c r="AG68" s="461"/>
      <c r="AH68" s="461"/>
      <c r="AI68" s="461"/>
      <c r="AJ68" s="461"/>
      <c r="AK68" s="461" t="s">
        <v>207</v>
      </c>
      <c r="AL68" s="461"/>
      <c r="AM68" s="461"/>
      <c r="AN68" s="461"/>
      <c r="AO68" s="461"/>
      <c r="AP68" s="461">
        <v>1727</v>
      </c>
      <c r="AQ68" s="461"/>
      <c r="AR68" s="461"/>
      <c r="AS68" s="461"/>
      <c r="AT68" s="461"/>
      <c r="AU68" s="461">
        <v>456</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7"/>
    </row>
    <row r="69" spans="1:131" ht="26.25" customHeight="1">
      <c r="A69" s="385">
        <v>2</v>
      </c>
      <c r="B69" s="412" t="s">
        <v>540</v>
      </c>
      <c r="C69" s="432"/>
      <c r="D69" s="432"/>
      <c r="E69" s="432"/>
      <c r="F69" s="432"/>
      <c r="G69" s="432"/>
      <c r="H69" s="432"/>
      <c r="I69" s="432"/>
      <c r="J69" s="432"/>
      <c r="K69" s="432"/>
      <c r="L69" s="432"/>
      <c r="M69" s="432"/>
      <c r="N69" s="432"/>
      <c r="O69" s="432"/>
      <c r="P69" s="444"/>
      <c r="Q69" s="450">
        <v>1288</v>
      </c>
      <c r="R69" s="462"/>
      <c r="S69" s="462"/>
      <c r="T69" s="462"/>
      <c r="U69" s="462"/>
      <c r="V69" s="462">
        <v>1209</v>
      </c>
      <c r="W69" s="462"/>
      <c r="X69" s="462"/>
      <c r="Y69" s="462"/>
      <c r="Z69" s="462"/>
      <c r="AA69" s="462">
        <v>79</v>
      </c>
      <c r="AB69" s="462"/>
      <c r="AC69" s="462"/>
      <c r="AD69" s="462"/>
      <c r="AE69" s="462"/>
      <c r="AF69" s="462">
        <v>79</v>
      </c>
      <c r="AG69" s="462"/>
      <c r="AH69" s="462"/>
      <c r="AI69" s="462"/>
      <c r="AJ69" s="462"/>
      <c r="AK69" s="462" t="s">
        <v>207</v>
      </c>
      <c r="AL69" s="462"/>
      <c r="AM69" s="462"/>
      <c r="AN69" s="462"/>
      <c r="AO69" s="462"/>
      <c r="AP69" s="462">
        <v>34</v>
      </c>
      <c r="AQ69" s="462"/>
      <c r="AR69" s="462"/>
      <c r="AS69" s="462"/>
      <c r="AT69" s="462"/>
      <c r="AU69" s="462">
        <v>17</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7"/>
    </row>
    <row r="70" spans="1:131" ht="26.25" customHeight="1">
      <c r="A70" s="385">
        <v>3</v>
      </c>
      <c r="B70" s="412" t="s">
        <v>541</v>
      </c>
      <c r="C70" s="432"/>
      <c r="D70" s="432"/>
      <c r="E70" s="432"/>
      <c r="F70" s="432"/>
      <c r="G70" s="432"/>
      <c r="H70" s="432"/>
      <c r="I70" s="432"/>
      <c r="J70" s="432"/>
      <c r="K70" s="432"/>
      <c r="L70" s="432"/>
      <c r="M70" s="432"/>
      <c r="N70" s="432"/>
      <c r="O70" s="432"/>
      <c r="P70" s="444"/>
      <c r="Q70" s="450">
        <v>106</v>
      </c>
      <c r="R70" s="462"/>
      <c r="S70" s="462"/>
      <c r="T70" s="462"/>
      <c r="U70" s="462"/>
      <c r="V70" s="462">
        <v>100</v>
      </c>
      <c r="W70" s="462"/>
      <c r="X70" s="462"/>
      <c r="Y70" s="462"/>
      <c r="Z70" s="462"/>
      <c r="AA70" s="462">
        <v>7</v>
      </c>
      <c r="AB70" s="462"/>
      <c r="AC70" s="462"/>
      <c r="AD70" s="462"/>
      <c r="AE70" s="462"/>
      <c r="AF70" s="462">
        <v>7</v>
      </c>
      <c r="AG70" s="462"/>
      <c r="AH70" s="462"/>
      <c r="AI70" s="462"/>
      <c r="AJ70" s="462"/>
      <c r="AK70" s="462" t="s">
        <v>207</v>
      </c>
      <c r="AL70" s="462"/>
      <c r="AM70" s="462"/>
      <c r="AN70" s="462"/>
      <c r="AO70" s="462"/>
      <c r="AP70" s="462">
        <v>1</v>
      </c>
      <c r="AQ70" s="462"/>
      <c r="AR70" s="462"/>
      <c r="AS70" s="462"/>
      <c r="AT70" s="462"/>
      <c r="AU70" s="462">
        <v>0</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7"/>
    </row>
    <row r="71" spans="1:131" ht="26.25" customHeight="1">
      <c r="A71" s="385">
        <v>4</v>
      </c>
      <c r="B71" s="412" t="s">
        <v>542</v>
      </c>
      <c r="C71" s="432"/>
      <c r="D71" s="432"/>
      <c r="E71" s="432"/>
      <c r="F71" s="432"/>
      <c r="G71" s="432"/>
      <c r="H71" s="432"/>
      <c r="I71" s="432"/>
      <c r="J71" s="432"/>
      <c r="K71" s="432"/>
      <c r="L71" s="432"/>
      <c r="M71" s="432"/>
      <c r="N71" s="432"/>
      <c r="O71" s="432"/>
      <c r="P71" s="444"/>
      <c r="Q71" s="450">
        <v>341</v>
      </c>
      <c r="R71" s="462"/>
      <c r="S71" s="462"/>
      <c r="T71" s="462"/>
      <c r="U71" s="462"/>
      <c r="V71" s="462">
        <v>160</v>
      </c>
      <c r="W71" s="462"/>
      <c r="X71" s="462"/>
      <c r="Y71" s="462"/>
      <c r="Z71" s="462"/>
      <c r="AA71" s="462">
        <v>181</v>
      </c>
      <c r="AB71" s="462"/>
      <c r="AC71" s="462"/>
      <c r="AD71" s="462"/>
      <c r="AE71" s="462"/>
      <c r="AF71" s="462">
        <v>181</v>
      </c>
      <c r="AG71" s="462"/>
      <c r="AH71" s="462"/>
      <c r="AI71" s="462"/>
      <c r="AJ71" s="462"/>
      <c r="AK71" s="462" t="s">
        <v>207</v>
      </c>
      <c r="AL71" s="462"/>
      <c r="AM71" s="462"/>
      <c r="AN71" s="462"/>
      <c r="AO71" s="462"/>
      <c r="AP71" s="462">
        <v>15</v>
      </c>
      <c r="AQ71" s="462"/>
      <c r="AR71" s="462"/>
      <c r="AS71" s="462"/>
      <c r="AT71" s="462"/>
      <c r="AU71" s="462">
        <v>2</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7"/>
    </row>
    <row r="72" spans="1:131" ht="26.25" customHeight="1">
      <c r="A72" s="385">
        <v>5</v>
      </c>
      <c r="B72" s="412" t="s">
        <v>543</v>
      </c>
      <c r="C72" s="432"/>
      <c r="D72" s="432"/>
      <c r="E72" s="432"/>
      <c r="F72" s="432"/>
      <c r="G72" s="432"/>
      <c r="H72" s="432"/>
      <c r="I72" s="432"/>
      <c r="J72" s="432"/>
      <c r="K72" s="432"/>
      <c r="L72" s="432"/>
      <c r="M72" s="432"/>
      <c r="N72" s="432"/>
      <c r="O72" s="432"/>
      <c r="P72" s="444"/>
      <c r="Q72" s="450">
        <v>4</v>
      </c>
      <c r="R72" s="462"/>
      <c r="S72" s="462"/>
      <c r="T72" s="462"/>
      <c r="U72" s="462"/>
      <c r="V72" s="462">
        <v>0</v>
      </c>
      <c r="W72" s="462"/>
      <c r="X72" s="462"/>
      <c r="Y72" s="462"/>
      <c r="Z72" s="462"/>
      <c r="AA72" s="462">
        <v>4</v>
      </c>
      <c r="AB72" s="462"/>
      <c r="AC72" s="462"/>
      <c r="AD72" s="462"/>
      <c r="AE72" s="462"/>
      <c r="AF72" s="462">
        <v>4</v>
      </c>
      <c r="AG72" s="462"/>
      <c r="AH72" s="462"/>
      <c r="AI72" s="462"/>
      <c r="AJ72" s="462"/>
      <c r="AK72" s="462" t="s">
        <v>207</v>
      </c>
      <c r="AL72" s="462"/>
      <c r="AM72" s="462"/>
      <c r="AN72" s="462"/>
      <c r="AO72" s="462"/>
      <c r="AP72" s="462" t="s">
        <v>207</v>
      </c>
      <c r="AQ72" s="462"/>
      <c r="AR72" s="462"/>
      <c r="AS72" s="462"/>
      <c r="AT72" s="462"/>
      <c r="AU72" s="462" t="s">
        <v>207</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7"/>
    </row>
    <row r="73" spans="1:131" ht="26.25" customHeight="1">
      <c r="A73" s="385">
        <v>6</v>
      </c>
      <c r="B73" s="412" t="s">
        <v>544</v>
      </c>
      <c r="C73" s="432"/>
      <c r="D73" s="432"/>
      <c r="E73" s="432"/>
      <c r="F73" s="432"/>
      <c r="G73" s="432"/>
      <c r="H73" s="432"/>
      <c r="I73" s="432"/>
      <c r="J73" s="432"/>
      <c r="K73" s="432"/>
      <c r="L73" s="432"/>
      <c r="M73" s="432"/>
      <c r="N73" s="432"/>
      <c r="O73" s="432"/>
      <c r="P73" s="444"/>
      <c r="Q73" s="450">
        <v>168</v>
      </c>
      <c r="R73" s="462"/>
      <c r="S73" s="462"/>
      <c r="T73" s="462"/>
      <c r="U73" s="462"/>
      <c r="V73" s="462">
        <v>159</v>
      </c>
      <c r="W73" s="462"/>
      <c r="X73" s="462"/>
      <c r="Y73" s="462"/>
      <c r="Z73" s="462"/>
      <c r="AA73" s="462">
        <v>9</v>
      </c>
      <c r="AB73" s="462"/>
      <c r="AC73" s="462"/>
      <c r="AD73" s="462"/>
      <c r="AE73" s="462"/>
      <c r="AF73" s="462">
        <v>9</v>
      </c>
      <c r="AG73" s="462"/>
      <c r="AH73" s="462"/>
      <c r="AI73" s="462"/>
      <c r="AJ73" s="462"/>
      <c r="AK73" s="462" t="s">
        <v>207</v>
      </c>
      <c r="AL73" s="462"/>
      <c r="AM73" s="462"/>
      <c r="AN73" s="462"/>
      <c r="AO73" s="462"/>
      <c r="AP73" s="462">
        <v>102</v>
      </c>
      <c r="AQ73" s="462"/>
      <c r="AR73" s="462"/>
      <c r="AS73" s="462"/>
      <c r="AT73" s="462"/>
      <c r="AU73" s="462">
        <v>14</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7"/>
    </row>
    <row r="74" spans="1:131" ht="26.25" customHeight="1">
      <c r="A74" s="385">
        <v>7</v>
      </c>
      <c r="B74" s="412" t="s">
        <v>545</v>
      </c>
      <c r="C74" s="432"/>
      <c r="D74" s="432"/>
      <c r="E74" s="432"/>
      <c r="F74" s="432"/>
      <c r="G74" s="432"/>
      <c r="H74" s="432"/>
      <c r="I74" s="432"/>
      <c r="J74" s="432"/>
      <c r="K74" s="432"/>
      <c r="L74" s="432"/>
      <c r="M74" s="432"/>
      <c r="N74" s="432"/>
      <c r="O74" s="432"/>
      <c r="P74" s="444"/>
      <c r="Q74" s="450">
        <v>16</v>
      </c>
      <c r="R74" s="462"/>
      <c r="S74" s="462"/>
      <c r="T74" s="462"/>
      <c r="U74" s="462"/>
      <c r="V74" s="462">
        <v>16</v>
      </c>
      <c r="W74" s="462"/>
      <c r="X74" s="462"/>
      <c r="Y74" s="462"/>
      <c r="Z74" s="462"/>
      <c r="AA74" s="462">
        <v>0</v>
      </c>
      <c r="AB74" s="462"/>
      <c r="AC74" s="462"/>
      <c r="AD74" s="462"/>
      <c r="AE74" s="462"/>
      <c r="AF74" s="462">
        <v>0</v>
      </c>
      <c r="AG74" s="462"/>
      <c r="AH74" s="462"/>
      <c r="AI74" s="462"/>
      <c r="AJ74" s="462"/>
      <c r="AK74" s="462" t="s">
        <v>207</v>
      </c>
      <c r="AL74" s="462"/>
      <c r="AM74" s="462"/>
      <c r="AN74" s="462"/>
      <c r="AO74" s="462"/>
      <c r="AP74" s="462" t="s">
        <v>207</v>
      </c>
      <c r="AQ74" s="462"/>
      <c r="AR74" s="462"/>
      <c r="AS74" s="462"/>
      <c r="AT74" s="462"/>
      <c r="AU74" s="462" t="s">
        <v>207</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7"/>
    </row>
    <row r="75" spans="1:131" ht="26.25" customHeight="1">
      <c r="A75" s="385">
        <v>8</v>
      </c>
      <c r="B75" s="412" t="s">
        <v>546</v>
      </c>
      <c r="C75" s="432"/>
      <c r="D75" s="432"/>
      <c r="E75" s="432"/>
      <c r="F75" s="432"/>
      <c r="G75" s="432"/>
      <c r="H75" s="432"/>
      <c r="I75" s="432"/>
      <c r="J75" s="432"/>
      <c r="K75" s="432"/>
      <c r="L75" s="432"/>
      <c r="M75" s="432"/>
      <c r="N75" s="432"/>
      <c r="O75" s="432"/>
      <c r="P75" s="444"/>
      <c r="Q75" s="456">
        <v>131</v>
      </c>
      <c r="R75" s="468"/>
      <c r="S75" s="468"/>
      <c r="T75" s="468"/>
      <c r="U75" s="472"/>
      <c r="V75" s="473">
        <v>122</v>
      </c>
      <c r="W75" s="468"/>
      <c r="X75" s="468"/>
      <c r="Y75" s="468"/>
      <c r="Z75" s="472"/>
      <c r="AA75" s="473">
        <v>9</v>
      </c>
      <c r="AB75" s="468"/>
      <c r="AC75" s="468"/>
      <c r="AD75" s="468"/>
      <c r="AE75" s="472"/>
      <c r="AF75" s="473">
        <v>9</v>
      </c>
      <c r="AG75" s="468"/>
      <c r="AH75" s="468"/>
      <c r="AI75" s="468"/>
      <c r="AJ75" s="472"/>
      <c r="AK75" s="462" t="s">
        <v>207</v>
      </c>
      <c r="AL75" s="462"/>
      <c r="AM75" s="462"/>
      <c r="AN75" s="462"/>
      <c r="AO75" s="462"/>
      <c r="AP75" s="462" t="s">
        <v>207</v>
      </c>
      <c r="AQ75" s="462"/>
      <c r="AR75" s="462"/>
      <c r="AS75" s="462"/>
      <c r="AT75" s="462"/>
      <c r="AU75" s="462" t="s">
        <v>207</v>
      </c>
      <c r="AV75" s="462"/>
      <c r="AW75" s="462"/>
      <c r="AX75" s="462"/>
      <c r="AY75" s="462"/>
      <c r="AZ75" s="577"/>
      <c r="BA75" s="577"/>
      <c r="BB75" s="577"/>
      <c r="BC75" s="577"/>
      <c r="BD75" s="600"/>
      <c r="BE75" s="389"/>
      <c r="BF75" s="389"/>
      <c r="BG75" s="389"/>
      <c r="BH75" s="389"/>
      <c r="BI75" s="389"/>
      <c r="BJ75" s="389"/>
      <c r="BK75" s="389"/>
      <c r="BL75" s="389"/>
      <c r="BM75" s="389"/>
      <c r="BN75" s="389"/>
      <c r="BO75" s="389"/>
      <c r="BP75" s="389"/>
      <c r="BQ75" s="385">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7"/>
    </row>
    <row r="76" spans="1:131" ht="26.25" customHeight="1">
      <c r="A76" s="385">
        <v>9</v>
      </c>
      <c r="B76" s="412" t="s">
        <v>547</v>
      </c>
      <c r="C76" s="432"/>
      <c r="D76" s="432"/>
      <c r="E76" s="432"/>
      <c r="F76" s="432"/>
      <c r="G76" s="432"/>
      <c r="H76" s="432"/>
      <c r="I76" s="432"/>
      <c r="J76" s="432"/>
      <c r="K76" s="432"/>
      <c r="L76" s="432"/>
      <c r="M76" s="432"/>
      <c r="N76" s="432"/>
      <c r="O76" s="432"/>
      <c r="P76" s="444"/>
      <c r="Q76" s="456">
        <v>5084</v>
      </c>
      <c r="R76" s="468"/>
      <c r="S76" s="468"/>
      <c r="T76" s="468"/>
      <c r="U76" s="472"/>
      <c r="V76" s="473">
        <v>4696</v>
      </c>
      <c r="W76" s="468"/>
      <c r="X76" s="468"/>
      <c r="Y76" s="468"/>
      <c r="Z76" s="472"/>
      <c r="AA76" s="473">
        <v>388</v>
      </c>
      <c r="AB76" s="468"/>
      <c r="AC76" s="468"/>
      <c r="AD76" s="468"/>
      <c r="AE76" s="472"/>
      <c r="AF76" s="473">
        <v>388</v>
      </c>
      <c r="AG76" s="468"/>
      <c r="AH76" s="468"/>
      <c r="AI76" s="468"/>
      <c r="AJ76" s="472"/>
      <c r="AK76" s="462">
        <v>3</v>
      </c>
      <c r="AL76" s="462"/>
      <c r="AM76" s="462"/>
      <c r="AN76" s="462"/>
      <c r="AO76" s="462"/>
      <c r="AP76" s="462" t="s">
        <v>207</v>
      </c>
      <c r="AQ76" s="462"/>
      <c r="AR76" s="462"/>
      <c r="AS76" s="462"/>
      <c r="AT76" s="462"/>
      <c r="AU76" s="462" t="s">
        <v>207</v>
      </c>
      <c r="AV76" s="462"/>
      <c r="AW76" s="462"/>
      <c r="AX76" s="462"/>
      <c r="AY76" s="462"/>
      <c r="AZ76" s="577"/>
      <c r="BA76" s="577"/>
      <c r="BB76" s="577"/>
      <c r="BC76" s="577"/>
      <c r="BD76" s="600"/>
      <c r="BE76" s="389"/>
      <c r="BF76" s="389"/>
      <c r="BG76" s="389"/>
      <c r="BH76" s="389"/>
      <c r="BI76" s="389"/>
      <c r="BJ76" s="389"/>
      <c r="BK76" s="389"/>
      <c r="BL76" s="389"/>
      <c r="BM76" s="389"/>
      <c r="BN76" s="389"/>
      <c r="BO76" s="389"/>
      <c r="BP76" s="389"/>
      <c r="BQ76" s="385">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7"/>
    </row>
    <row r="77" spans="1:131" ht="26.25" customHeight="1">
      <c r="A77" s="385">
        <v>10</v>
      </c>
      <c r="B77" s="412" t="s">
        <v>548</v>
      </c>
      <c r="C77" s="432"/>
      <c r="D77" s="432"/>
      <c r="E77" s="432"/>
      <c r="F77" s="432"/>
      <c r="G77" s="432"/>
      <c r="H77" s="432"/>
      <c r="I77" s="432"/>
      <c r="J77" s="432"/>
      <c r="K77" s="432"/>
      <c r="L77" s="432"/>
      <c r="M77" s="432"/>
      <c r="N77" s="432"/>
      <c r="O77" s="432"/>
      <c r="P77" s="444"/>
      <c r="Q77" s="456">
        <v>7</v>
      </c>
      <c r="R77" s="468"/>
      <c r="S77" s="468"/>
      <c r="T77" s="468"/>
      <c r="U77" s="472"/>
      <c r="V77" s="473">
        <v>7</v>
      </c>
      <c r="W77" s="468"/>
      <c r="X77" s="468"/>
      <c r="Y77" s="468"/>
      <c r="Z77" s="472"/>
      <c r="AA77" s="473" t="s">
        <v>207</v>
      </c>
      <c r="AB77" s="468"/>
      <c r="AC77" s="468"/>
      <c r="AD77" s="468"/>
      <c r="AE77" s="472"/>
      <c r="AF77" s="473" t="s">
        <v>207</v>
      </c>
      <c r="AG77" s="468"/>
      <c r="AH77" s="468"/>
      <c r="AI77" s="468"/>
      <c r="AJ77" s="472"/>
      <c r="AK77" s="462" t="s">
        <v>207</v>
      </c>
      <c r="AL77" s="462"/>
      <c r="AM77" s="462"/>
      <c r="AN77" s="462"/>
      <c r="AO77" s="462"/>
      <c r="AP77" s="462" t="s">
        <v>207</v>
      </c>
      <c r="AQ77" s="462"/>
      <c r="AR77" s="462"/>
      <c r="AS77" s="462"/>
      <c r="AT77" s="462"/>
      <c r="AU77" s="462" t="s">
        <v>207</v>
      </c>
      <c r="AV77" s="462"/>
      <c r="AW77" s="462"/>
      <c r="AX77" s="462"/>
      <c r="AY77" s="462"/>
      <c r="AZ77" s="577"/>
      <c r="BA77" s="577"/>
      <c r="BB77" s="577"/>
      <c r="BC77" s="577"/>
      <c r="BD77" s="600"/>
      <c r="BE77" s="389"/>
      <c r="BF77" s="389"/>
      <c r="BG77" s="389"/>
      <c r="BH77" s="389"/>
      <c r="BI77" s="389"/>
      <c r="BJ77" s="389"/>
      <c r="BK77" s="389"/>
      <c r="BL77" s="389"/>
      <c r="BM77" s="389"/>
      <c r="BN77" s="389"/>
      <c r="BO77" s="389"/>
      <c r="BP77" s="389"/>
      <c r="BQ77" s="385">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7"/>
    </row>
    <row r="78" spans="1:131" ht="26.25" customHeight="1">
      <c r="A78" s="385">
        <v>11</v>
      </c>
      <c r="B78" s="412" t="s">
        <v>549</v>
      </c>
      <c r="C78" s="432"/>
      <c r="D78" s="432"/>
      <c r="E78" s="432"/>
      <c r="F78" s="432"/>
      <c r="G78" s="432"/>
      <c r="H78" s="432"/>
      <c r="I78" s="432"/>
      <c r="J78" s="432"/>
      <c r="K78" s="432"/>
      <c r="L78" s="432"/>
      <c r="M78" s="432"/>
      <c r="N78" s="432"/>
      <c r="O78" s="432"/>
      <c r="P78" s="444"/>
      <c r="Q78" s="450">
        <v>61</v>
      </c>
      <c r="R78" s="462"/>
      <c r="S78" s="462"/>
      <c r="T78" s="462"/>
      <c r="U78" s="462"/>
      <c r="V78" s="462">
        <v>51</v>
      </c>
      <c r="W78" s="462"/>
      <c r="X78" s="462"/>
      <c r="Y78" s="462"/>
      <c r="Z78" s="462"/>
      <c r="AA78" s="462">
        <v>10</v>
      </c>
      <c r="AB78" s="462"/>
      <c r="AC78" s="462"/>
      <c r="AD78" s="462"/>
      <c r="AE78" s="462"/>
      <c r="AF78" s="462">
        <v>10</v>
      </c>
      <c r="AG78" s="462"/>
      <c r="AH78" s="462"/>
      <c r="AI78" s="462"/>
      <c r="AJ78" s="462"/>
      <c r="AK78" s="462" t="s">
        <v>207</v>
      </c>
      <c r="AL78" s="462"/>
      <c r="AM78" s="462"/>
      <c r="AN78" s="462"/>
      <c r="AO78" s="462"/>
      <c r="AP78" s="462" t="s">
        <v>207</v>
      </c>
      <c r="AQ78" s="462"/>
      <c r="AR78" s="462"/>
      <c r="AS78" s="462"/>
      <c r="AT78" s="462"/>
      <c r="AU78" s="462" t="s">
        <v>207</v>
      </c>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7"/>
    </row>
    <row r="79" spans="1:131" ht="26.25" customHeight="1">
      <c r="A79" s="385">
        <v>12</v>
      </c>
      <c r="B79" s="412" t="s">
        <v>550</v>
      </c>
      <c r="C79" s="432"/>
      <c r="D79" s="432"/>
      <c r="E79" s="432"/>
      <c r="F79" s="432"/>
      <c r="G79" s="432"/>
      <c r="H79" s="432"/>
      <c r="I79" s="432"/>
      <c r="J79" s="432"/>
      <c r="K79" s="432"/>
      <c r="L79" s="432"/>
      <c r="M79" s="432"/>
      <c r="N79" s="432"/>
      <c r="O79" s="432"/>
      <c r="P79" s="444"/>
      <c r="Q79" s="450">
        <v>147690</v>
      </c>
      <c r="R79" s="462"/>
      <c r="S79" s="462"/>
      <c r="T79" s="462"/>
      <c r="U79" s="462"/>
      <c r="V79" s="462">
        <v>143296</v>
      </c>
      <c r="W79" s="462"/>
      <c r="X79" s="462"/>
      <c r="Y79" s="462"/>
      <c r="Z79" s="462"/>
      <c r="AA79" s="462">
        <v>4394</v>
      </c>
      <c r="AB79" s="462"/>
      <c r="AC79" s="462"/>
      <c r="AD79" s="462"/>
      <c r="AE79" s="462"/>
      <c r="AF79" s="462">
        <v>4394</v>
      </c>
      <c r="AG79" s="462"/>
      <c r="AH79" s="462"/>
      <c r="AI79" s="462"/>
      <c r="AJ79" s="462"/>
      <c r="AK79" s="462" t="s">
        <v>207</v>
      </c>
      <c r="AL79" s="462"/>
      <c r="AM79" s="462"/>
      <c r="AN79" s="462"/>
      <c r="AO79" s="462"/>
      <c r="AP79" s="462" t="s">
        <v>207</v>
      </c>
      <c r="AQ79" s="462"/>
      <c r="AR79" s="462"/>
      <c r="AS79" s="462"/>
      <c r="AT79" s="462"/>
      <c r="AU79" s="462" t="s">
        <v>207</v>
      </c>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1"/>
      <c r="BA87" s="611"/>
      <c r="BB87" s="611"/>
      <c r="BC87" s="611"/>
      <c r="BD87" s="619"/>
      <c r="BE87" s="389"/>
      <c r="BF87" s="389"/>
      <c r="BG87" s="389"/>
      <c r="BH87" s="389"/>
      <c r="BI87" s="389"/>
      <c r="BJ87" s="389"/>
      <c r="BK87" s="389"/>
      <c r="BL87" s="389"/>
      <c r="BM87" s="389"/>
      <c r="BN87" s="389"/>
      <c r="BO87" s="389"/>
      <c r="BP87" s="389"/>
      <c r="BQ87" s="385">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7"/>
    </row>
    <row r="88" spans="1:131" ht="26.25" customHeight="1">
      <c r="A88" s="386" t="s">
        <v>253</v>
      </c>
      <c r="B88" s="413" t="s">
        <v>190</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5208</v>
      </c>
      <c r="AG88" s="464"/>
      <c r="AH88" s="464"/>
      <c r="AI88" s="464"/>
      <c r="AJ88" s="464"/>
      <c r="AK88" s="467"/>
      <c r="AL88" s="467"/>
      <c r="AM88" s="467"/>
      <c r="AN88" s="467"/>
      <c r="AO88" s="467"/>
      <c r="AP88" s="464">
        <v>1879</v>
      </c>
      <c r="AQ88" s="464"/>
      <c r="AR88" s="464"/>
      <c r="AS88" s="464"/>
      <c r="AT88" s="464"/>
      <c r="AU88" s="464">
        <v>489</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2"/>
      <c r="BA89" s="612"/>
      <c r="BB89" s="612"/>
      <c r="BC89" s="612"/>
      <c r="BD89" s="612"/>
      <c r="BE89" s="389"/>
      <c r="BF89" s="389"/>
      <c r="BG89" s="389"/>
      <c r="BH89" s="389"/>
      <c r="BI89" s="389"/>
      <c r="BJ89" s="389"/>
      <c r="BK89" s="389"/>
      <c r="BL89" s="389"/>
      <c r="BM89" s="389"/>
      <c r="BN89" s="389"/>
      <c r="BO89" s="389"/>
      <c r="BP89" s="389"/>
      <c r="BQ89" s="385">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2"/>
      <c r="BA90" s="612"/>
      <c r="BB90" s="612"/>
      <c r="BC90" s="612"/>
      <c r="BD90" s="612"/>
      <c r="BE90" s="389"/>
      <c r="BF90" s="389"/>
      <c r="BG90" s="389"/>
      <c r="BH90" s="389"/>
      <c r="BI90" s="389"/>
      <c r="BJ90" s="389"/>
      <c r="BK90" s="389"/>
      <c r="BL90" s="389"/>
      <c r="BM90" s="389"/>
      <c r="BN90" s="389"/>
      <c r="BO90" s="389"/>
      <c r="BP90" s="389"/>
      <c r="BQ90" s="385">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2"/>
      <c r="BA91" s="612"/>
      <c r="BB91" s="612"/>
      <c r="BC91" s="612"/>
      <c r="BD91" s="612"/>
      <c r="BE91" s="389"/>
      <c r="BF91" s="389"/>
      <c r="BG91" s="389"/>
      <c r="BH91" s="389"/>
      <c r="BI91" s="389"/>
      <c r="BJ91" s="389"/>
      <c r="BK91" s="389"/>
      <c r="BL91" s="389"/>
      <c r="BM91" s="389"/>
      <c r="BN91" s="389"/>
      <c r="BO91" s="389"/>
      <c r="BP91" s="389"/>
      <c r="BQ91" s="385">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2"/>
      <c r="BA92" s="612"/>
      <c r="BB92" s="612"/>
      <c r="BC92" s="612"/>
      <c r="BD92" s="612"/>
      <c r="BE92" s="389"/>
      <c r="BF92" s="389"/>
      <c r="BG92" s="389"/>
      <c r="BH92" s="389"/>
      <c r="BI92" s="389"/>
      <c r="BJ92" s="389"/>
      <c r="BK92" s="389"/>
      <c r="BL92" s="389"/>
      <c r="BM92" s="389"/>
      <c r="BN92" s="389"/>
      <c r="BO92" s="389"/>
      <c r="BP92" s="389"/>
      <c r="BQ92" s="385">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2"/>
      <c r="BA93" s="612"/>
      <c r="BB93" s="612"/>
      <c r="BC93" s="612"/>
      <c r="BD93" s="612"/>
      <c r="BE93" s="389"/>
      <c r="BF93" s="389"/>
      <c r="BG93" s="389"/>
      <c r="BH93" s="389"/>
      <c r="BI93" s="389"/>
      <c r="BJ93" s="389"/>
      <c r="BK93" s="389"/>
      <c r="BL93" s="389"/>
      <c r="BM93" s="389"/>
      <c r="BN93" s="389"/>
      <c r="BO93" s="389"/>
      <c r="BP93" s="389"/>
      <c r="BQ93" s="385">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2"/>
      <c r="BA94" s="612"/>
      <c r="BB94" s="612"/>
      <c r="BC94" s="612"/>
      <c r="BD94" s="612"/>
      <c r="BE94" s="389"/>
      <c r="BF94" s="389"/>
      <c r="BG94" s="389"/>
      <c r="BH94" s="389"/>
      <c r="BI94" s="389"/>
      <c r="BJ94" s="389"/>
      <c r="BK94" s="389"/>
      <c r="BL94" s="389"/>
      <c r="BM94" s="389"/>
      <c r="BN94" s="389"/>
      <c r="BO94" s="389"/>
      <c r="BP94" s="389"/>
      <c r="BQ94" s="385">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2"/>
      <c r="BA95" s="612"/>
      <c r="BB95" s="612"/>
      <c r="BC95" s="612"/>
      <c r="BD95" s="612"/>
      <c r="BE95" s="389"/>
      <c r="BF95" s="389"/>
      <c r="BG95" s="389"/>
      <c r="BH95" s="389"/>
      <c r="BI95" s="389"/>
      <c r="BJ95" s="389"/>
      <c r="BK95" s="389"/>
      <c r="BL95" s="389"/>
      <c r="BM95" s="389"/>
      <c r="BN95" s="389"/>
      <c r="BO95" s="389"/>
      <c r="BP95" s="389"/>
      <c r="BQ95" s="385">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2"/>
      <c r="BA96" s="612"/>
      <c r="BB96" s="612"/>
      <c r="BC96" s="612"/>
      <c r="BD96" s="612"/>
      <c r="BE96" s="389"/>
      <c r="BF96" s="389"/>
      <c r="BG96" s="389"/>
      <c r="BH96" s="389"/>
      <c r="BI96" s="389"/>
      <c r="BJ96" s="389"/>
      <c r="BK96" s="389"/>
      <c r="BL96" s="389"/>
      <c r="BM96" s="389"/>
      <c r="BN96" s="389"/>
      <c r="BO96" s="389"/>
      <c r="BP96" s="389"/>
      <c r="BQ96" s="385">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2"/>
      <c r="BA97" s="612"/>
      <c r="BB97" s="612"/>
      <c r="BC97" s="612"/>
      <c r="BD97" s="612"/>
      <c r="BE97" s="389"/>
      <c r="BF97" s="389"/>
      <c r="BG97" s="389"/>
      <c r="BH97" s="389"/>
      <c r="BI97" s="389"/>
      <c r="BJ97" s="389"/>
      <c r="BK97" s="389"/>
      <c r="BL97" s="389"/>
      <c r="BM97" s="389"/>
      <c r="BN97" s="389"/>
      <c r="BO97" s="389"/>
      <c r="BP97" s="389"/>
      <c r="BQ97" s="385">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2"/>
      <c r="BA98" s="612"/>
      <c r="BB98" s="612"/>
      <c r="BC98" s="612"/>
      <c r="BD98" s="612"/>
      <c r="BE98" s="389"/>
      <c r="BF98" s="389"/>
      <c r="BG98" s="389"/>
      <c r="BH98" s="389"/>
      <c r="BI98" s="389"/>
      <c r="BJ98" s="389"/>
      <c r="BK98" s="389"/>
      <c r="BL98" s="389"/>
      <c r="BM98" s="389"/>
      <c r="BN98" s="389"/>
      <c r="BO98" s="389"/>
      <c r="BP98" s="389"/>
      <c r="BQ98" s="385">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2"/>
      <c r="BA99" s="612"/>
      <c r="BB99" s="612"/>
      <c r="BC99" s="612"/>
      <c r="BD99" s="612"/>
      <c r="BE99" s="389"/>
      <c r="BF99" s="389"/>
      <c r="BG99" s="389"/>
      <c r="BH99" s="389"/>
      <c r="BI99" s="389"/>
      <c r="BJ99" s="389"/>
      <c r="BK99" s="389"/>
      <c r="BL99" s="389"/>
      <c r="BM99" s="389"/>
      <c r="BN99" s="389"/>
      <c r="BO99" s="389"/>
      <c r="BP99" s="389"/>
      <c r="BQ99" s="385">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2"/>
      <c r="BA100" s="612"/>
      <c r="BB100" s="612"/>
      <c r="BC100" s="612"/>
      <c r="BD100" s="612"/>
      <c r="BE100" s="389"/>
      <c r="BF100" s="389"/>
      <c r="BG100" s="389"/>
      <c r="BH100" s="389"/>
      <c r="BI100" s="389"/>
      <c r="BJ100" s="389"/>
      <c r="BK100" s="389"/>
      <c r="BL100" s="389"/>
      <c r="BM100" s="389"/>
      <c r="BN100" s="389"/>
      <c r="BO100" s="389"/>
      <c r="BP100" s="389"/>
      <c r="BQ100" s="385">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2"/>
      <c r="BA101" s="612"/>
      <c r="BB101" s="612"/>
      <c r="BC101" s="612"/>
      <c r="BD101" s="612"/>
      <c r="BE101" s="389"/>
      <c r="BF101" s="389"/>
      <c r="BG101" s="389"/>
      <c r="BH101" s="389"/>
      <c r="BI101" s="389"/>
      <c r="BJ101" s="389"/>
      <c r="BK101" s="389"/>
      <c r="BL101" s="389"/>
      <c r="BM101" s="389"/>
      <c r="BN101" s="389"/>
      <c r="BO101" s="389"/>
      <c r="BP101" s="389"/>
      <c r="BQ101" s="385">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2"/>
      <c r="BA102" s="612"/>
      <c r="BB102" s="612"/>
      <c r="BC102" s="612"/>
      <c r="BD102" s="612"/>
      <c r="BE102" s="389"/>
      <c r="BF102" s="389"/>
      <c r="BG102" s="389"/>
      <c r="BH102" s="389"/>
      <c r="BI102" s="389"/>
      <c r="BJ102" s="389"/>
      <c r="BK102" s="389"/>
      <c r="BL102" s="389"/>
      <c r="BM102" s="389"/>
      <c r="BN102" s="389"/>
      <c r="BO102" s="389"/>
      <c r="BP102" s="389"/>
      <c r="BQ102" s="386" t="s">
        <v>253</v>
      </c>
      <c r="BR102" s="413" t="s">
        <v>448</v>
      </c>
      <c r="BS102" s="433"/>
      <c r="BT102" s="433"/>
      <c r="BU102" s="433"/>
      <c r="BV102" s="433"/>
      <c r="BW102" s="433"/>
      <c r="BX102" s="433"/>
      <c r="BY102" s="433"/>
      <c r="BZ102" s="433"/>
      <c r="CA102" s="433"/>
      <c r="CB102" s="433"/>
      <c r="CC102" s="433"/>
      <c r="CD102" s="433"/>
      <c r="CE102" s="433"/>
      <c r="CF102" s="433"/>
      <c r="CG102" s="445"/>
      <c r="CH102" s="676"/>
      <c r="CI102" s="679"/>
      <c r="CJ102" s="679"/>
      <c r="CK102" s="679"/>
      <c r="CL102" s="695"/>
      <c r="CM102" s="676"/>
      <c r="CN102" s="679"/>
      <c r="CO102" s="679"/>
      <c r="CP102" s="679"/>
      <c r="CQ102" s="695"/>
      <c r="CR102" s="707"/>
      <c r="CS102" s="615"/>
      <c r="CT102" s="615"/>
      <c r="CU102" s="615"/>
      <c r="CV102" s="708"/>
      <c r="CW102" s="707"/>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3"/>
      <c r="DW102" s="433"/>
      <c r="DX102" s="433"/>
      <c r="DY102" s="433"/>
      <c r="DZ102" s="731"/>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2"/>
      <c r="BA103" s="612"/>
      <c r="BB103" s="612"/>
      <c r="BC103" s="612"/>
      <c r="BD103" s="612"/>
      <c r="BE103" s="389"/>
      <c r="BF103" s="389"/>
      <c r="BG103" s="389"/>
      <c r="BH103" s="389"/>
      <c r="BI103" s="389"/>
      <c r="BJ103" s="389"/>
      <c r="BK103" s="389"/>
      <c r="BL103" s="389"/>
      <c r="BM103" s="389"/>
      <c r="BN103" s="389"/>
      <c r="BO103" s="389"/>
      <c r="BP103" s="389"/>
      <c r="BQ103" s="642" t="s">
        <v>467</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2"/>
      <c r="BA104" s="612"/>
      <c r="BB104" s="612"/>
      <c r="BC104" s="612"/>
      <c r="BD104" s="612"/>
      <c r="BE104" s="389"/>
      <c r="BF104" s="389"/>
      <c r="BG104" s="389"/>
      <c r="BH104" s="389"/>
      <c r="BI104" s="389"/>
      <c r="BJ104" s="389"/>
      <c r="BK104" s="389"/>
      <c r="BL104" s="389"/>
      <c r="BM104" s="389"/>
      <c r="BN104" s="389"/>
      <c r="BO104" s="389"/>
      <c r="BP104" s="389"/>
      <c r="BQ104" s="420" t="s">
        <v>468</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469</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283</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470</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57</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471</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14</v>
      </c>
      <c r="AB109" s="418"/>
      <c r="AC109" s="418"/>
      <c r="AD109" s="418"/>
      <c r="AE109" s="481"/>
      <c r="AF109" s="492" t="s">
        <v>434</v>
      </c>
      <c r="AG109" s="418"/>
      <c r="AH109" s="418"/>
      <c r="AI109" s="418"/>
      <c r="AJ109" s="481"/>
      <c r="AK109" s="492" t="s">
        <v>385</v>
      </c>
      <c r="AL109" s="418"/>
      <c r="AM109" s="418"/>
      <c r="AN109" s="418"/>
      <c r="AO109" s="481"/>
      <c r="AP109" s="492" t="s">
        <v>472</v>
      </c>
      <c r="AQ109" s="418"/>
      <c r="AR109" s="418"/>
      <c r="AS109" s="418"/>
      <c r="AT109" s="567"/>
      <c r="AU109" s="395" t="s">
        <v>471</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14</v>
      </c>
      <c r="BR109" s="418"/>
      <c r="BS109" s="418"/>
      <c r="BT109" s="418"/>
      <c r="BU109" s="481"/>
      <c r="BV109" s="492" t="s">
        <v>434</v>
      </c>
      <c r="BW109" s="418"/>
      <c r="BX109" s="418"/>
      <c r="BY109" s="418"/>
      <c r="BZ109" s="481"/>
      <c r="CA109" s="492" t="s">
        <v>385</v>
      </c>
      <c r="CB109" s="418"/>
      <c r="CC109" s="418"/>
      <c r="CD109" s="418"/>
      <c r="CE109" s="481"/>
      <c r="CF109" s="666" t="s">
        <v>472</v>
      </c>
      <c r="CG109" s="666"/>
      <c r="CH109" s="666"/>
      <c r="CI109" s="666"/>
      <c r="CJ109" s="666"/>
      <c r="CK109" s="492" t="s">
        <v>102</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14</v>
      </c>
      <c r="DH109" s="418"/>
      <c r="DI109" s="418"/>
      <c r="DJ109" s="418"/>
      <c r="DK109" s="481"/>
      <c r="DL109" s="492" t="s">
        <v>434</v>
      </c>
      <c r="DM109" s="418"/>
      <c r="DN109" s="418"/>
      <c r="DO109" s="418"/>
      <c r="DP109" s="481"/>
      <c r="DQ109" s="492" t="s">
        <v>385</v>
      </c>
      <c r="DR109" s="418"/>
      <c r="DS109" s="418"/>
      <c r="DT109" s="418"/>
      <c r="DU109" s="481"/>
      <c r="DV109" s="492" t="s">
        <v>472</v>
      </c>
      <c r="DW109" s="418"/>
      <c r="DX109" s="418"/>
      <c r="DY109" s="418"/>
      <c r="DZ109" s="567"/>
    </row>
    <row r="110" spans="1:131" s="377" customFormat="1" ht="26.25" customHeight="1">
      <c r="A110" s="396" t="s">
        <v>325</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407501</v>
      </c>
      <c r="AB110" s="499"/>
      <c r="AC110" s="499"/>
      <c r="AD110" s="499"/>
      <c r="AE110" s="510"/>
      <c r="AF110" s="526">
        <v>408477</v>
      </c>
      <c r="AG110" s="499"/>
      <c r="AH110" s="499"/>
      <c r="AI110" s="499"/>
      <c r="AJ110" s="510"/>
      <c r="AK110" s="526">
        <v>431615</v>
      </c>
      <c r="AL110" s="499"/>
      <c r="AM110" s="499"/>
      <c r="AN110" s="499"/>
      <c r="AO110" s="510"/>
      <c r="AP110" s="550">
        <v>10.8</v>
      </c>
      <c r="AQ110" s="558"/>
      <c r="AR110" s="558"/>
      <c r="AS110" s="558"/>
      <c r="AT110" s="568"/>
      <c r="AU110" s="580" t="s">
        <v>126</v>
      </c>
      <c r="AV110" s="589"/>
      <c r="AW110" s="589"/>
      <c r="AX110" s="589"/>
      <c r="AY110" s="589"/>
      <c r="AZ110" s="436" t="s">
        <v>473</v>
      </c>
      <c r="BA110" s="419"/>
      <c r="BB110" s="419"/>
      <c r="BC110" s="419"/>
      <c r="BD110" s="419"/>
      <c r="BE110" s="419"/>
      <c r="BF110" s="419"/>
      <c r="BG110" s="419"/>
      <c r="BH110" s="419"/>
      <c r="BI110" s="419"/>
      <c r="BJ110" s="419"/>
      <c r="BK110" s="419"/>
      <c r="BL110" s="419"/>
      <c r="BM110" s="419"/>
      <c r="BN110" s="419"/>
      <c r="BO110" s="419"/>
      <c r="BP110" s="482"/>
      <c r="BQ110" s="643">
        <v>4624902</v>
      </c>
      <c r="BR110" s="651"/>
      <c r="BS110" s="651"/>
      <c r="BT110" s="651"/>
      <c r="BU110" s="651"/>
      <c r="BV110" s="651">
        <v>5276304</v>
      </c>
      <c r="BW110" s="651"/>
      <c r="BX110" s="651"/>
      <c r="BY110" s="651"/>
      <c r="BZ110" s="651"/>
      <c r="CA110" s="651">
        <v>5904011</v>
      </c>
      <c r="CB110" s="651"/>
      <c r="CC110" s="651"/>
      <c r="CD110" s="651"/>
      <c r="CE110" s="651"/>
      <c r="CF110" s="667">
        <v>148.4</v>
      </c>
      <c r="CG110" s="671"/>
      <c r="CH110" s="671"/>
      <c r="CI110" s="671"/>
      <c r="CJ110" s="671"/>
      <c r="CK110" s="683" t="s">
        <v>380</v>
      </c>
      <c r="CL110" s="424"/>
      <c r="CM110" s="436" t="s">
        <v>474</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3" t="s">
        <v>207</v>
      </c>
      <c r="DH110" s="651"/>
      <c r="DI110" s="651"/>
      <c r="DJ110" s="651"/>
      <c r="DK110" s="651"/>
      <c r="DL110" s="651" t="s">
        <v>207</v>
      </c>
      <c r="DM110" s="651"/>
      <c r="DN110" s="651"/>
      <c r="DO110" s="651"/>
      <c r="DP110" s="651"/>
      <c r="DQ110" s="651" t="s">
        <v>207</v>
      </c>
      <c r="DR110" s="651"/>
      <c r="DS110" s="651"/>
      <c r="DT110" s="651"/>
      <c r="DU110" s="651"/>
      <c r="DV110" s="723" t="s">
        <v>207</v>
      </c>
      <c r="DW110" s="723"/>
      <c r="DX110" s="723"/>
      <c r="DY110" s="723"/>
      <c r="DZ110" s="732"/>
    </row>
    <row r="111" spans="1:131" s="377" customFormat="1" ht="26.25" customHeight="1">
      <c r="A111" s="397" t="s">
        <v>454</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207</v>
      </c>
      <c r="AB111" s="458"/>
      <c r="AC111" s="458"/>
      <c r="AD111" s="458"/>
      <c r="AE111" s="511"/>
      <c r="AF111" s="527" t="s">
        <v>207</v>
      </c>
      <c r="AG111" s="458"/>
      <c r="AH111" s="458"/>
      <c r="AI111" s="458"/>
      <c r="AJ111" s="511"/>
      <c r="AK111" s="527" t="s">
        <v>207</v>
      </c>
      <c r="AL111" s="458"/>
      <c r="AM111" s="458"/>
      <c r="AN111" s="458"/>
      <c r="AO111" s="511"/>
      <c r="AP111" s="551" t="s">
        <v>207</v>
      </c>
      <c r="AQ111" s="559"/>
      <c r="AR111" s="559"/>
      <c r="AS111" s="559"/>
      <c r="AT111" s="569"/>
      <c r="AU111" s="581"/>
      <c r="AV111" s="590"/>
      <c r="AW111" s="590"/>
      <c r="AX111" s="590"/>
      <c r="AY111" s="590"/>
      <c r="AZ111" s="437" t="s">
        <v>476</v>
      </c>
      <c r="BA111" s="390"/>
      <c r="BB111" s="390"/>
      <c r="BC111" s="390"/>
      <c r="BD111" s="390"/>
      <c r="BE111" s="390"/>
      <c r="BF111" s="390"/>
      <c r="BG111" s="390"/>
      <c r="BH111" s="390"/>
      <c r="BI111" s="390"/>
      <c r="BJ111" s="390"/>
      <c r="BK111" s="390"/>
      <c r="BL111" s="390"/>
      <c r="BM111" s="390"/>
      <c r="BN111" s="390"/>
      <c r="BO111" s="390"/>
      <c r="BP111" s="484"/>
      <c r="BQ111" s="644" t="s">
        <v>207</v>
      </c>
      <c r="BR111" s="652"/>
      <c r="BS111" s="652"/>
      <c r="BT111" s="652"/>
      <c r="BU111" s="652"/>
      <c r="BV111" s="652" t="s">
        <v>207</v>
      </c>
      <c r="BW111" s="652"/>
      <c r="BX111" s="652"/>
      <c r="BY111" s="652"/>
      <c r="BZ111" s="652"/>
      <c r="CA111" s="652" t="s">
        <v>207</v>
      </c>
      <c r="CB111" s="652"/>
      <c r="CC111" s="652"/>
      <c r="CD111" s="652"/>
      <c r="CE111" s="652"/>
      <c r="CF111" s="668" t="s">
        <v>207</v>
      </c>
      <c r="CG111" s="672"/>
      <c r="CH111" s="672"/>
      <c r="CI111" s="672"/>
      <c r="CJ111" s="672"/>
      <c r="CK111" s="684"/>
      <c r="CL111" s="425"/>
      <c r="CM111" s="437" t="s">
        <v>138</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4" t="s">
        <v>207</v>
      </c>
      <c r="DH111" s="652"/>
      <c r="DI111" s="652"/>
      <c r="DJ111" s="652"/>
      <c r="DK111" s="652"/>
      <c r="DL111" s="652" t="s">
        <v>207</v>
      </c>
      <c r="DM111" s="652"/>
      <c r="DN111" s="652"/>
      <c r="DO111" s="652"/>
      <c r="DP111" s="652"/>
      <c r="DQ111" s="652" t="s">
        <v>207</v>
      </c>
      <c r="DR111" s="652"/>
      <c r="DS111" s="652"/>
      <c r="DT111" s="652"/>
      <c r="DU111" s="652"/>
      <c r="DV111" s="724" t="s">
        <v>207</v>
      </c>
      <c r="DW111" s="724"/>
      <c r="DX111" s="724"/>
      <c r="DY111" s="724"/>
      <c r="DZ111" s="733"/>
    </row>
    <row r="112" spans="1:131" s="377" customFormat="1" ht="26.25" customHeight="1">
      <c r="A112" s="398" t="s">
        <v>158</v>
      </c>
      <c r="B112" s="421"/>
      <c r="C112" s="390" t="s">
        <v>477</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207</v>
      </c>
      <c r="AB112" s="458"/>
      <c r="AC112" s="458"/>
      <c r="AD112" s="458"/>
      <c r="AE112" s="511"/>
      <c r="AF112" s="527" t="s">
        <v>207</v>
      </c>
      <c r="AG112" s="458"/>
      <c r="AH112" s="458"/>
      <c r="AI112" s="458"/>
      <c r="AJ112" s="511"/>
      <c r="AK112" s="527" t="s">
        <v>207</v>
      </c>
      <c r="AL112" s="458"/>
      <c r="AM112" s="458"/>
      <c r="AN112" s="458"/>
      <c r="AO112" s="511"/>
      <c r="AP112" s="551" t="s">
        <v>207</v>
      </c>
      <c r="AQ112" s="559"/>
      <c r="AR112" s="559"/>
      <c r="AS112" s="559"/>
      <c r="AT112" s="569"/>
      <c r="AU112" s="581"/>
      <c r="AV112" s="590"/>
      <c r="AW112" s="590"/>
      <c r="AX112" s="590"/>
      <c r="AY112" s="590"/>
      <c r="AZ112" s="437" t="s">
        <v>271</v>
      </c>
      <c r="BA112" s="390"/>
      <c r="BB112" s="390"/>
      <c r="BC112" s="390"/>
      <c r="BD112" s="390"/>
      <c r="BE112" s="390"/>
      <c r="BF112" s="390"/>
      <c r="BG112" s="390"/>
      <c r="BH112" s="390"/>
      <c r="BI112" s="390"/>
      <c r="BJ112" s="390"/>
      <c r="BK112" s="390"/>
      <c r="BL112" s="390"/>
      <c r="BM112" s="390"/>
      <c r="BN112" s="390"/>
      <c r="BO112" s="390"/>
      <c r="BP112" s="484"/>
      <c r="BQ112" s="644">
        <v>1617350</v>
      </c>
      <c r="BR112" s="652"/>
      <c r="BS112" s="652"/>
      <c r="BT112" s="652"/>
      <c r="BU112" s="652"/>
      <c r="BV112" s="652">
        <v>1489459</v>
      </c>
      <c r="BW112" s="652"/>
      <c r="BX112" s="652"/>
      <c r="BY112" s="652"/>
      <c r="BZ112" s="652"/>
      <c r="CA112" s="652">
        <v>1341047</v>
      </c>
      <c r="CB112" s="652"/>
      <c r="CC112" s="652"/>
      <c r="CD112" s="652"/>
      <c r="CE112" s="652"/>
      <c r="CF112" s="668">
        <v>33.700000000000003</v>
      </c>
      <c r="CG112" s="672"/>
      <c r="CH112" s="672"/>
      <c r="CI112" s="672"/>
      <c r="CJ112" s="672"/>
      <c r="CK112" s="684"/>
      <c r="CL112" s="425"/>
      <c r="CM112" s="437" t="s">
        <v>390</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4" t="s">
        <v>207</v>
      </c>
      <c r="DH112" s="652"/>
      <c r="DI112" s="652"/>
      <c r="DJ112" s="652"/>
      <c r="DK112" s="652"/>
      <c r="DL112" s="652" t="s">
        <v>207</v>
      </c>
      <c r="DM112" s="652"/>
      <c r="DN112" s="652"/>
      <c r="DO112" s="652"/>
      <c r="DP112" s="652"/>
      <c r="DQ112" s="652" t="s">
        <v>207</v>
      </c>
      <c r="DR112" s="652"/>
      <c r="DS112" s="652"/>
      <c r="DT112" s="652"/>
      <c r="DU112" s="652"/>
      <c r="DV112" s="724" t="s">
        <v>207</v>
      </c>
      <c r="DW112" s="724"/>
      <c r="DX112" s="724"/>
      <c r="DY112" s="724"/>
      <c r="DZ112" s="733"/>
    </row>
    <row r="113" spans="1:130" s="377" customFormat="1" ht="26.25" customHeight="1">
      <c r="A113" s="399"/>
      <c r="B113" s="422"/>
      <c r="C113" s="390" t="s">
        <v>480</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162210</v>
      </c>
      <c r="AB113" s="458"/>
      <c r="AC113" s="458"/>
      <c r="AD113" s="458"/>
      <c r="AE113" s="511"/>
      <c r="AF113" s="527">
        <v>176392</v>
      </c>
      <c r="AG113" s="458"/>
      <c r="AH113" s="458"/>
      <c r="AI113" s="458"/>
      <c r="AJ113" s="511"/>
      <c r="AK113" s="527">
        <v>175727</v>
      </c>
      <c r="AL113" s="458"/>
      <c r="AM113" s="458"/>
      <c r="AN113" s="458"/>
      <c r="AO113" s="511"/>
      <c r="AP113" s="551">
        <v>4.4000000000000004</v>
      </c>
      <c r="AQ113" s="559"/>
      <c r="AR113" s="559"/>
      <c r="AS113" s="559"/>
      <c r="AT113" s="569"/>
      <c r="AU113" s="581"/>
      <c r="AV113" s="590"/>
      <c r="AW113" s="590"/>
      <c r="AX113" s="590"/>
      <c r="AY113" s="590"/>
      <c r="AZ113" s="437" t="s">
        <v>211</v>
      </c>
      <c r="BA113" s="390"/>
      <c r="BB113" s="390"/>
      <c r="BC113" s="390"/>
      <c r="BD113" s="390"/>
      <c r="BE113" s="390"/>
      <c r="BF113" s="390"/>
      <c r="BG113" s="390"/>
      <c r="BH113" s="390"/>
      <c r="BI113" s="390"/>
      <c r="BJ113" s="390"/>
      <c r="BK113" s="390"/>
      <c r="BL113" s="390"/>
      <c r="BM113" s="390"/>
      <c r="BN113" s="390"/>
      <c r="BO113" s="390"/>
      <c r="BP113" s="484"/>
      <c r="BQ113" s="644">
        <v>473189</v>
      </c>
      <c r="BR113" s="652"/>
      <c r="BS113" s="652"/>
      <c r="BT113" s="652"/>
      <c r="BU113" s="652"/>
      <c r="BV113" s="652">
        <v>463282</v>
      </c>
      <c r="BW113" s="652"/>
      <c r="BX113" s="652"/>
      <c r="BY113" s="652"/>
      <c r="BZ113" s="652"/>
      <c r="CA113" s="652">
        <v>490043</v>
      </c>
      <c r="CB113" s="652"/>
      <c r="CC113" s="652"/>
      <c r="CD113" s="652"/>
      <c r="CE113" s="652"/>
      <c r="CF113" s="668">
        <v>12.3</v>
      </c>
      <c r="CG113" s="672"/>
      <c r="CH113" s="672"/>
      <c r="CI113" s="672"/>
      <c r="CJ113" s="672"/>
      <c r="CK113" s="684"/>
      <c r="CL113" s="425"/>
      <c r="CM113" s="437" t="s">
        <v>402</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207</v>
      </c>
      <c r="DH113" s="458"/>
      <c r="DI113" s="458"/>
      <c r="DJ113" s="458"/>
      <c r="DK113" s="511"/>
      <c r="DL113" s="527" t="s">
        <v>207</v>
      </c>
      <c r="DM113" s="458"/>
      <c r="DN113" s="458"/>
      <c r="DO113" s="458"/>
      <c r="DP113" s="511"/>
      <c r="DQ113" s="527" t="s">
        <v>207</v>
      </c>
      <c r="DR113" s="458"/>
      <c r="DS113" s="458"/>
      <c r="DT113" s="458"/>
      <c r="DU113" s="511"/>
      <c r="DV113" s="551" t="s">
        <v>207</v>
      </c>
      <c r="DW113" s="559"/>
      <c r="DX113" s="559"/>
      <c r="DY113" s="559"/>
      <c r="DZ113" s="569"/>
    </row>
    <row r="114" spans="1:130" s="377" customFormat="1" ht="26.25" customHeight="1">
      <c r="A114" s="399"/>
      <c r="B114" s="422"/>
      <c r="C114" s="390" t="s">
        <v>481</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19999</v>
      </c>
      <c r="AB114" s="458"/>
      <c r="AC114" s="458"/>
      <c r="AD114" s="458"/>
      <c r="AE114" s="511"/>
      <c r="AF114" s="527">
        <v>24513</v>
      </c>
      <c r="AG114" s="458"/>
      <c r="AH114" s="458"/>
      <c r="AI114" s="458"/>
      <c r="AJ114" s="511"/>
      <c r="AK114" s="527">
        <v>24808</v>
      </c>
      <c r="AL114" s="458"/>
      <c r="AM114" s="458"/>
      <c r="AN114" s="458"/>
      <c r="AO114" s="511"/>
      <c r="AP114" s="551">
        <v>0.6</v>
      </c>
      <c r="AQ114" s="559"/>
      <c r="AR114" s="559"/>
      <c r="AS114" s="559"/>
      <c r="AT114" s="569"/>
      <c r="AU114" s="581"/>
      <c r="AV114" s="590"/>
      <c r="AW114" s="590"/>
      <c r="AX114" s="590"/>
      <c r="AY114" s="590"/>
      <c r="AZ114" s="437" t="s">
        <v>482</v>
      </c>
      <c r="BA114" s="390"/>
      <c r="BB114" s="390"/>
      <c r="BC114" s="390"/>
      <c r="BD114" s="390"/>
      <c r="BE114" s="390"/>
      <c r="BF114" s="390"/>
      <c r="BG114" s="390"/>
      <c r="BH114" s="390"/>
      <c r="BI114" s="390"/>
      <c r="BJ114" s="390"/>
      <c r="BK114" s="390"/>
      <c r="BL114" s="390"/>
      <c r="BM114" s="390"/>
      <c r="BN114" s="390"/>
      <c r="BO114" s="390"/>
      <c r="BP114" s="484"/>
      <c r="BQ114" s="644">
        <v>479990</v>
      </c>
      <c r="BR114" s="652"/>
      <c r="BS114" s="652"/>
      <c r="BT114" s="652"/>
      <c r="BU114" s="652"/>
      <c r="BV114" s="652">
        <v>438915</v>
      </c>
      <c r="BW114" s="652"/>
      <c r="BX114" s="652"/>
      <c r="BY114" s="652"/>
      <c r="BZ114" s="652"/>
      <c r="CA114" s="652">
        <v>380260</v>
      </c>
      <c r="CB114" s="652"/>
      <c r="CC114" s="652"/>
      <c r="CD114" s="652"/>
      <c r="CE114" s="652"/>
      <c r="CF114" s="668">
        <v>9.6</v>
      </c>
      <c r="CG114" s="672"/>
      <c r="CH114" s="672"/>
      <c r="CI114" s="672"/>
      <c r="CJ114" s="672"/>
      <c r="CK114" s="684"/>
      <c r="CL114" s="425"/>
      <c r="CM114" s="437" t="s">
        <v>483</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207</v>
      </c>
      <c r="DH114" s="458"/>
      <c r="DI114" s="458"/>
      <c r="DJ114" s="458"/>
      <c r="DK114" s="511"/>
      <c r="DL114" s="527" t="s">
        <v>207</v>
      </c>
      <c r="DM114" s="458"/>
      <c r="DN114" s="458"/>
      <c r="DO114" s="458"/>
      <c r="DP114" s="511"/>
      <c r="DQ114" s="527" t="s">
        <v>207</v>
      </c>
      <c r="DR114" s="458"/>
      <c r="DS114" s="458"/>
      <c r="DT114" s="458"/>
      <c r="DU114" s="511"/>
      <c r="DV114" s="551" t="s">
        <v>207</v>
      </c>
      <c r="DW114" s="559"/>
      <c r="DX114" s="559"/>
      <c r="DY114" s="559"/>
      <c r="DZ114" s="569"/>
    </row>
    <row r="115" spans="1:130" s="377" customFormat="1" ht="26.25" customHeight="1">
      <c r="A115" s="399"/>
      <c r="B115" s="422"/>
      <c r="C115" s="390" t="s">
        <v>371</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207</v>
      </c>
      <c r="AB115" s="458"/>
      <c r="AC115" s="458"/>
      <c r="AD115" s="458"/>
      <c r="AE115" s="511"/>
      <c r="AF115" s="527" t="s">
        <v>207</v>
      </c>
      <c r="AG115" s="458"/>
      <c r="AH115" s="458"/>
      <c r="AI115" s="458"/>
      <c r="AJ115" s="511"/>
      <c r="AK115" s="527" t="s">
        <v>207</v>
      </c>
      <c r="AL115" s="458"/>
      <c r="AM115" s="458"/>
      <c r="AN115" s="458"/>
      <c r="AO115" s="511"/>
      <c r="AP115" s="551" t="s">
        <v>207</v>
      </c>
      <c r="AQ115" s="559"/>
      <c r="AR115" s="559"/>
      <c r="AS115" s="559"/>
      <c r="AT115" s="569"/>
      <c r="AU115" s="581"/>
      <c r="AV115" s="590"/>
      <c r="AW115" s="590"/>
      <c r="AX115" s="590"/>
      <c r="AY115" s="590"/>
      <c r="AZ115" s="437" t="s">
        <v>344</v>
      </c>
      <c r="BA115" s="390"/>
      <c r="BB115" s="390"/>
      <c r="BC115" s="390"/>
      <c r="BD115" s="390"/>
      <c r="BE115" s="390"/>
      <c r="BF115" s="390"/>
      <c r="BG115" s="390"/>
      <c r="BH115" s="390"/>
      <c r="BI115" s="390"/>
      <c r="BJ115" s="390"/>
      <c r="BK115" s="390"/>
      <c r="BL115" s="390"/>
      <c r="BM115" s="390"/>
      <c r="BN115" s="390"/>
      <c r="BO115" s="390"/>
      <c r="BP115" s="484"/>
      <c r="BQ115" s="644" t="s">
        <v>207</v>
      </c>
      <c r="BR115" s="652"/>
      <c r="BS115" s="652"/>
      <c r="BT115" s="652"/>
      <c r="BU115" s="652"/>
      <c r="BV115" s="652" t="s">
        <v>207</v>
      </c>
      <c r="BW115" s="652"/>
      <c r="BX115" s="652"/>
      <c r="BY115" s="652"/>
      <c r="BZ115" s="652"/>
      <c r="CA115" s="652" t="s">
        <v>207</v>
      </c>
      <c r="CB115" s="652"/>
      <c r="CC115" s="652"/>
      <c r="CD115" s="652"/>
      <c r="CE115" s="652"/>
      <c r="CF115" s="668" t="s">
        <v>207</v>
      </c>
      <c r="CG115" s="672"/>
      <c r="CH115" s="672"/>
      <c r="CI115" s="672"/>
      <c r="CJ115" s="672"/>
      <c r="CK115" s="684"/>
      <c r="CL115" s="425"/>
      <c r="CM115" s="437" t="s">
        <v>32</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207</v>
      </c>
      <c r="DH115" s="458"/>
      <c r="DI115" s="458"/>
      <c r="DJ115" s="458"/>
      <c r="DK115" s="511"/>
      <c r="DL115" s="527" t="s">
        <v>207</v>
      </c>
      <c r="DM115" s="458"/>
      <c r="DN115" s="458"/>
      <c r="DO115" s="458"/>
      <c r="DP115" s="511"/>
      <c r="DQ115" s="527" t="s">
        <v>207</v>
      </c>
      <c r="DR115" s="458"/>
      <c r="DS115" s="458"/>
      <c r="DT115" s="458"/>
      <c r="DU115" s="511"/>
      <c r="DV115" s="551" t="s">
        <v>207</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207</v>
      </c>
      <c r="AB116" s="458"/>
      <c r="AC116" s="458"/>
      <c r="AD116" s="458"/>
      <c r="AE116" s="511"/>
      <c r="AF116" s="527" t="s">
        <v>207</v>
      </c>
      <c r="AG116" s="458"/>
      <c r="AH116" s="458"/>
      <c r="AI116" s="458"/>
      <c r="AJ116" s="511"/>
      <c r="AK116" s="527" t="s">
        <v>207</v>
      </c>
      <c r="AL116" s="458"/>
      <c r="AM116" s="458"/>
      <c r="AN116" s="458"/>
      <c r="AO116" s="511"/>
      <c r="AP116" s="551" t="s">
        <v>207</v>
      </c>
      <c r="AQ116" s="559"/>
      <c r="AR116" s="559"/>
      <c r="AS116" s="559"/>
      <c r="AT116" s="569"/>
      <c r="AU116" s="581"/>
      <c r="AV116" s="590"/>
      <c r="AW116" s="590"/>
      <c r="AX116" s="590"/>
      <c r="AY116" s="590"/>
      <c r="AZ116" s="613" t="s">
        <v>231</v>
      </c>
      <c r="BA116" s="616"/>
      <c r="BB116" s="616"/>
      <c r="BC116" s="616"/>
      <c r="BD116" s="616"/>
      <c r="BE116" s="616"/>
      <c r="BF116" s="616"/>
      <c r="BG116" s="616"/>
      <c r="BH116" s="616"/>
      <c r="BI116" s="616"/>
      <c r="BJ116" s="616"/>
      <c r="BK116" s="616"/>
      <c r="BL116" s="616"/>
      <c r="BM116" s="616"/>
      <c r="BN116" s="616"/>
      <c r="BO116" s="616"/>
      <c r="BP116" s="639"/>
      <c r="BQ116" s="644" t="s">
        <v>207</v>
      </c>
      <c r="BR116" s="652"/>
      <c r="BS116" s="652"/>
      <c r="BT116" s="652"/>
      <c r="BU116" s="652"/>
      <c r="BV116" s="652" t="s">
        <v>207</v>
      </c>
      <c r="BW116" s="652"/>
      <c r="BX116" s="652"/>
      <c r="BY116" s="652"/>
      <c r="BZ116" s="652"/>
      <c r="CA116" s="652" t="s">
        <v>207</v>
      </c>
      <c r="CB116" s="652"/>
      <c r="CC116" s="652"/>
      <c r="CD116" s="652"/>
      <c r="CE116" s="652"/>
      <c r="CF116" s="668" t="s">
        <v>207</v>
      </c>
      <c r="CG116" s="672"/>
      <c r="CH116" s="672"/>
      <c r="CI116" s="672"/>
      <c r="CJ116" s="672"/>
      <c r="CK116" s="684"/>
      <c r="CL116" s="425"/>
      <c r="CM116" s="437" t="s">
        <v>484</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207</v>
      </c>
      <c r="DH116" s="458"/>
      <c r="DI116" s="458"/>
      <c r="DJ116" s="458"/>
      <c r="DK116" s="511"/>
      <c r="DL116" s="527" t="s">
        <v>207</v>
      </c>
      <c r="DM116" s="458"/>
      <c r="DN116" s="458"/>
      <c r="DO116" s="458"/>
      <c r="DP116" s="511"/>
      <c r="DQ116" s="527" t="s">
        <v>207</v>
      </c>
      <c r="DR116" s="458"/>
      <c r="DS116" s="458"/>
      <c r="DT116" s="458"/>
      <c r="DU116" s="511"/>
      <c r="DV116" s="551" t="s">
        <v>207</v>
      </c>
      <c r="DW116" s="559"/>
      <c r="DX116" s="559"/>
      <c r="DY116" s="559"/>
      <c r="DZ116" s="569"/>
    </row>
    <row r="117" spans="1:130" s="377" customFormat="1" ht="26.25" customHeight="1">
      <c r="A117" s="395" t="s">
        <v>275</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320</v>
      </c>
      <c r="Z117" s="481"/>
      <c r="AA117" s="495">
        <v>589710</v>
      </c>
      <c r="AB117" s="500"/>
      <c r="AC117" s="500"/>
      <c r="AD117" s="500"/>
      <c r="AE117" s="512"/>
      <c r="AF117" s="528">
        <v>609382</v>
      </c>
      <c r="AG117" s="500"/>
      <c r="AH117" s="500"/>
      <c r="AI117" s="500"/>
      <c r="AJ117" s="512"/>
      <c r="AK117" s="528">
        <v>632150</v>
      </c>
      <c r="AL117" s="500"/>
      <c r="AM117" s="500"/>
      <c r="AN117" s="500"/>
      <c r="AO117" s="512"/>
      <c r="AP117" s="552"/>
      <c r="AQ117" s="560"/>
      <c r="AR117" s="560"/>
      <c r="AS117" s="560"/>
      <c r="AT117" s="570"/>
      <c r="AU117" s="581"/>
      <c r="AV117" s="590"/>
      <c r="AW117" s="590"/>
      <c r="AX117" s="590"/>
      <c r="AY117" s="590"/>
      <c r="AZ117" s="438" t="s">
        <v>485</v>
      </c>
      <c r="BA117" s="440"/>
      <c r="BB117" s="440"/>
      <c r="BC117" s="440"/>
      <c r="BD117" s="440"/>
      <c r="BE117" s="440"/>
      <c r="BF117" s="440"/>
      <c r="BG117" s="440"/>
      <c r="BH117" s="440"/>
      <c r="BI117" s="440"/>
      <c r="BJ117" s="440"/>
      <c r="BK117" s="440"/>
      <c r="BL117" s="440"/>
      <c r="BM117" s="440"/>
      <c r="BN117" s="440"/>
      <c r="BO117" s="440"/>
      <c r="BP117" s="486"/>
      <c r="BQ117" s="644" t="s">
        <v>207</v>
      </c>
      <c r="BR117" s="652"/>
      <c r="BS117" s="652"/>
      <c r="BT117" s="652"/>
      <c r="BU117" s="652"/>
      <c r="BV117" s="652" t="s">
        <v>207</v>
      </c>
      <c r="BW117" s="652"/>
      <c r="BX117" s="652"/>
      <c r="BY117" s="652"/>
      <c r="BZ117" s="652"/>
      <c r="CA117" s="652" t="s">
        <v>207</v>
      </c>
      <c r="CB117" s="652"/>
      <c r="CC117" s="652"/>
      <c r="CD117" s="652"/>
      <c r="CE117" s="652"/>
      <c r="CF117" s="668" t="s">
        <v>207</v>
      </c>
      <c r="CG117" s="672"/>
      <c r="CH117" s="672"/>
      <c r="CI117" s="672"/>
      <c r="CJ117" s="672"/>
      <c r="CK117" s="684"/>
      <c r="CL117" s="425"/>
      <c r="CM117" s="437" t="s">
        <v>336</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207</v>
      </c>
      <c r="DH117" s="458"/>
      <c r="DI117" s="458"/>
      <c r="DJ117" s="458"/>
      <c r="DK117" s="511"/>
      <c r="DL117" s="527" t="s">
        <v>207</v>
      </c>
      <c r="DM117" s="458"/>
      <c r="DN117" s="458"/>
      <c r="DO117" s="458"/>
      <c r="DP117" s="511"/>
      <c r="DQ117" s="527" t="s">
        <v>207</v>
      </c>
      <c r="DR117" s="458"/>
      <c r="DS117" s="458"/>
      <c r="DT117" s="458"/>
      <c r="DU117" s="511"/>
      <c r="DV117" s="551" t="s">
        <v>207</v>
      </c>
      <c r="DW117" s="559"/>
      <c r="DX117" s="559"/>
      <c r="DY117" s="559"/>
      <c r="DZ117" s="569"/>
    </row>
    <row r="118" spans="1:130" s="377" customFormat="1" ht="26.25" customHeight="1">
      <c r="A118" s="395" t="s">
        <v>102</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14</v>
      </c>
      <c r="AB118" s="418"/>
      <c r="AC118" s="418"/>
      <c r="AD118" s="418"/>
      <c r="AE118" s="481"/>
      <c r="AF118" s="492" t="s">
        <v>434</v>
      </c>
      <c r="AG118" s="418"/>
      <c r="AH118" s="418"/>
      <c r="AI118" s="418"/>
      <c r="AJ118" s="481"/>
      <c r="AK118" s="492" t="s">
        <v>385</v>
      </c>
      <c r="AL118" s="418"/>
      <c r="AM118" s="418"/>
      <c r="AN118" s="418"/>
      <c r="AO118" s="481"/>
      <c r="AP118" s="492" t="s">
        <v>472</v>
      </c>
      <c r="AQ118" s="418"/>
      <c r="AR118" s="418"/>
      <c r="AS118" s="418"/>
      <c r="AT118" s="567"/>
      <c r="AU118" s="581"/>
      <c r="AV118" s="590"/>
      <c r="AW118" s="590"/>
      <c r="AX118" s="590"/>
      <c r="AY118" s="590"/>
      <c r="AZ118" s="439" t="s">
        <v>486</v>
      </c>
      <c r="BA118" s="435"/>
      <c r="BB118" s="435"/>
      <c r="BC118" s="435"/>
      <c r="BD118" s="435"/>
      <c r="BE118" s="435"/>
      <c r="BF118" s="435"/>
      <c r="BG118" s="435"/>
      <c r="BH118" s="435"/>
      <c r="BI118" s="435"/>
      <c r="BJ118" s="435"/>
      <c r="BK118" s="435"/>
      <c r="BL118" s="435"/>
      <c r="BM118" s="435"/>
      <c r="BN118" s="435"/>
      <c r="BO118" s="435"/>
      <c r="BP118" s="485"/>
      <c r="BQ118" s="645" t="s">
        <v>207</v>
      </c>
      <c r="BR118" s="653"/>
      <c r="BS118" s="653"/>
      <c r="BT118" s="653"/>
      <c r="BU118" s="653"/>
      <c r="BV118" s="653" t="s">
        <v>207</v>
      </c>
      <c r="BW118" s="653"/>
      <c r="BX118" s="653"/>
      <c r="BY118" s="653"/>
      <c r="BZ118" s="653"/>
      <c r="CA118" s="653" t="s">
        <v>207</v>
      </c>
      <c r="CB118" s="653"/>
      <c r="CC118" s="653"/>
      <c r="CD118" s="653"/>
      <c r="CE118" s="653"/>
      <c r="CF118" s="668" t="s">
        <v>207</v>
      </c>
      <c r="CG118" s="672"/>
      <c r="CH118" s="672"/>
      <c r="CI118" s="672"/>
      <c r="CJ118" s="672"/>
      <c r="CK118" s="684"/>
      <c r="CL118" s="425"/>
      <c r="CM118" s="437" t="s">
        <v>487</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207</v>
      </c>
      <c r="DH118" s="458"/>
      <c r="DI118" s="458"/>
      <c r="DJ118" s="458"/>
      <c r="DK118" s="511"/>
      <c r="DL118" s="527" t="s">
        <v>207</v>
      </c>
      <c r="DM118" s="458"/>
      <c r="DN118" s="458"/>
      <c r="DO118" s="458"/>
      <c r="DP118" s="511"/>
      <c r="DQ118" s="527" t="s">
        <v>207</v>
      </c>
      <c r="DR118" s="458"/>
      <c r="DS118" s="458"/>
      <c r="DT118" s="458"/>
      <c r="DU118" s="511"/>
      <c r="DV118" s="551" t="s">
        <v>207</v>
      </c>
      <c r="DW118" s="559"/>
      <c r="DX118" s="559"/>
      <c r="DY118" s="559"/>
      <c r="DZ118" s="569"/>
    </row>
    <row r="119" spans="1:130" s="377" customFormat="1" ht="26.25" customHeight="1">
      <c r="A119" s="401" t="s">
        <v>380</v>
      </c>
      <c r="B119" s="424"/>
      <c r="C119" s="436" t="s">
        <v>474</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207</v>
      </c>
      <c r="AB119" s="499"/>
      <c r="AC119" s="499"/>
      <c r="AD119" s="499"/>
      <c r="AE119" s="510"/>
      <c r="AF119" s="526" t="s">
        <v>207</v>
      </c>
      <c r="AG119" s="499"/>
      <c r="AH119" s="499"/>
      <c r="AI119" s="499"/>
      <c r="AJ119" s="510"/>
      <c r="AK119" s="526" t="s">
        <v>207</v>
      </c>
      <c r="AL119" s="499"/>
      <c r="AM119" s="499"/>
      <c r="AN119" s="499"/>
      <c r="AO119" s="510"/>
      <c r="AP119" s="550" t="s">
        <v>207</v>
      </c>
      <c r="AQ119" s="558"/>
      <c r="AR119" s="558"/>
      <c r="AS119" s="558"/>
      <c r="AT119" s="568"/>
      <c r="AU119" s="582"/>
      <c r="AV119" s="591"/>
      <c r="AW119" s="591"/>
      <c r="AX119" s="591"/>
      <c r="AY119" s="591"/>
      <c r="AZ119" s="614" t="s">
        <v>275</v>
      </c>
      <c r="BA119" s="614"/>
      <c r="BB119" s="614"/>
      <c r="BC119" s="614"/>
      <c r="BD119" s="614"/>
      <c r="BE119" s="614"/>
      <c r="BF119" s="614"/>
      <c r="BG119" s="614"/>
      <c r="BH119" s="614"/>
      <c r="BI119" s="614"/>
      <c r="BJ119" s="614"/>
      <c r="BK119" s="614"/>
      <c r="BL119" s="614"/>
      <c r="BM119" s="614"/>
      <c r="BN119" s="614"/>
      <c r="BO119" s="480" t="s">
        <v>175</v>
      </c>
      <c r="BP119" s="640"/>
      <c r="BQ119" s="645">
        <v>7195431</v>
      </c>
      <c r="BR119" s="653"/>
      <c r="BS119" s="653"/>
      <c r="BT119" s="653"/>
      <c r="BU119" s="653"/>
      <c r="BV119" s="653">
        <v>7667960</v>
      </c>
      <c r="BW119" s="653"/>
      <c r="BX119" s="653"/>
      <c r="BY119" s="653"/>
      <c r="BZ119" s="653"/>
      <c r="CA119" s="653">
        <v>8115361</v>
      </c>
      <c r="CB119" s="653"/>
      <c r="CC119" s="653"/>
      <c r="CD119" s="653"/>
      <c r="CE119" s="653"/>
      <c r="CF119" s="556"/>
      <c r="CG119" s="564"/>
      <c r="CH119" s="564"/>
      <c r="CI119" s="564"/>
      <c r="CJ119" s="680"/>
      <c r="CK119" s="685"/>
      <c r="CL119" s="426"/>
      <c r="CM119" s="439" t="s">
        <v>488</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207</v>
      </c>
      <c r="DH119" s="501"/>
      <c r="DI119" s="501"/>
      <c r="DJ119" s="501"/>
      <c r="DK119" s="513"/>
      <c r="DL119" s="529" t="s">
        <v>207</v>
      </c>
      <c r="DM119" s="501"/>
      <c r="DN119" s="501"/>
      <c r="DO119" s="501"/>
      <c r="DP119" s="513"/>
      <c r="DQ119" s="529" t="s">
        <v>207</v>
      </c>
      <c r="DR119" s="501"/>
      <c r="DS119" s="501"/>
      <c r="DT119" s="501"/>
      <c r="DU119" s="513"/>
      <c r="DV119" s="725" t="s">
        <v>207</v>
      </c>
      <c r="DW119" s="727"/>
      <c r="DX119" s="727"/>
      <c r="DY119" s="727"/>
      <c r="DZ119" s="734"/>
    </row>
    <row r="120" spans="1:130" s="377" customFormat="1" ht="26.25" customHeight="1">
      <c r="A120" s="402"/>
      <c r="B120" s="425"/>
      <c r="C120" s="437" t="s">
        <v>138</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207</v>
      </c>
      <c r="AB120" s="458"/>
      <c r="AC120" s="458"/>
      <c r="AD120" s="458"/>
      <c r="AE120" s="511"/>
      <c r="AF120" s="527" t="s">
        <v>207</v>
      </c>
      <c r="AG120" s="458"/>
      <c r="AH120" s="458"/>
      <c r="AI120" s="458"/>
      <c r="AJ120" s="511"/>
      <c r="AK120" s="527" t="s">
        <v>207</v>
      </c>
      <c r="AL120" s="458"/>
      <c r="AM120" s="458"/>
      <c r="AN120" s="458"/>
      <c r="AO120" s="511"/>
      <c r="AP120" s="551" t="s">
        <v>207</v>
      </c>
      <c r="AQ120" s="559"/>
      <c r="AR120" s="559"/>
      <c r="AS120" s="559"/>
      <c r="AT120" s="569"/>
      <c r="AU120" s="583" t="s">
        <v>478</v>
      </c>
      <c r="AV120" s="592"/>
      <c r="AW120" s="592"/>
      <c r="AX120" s="592"/>
      <c r="AY120" s="603"/>
      <c r="AZ120" s="436" t="s">
        <v>221</v>
      </c>
      <c r="BA120" s="419"/>
      <c r="BB120" s="419"/>
      <c r="BC120" s="419"/>
      <c r="BD120" s="419"/>
      <c r="BE120" s="419"/>
      <c r="BF120" s="419"/>
      <c r="BG120" s="419"/>
      <c r="BH120" s="419"/>
      <c r="BI120" s="419"/>
      <c r="BJ120" s="419"/>
      <c r="BK120" s="419"/>
      <c r="BL120" s="419"/>
      <c r="BM120" s="419"/>
      <c r="BN120" s="419"/>
      <c r="BO120" s="419"/>
      <c r="BP120" s="482"/>
      <c r="BQ120" s="643">
        <v>4858599</v>
      </c>
      <c r="BR120" s="651"/>
      <c r="BS120" s="651"/>
      <c r="BT120" s="651"/>
      <c r="BU120" s="651"/>
      <c r="BV120" s="651">
        <v>5074750</v>
      </c>
      <c r="BW120" s="651"/>
      <c r="BX120" s="651"/>
      <c r="BY120" s="651"/>
      <c r="BZ120" s="651"/>
      <c r="CA120" s="651">
        <v>5998027</v>
      </c>
      <c r="CB120" s="651"/>
      <c r="CC120" s="651"/>
      <c r="CD120" s="651"/>
      <c r="CE120" s="651"/>
      <c r="CF120" s="667">
        <v>150.80000000000001</v>
      </c>
      <c r="CG120" s="671"/>
      <c r="CH120" s="671"/>
      <c r="CI120" s="671"/>
      <c r="CJ120" s="671"/>
      <c r="CK120" s="686" t="s">
        <v>272</v>
      </c>
      <c r="CL120" s="696"/>
      <c r="CM120" s="696"/>
      <c r="CN120" s="696"/>
      <c r="CO120" s="699"/>
      <c r="CP120" s="703" t="s">
        <v>87</v>
      </c>
      <c r="CQ120" s="706"/>
      <c r="CR120" s="706"/>
      <c r="CS120" s="706"/>
      <c r="CT120" s="706"/>
      <c r="CU120" s="706"/>
      <c r="CV120" s="706"/>
      <c r="CW120" s="706"/>
      <c r="CX120" s="706"/>
      <c r="CY120" s="706"/>
      <c r="CZ120" s="706"/>
      <c r="DA120" s="706"/>
      <c r="DB120" s="706"/>
      <c r="DC120" s="706"/>
      <c r="DD120" s="706"/>
      <c r="DE120" s="706"/>
      <c r="DF120" s="709"/>
      <c r="DG120" s="643">
        <v>1094053</v>
      </c>
      <c r="DH120" s="651"/>
      <c r="DI120" s="651"/>
      <c r="DJ120" s="651"/>
      <c r="DK120" s="651"/>
      <c r="DL120" s="651">
        <v>999209</v>
      </c>
      <c r="DM120" s="651"/>
      <c r="DN120" s="651"/>
      <c r="DO120" s="651"/>
      <c r="DP120" s="651"/>
      <c r="DQ120" s="651">
        <v>890571</v>
      </c>
      <c r="DR120" s="651"/>
      <c r="DS120" s="651"/>
      <c r="DT120" s="651"/>
      <c r="DU120" s="651"/>
      <c r="DV120" s="723">
        <v>22.4</v>
      </c>
      <c r="DW120" s="723"/>
      <c r="DX120" s="723"/>
      <c r="DY120" s="723"/>
      <c r="DZ120" s="732"/>
    </row>
    <row r="121" spans="1:130" s="377" customFormat="1" ht="26.25" customHeight="1">
      <c r="A121" s="402"/>
      <c r="B121" s="425"/>
      <c r="C121" s="438"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207</v>
      </c>
      <c r="AB121" s="458"/>
      <c r="AC121" s="458"/>
      <c r="AD121" s="458"/>
      <c r="AE121" s="511"/>
      <c r="AF121" s="527" t="s">
        <v>207</v>
      </c>
      <c r="AG121" s="458"/>
      <c r="AH121" s="458"/>
      <c r="AI121" s="458"/>
      <c r="AJ121" s="511"/>
      <c r="AK121" s="527" t="s">
        <v>207</v>
      </c>
      <c r="AL121" s="458"/>
      <c r="AM121" s="458"/>
      <c r="AN121" s="458"/>
      <c r="AO121" s="511"/>
      <c r="AP121" s="551" t="s">
        <v>207</v>
      </c>
      <c r="AQ121" s="559"/>
      <c r="AR121" s="559"/>
      <c r="AS121" s="559"/>
      <c r="AT121" s="569"/>
      <c r="AU121" s="584"/>
      <c r="AV121" s="593"/>
      <c r="AW121" s="593"/>
      <c r="AX121" s="593"/>
      <c r="AY121" s="604"/>
      <c r="AZ121" s="437" t="s">
        <v>489</v>
      </c>
      <c r="BA121" s="390"/>
      <c r="BB121" s="390"/>
      <c r="BC121" s="390"/>
      <c r="BD121" s="390"/>
      <c r="BE121" s="390"/>
      <c r="BF121" s="390"/>
      <c r="BG121" s="390"/>
      <c r="BH121" s="390"/>
      <c r="BI121" s="390"/>
      <c r="BJ121" s="390"/>
      <c r="BK121" s="390"/>
      <c r="BL121" s="390"/>
      <c r="BM121" s="390"/>
      <c r="BN121" s="390"/>
      <c r="BO121" s="390"/>
      <c r="BP121" s="484"/>
      <c r="BQ121" s="644">
        <v>66911</v>
      </c>
      <c r="BR121" s="652"/>
      <c r="BS121" s="652"/>
      <c r="BT121" s="652"/>
      <c r="BU121" s="652"/>
      <c r="BV121" s="652">
        <v>73481</v>
      </c>
      <c r="BW121" s="652"/>
      <c r="BX121" s="652"/>
      <c r="BY121" s="652"/>
      <c r="BZ121" s="652"/>
      <c r="CA121" s="652">
        <v>62451</v>
      </c>
      <c r="CB121" s="652"/>
      <c r="CC121" s="652"/>
      <c r="CD121" s="652"/>
      <c r="CE121" s="652"/>
      <c r="CF121" s="668">
        <v>1.6</v>
      </c>
      <c r="CG121" s="672"/>
      <c r="CH121" s="672"/>
      <c r="CI121" s="672"/>
      <c r="CJ121" s="672"/>
      <c r="CK121" s="687"/>
      <c r="CL121" s="697"/>
      <c r="CM121" s="697"/>
      <c r="CN121" s="697"/>
      <c r="CO121" s="700"/>
      <c r="CP121" s="704" t="s">
        <v>461</v>
      </c>
      <c r="CQ121" s="415"/>
      <c r="CR121" s="415"/>
      <c r="CS121" s="415"/>
      <c r="CT121" s="415"/>
      <c r="CU121" s="415"/>
      <c r="CV121" s="415"/>
      <c r="CW121" s="415"/>
      <c r="CX121" s="415"/>
      <c r="CY121" s="415"/>
      <c r="CZ121" s="415"/>
      <c r="DA121" s="415"/>
      <c r="DB121" s="415"/>
      <c r="DC121" s="415"/>
      <c r="DD121" s="415"/>
      <c r="DE121" s="415"/>
      <c r="DF121" s="710"/>
      <c r="DG121" s="644">
        <v>361794</v>
      </c>
      <c r="DH121" s="652"/>
      <c r="DI121" s="652"/>
      <c r="DJ121" s="652"/>
      <c r="DK121" s="652"/>
      <c r="DL121" s="652">
        <v>335026</v>
      </c>
      <c r="DM121" s="652"/>
      <c r="DN121" s="652"/>
      <c r="DO121" s="652"/>
      <c r="DP121" s="652"/>
      <c r="DQ121" s="652">
        <v>301736</v>
      </c>
      <c r="DR121" s="652"/>
      <c r="DS121" s="652"/>
      <c r="DT121" s="652"/>
      <c r="DU121" s="652"/>
      <c r="DV121" s="724">
        <v>7.6</v>
      </c>
      <c r="DW121" s="724"/>
      <c r="DX121" s="724"/>
      <c r="DY121" s="724"/>
      <c r="DZ121" s="733"/>
    </row>
    <row r="122" spans="1:130" s="377" customFormat="1" ht="26.25" customHeight="1">
      <c r="A122" s="402"/>
      <c r="B122" s="425"/>
      <c r="C122" s="437" t="s">
        <v>483</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207</v>
      </c>
      <c r="AB122" s="458"/>
      <c r="AC122" s="458"/>
      <c r="AD122" s="458"/>
      <c r="AE122" s="511"/>
      <c r="AF122" s="527" t="s">
        <v>207</v>
      </c>
      <c r="AG122" s="458"/>
      <c r="AH122" s="458"/>
      <c r="AI122" s="458"/>
      <c r="AJ122" s="511"/>
      <c r="AK122" s="527" t="s">
        <v>207</v>
      </c>
      <c r="AL122" s="458"/>
      <c r="AM122" s="458"/>
      <c r="AN122" s="458"/>
      <c r="AO122" s="511"/>
      <c r="AP122" s="551" t="s">
        <v>207</v>
      </c>
      <c r="AQ122" s="559"/>
      <c r="AR122" s="559"/>
      <c r="AS122" s="559"/>
      <c r="AT122" s="569"/>
      <c r="AU122" s="584"/>
      <c r="AV122" s="593"/>
      <c r="AW122" s="593"/>
      <c r="AX122" s="593"/>
      <c r="AY122" s="604"/>
      <c r="AZ122" s="439" t="s">
        <v>491</v>
      </c>
      <c r="BA122" s="435"/>
      <c r="BB122" s="435"/>
      <c r="BC122" s="435"/>
      <c r="BD122" s="435"/>
      <c r="BE122" s="435"/>
      <c r="BF122" s="435"/>
      <c r="BG122" s="435"/>
      <c r="BH122" s="435"/>
      <c r="BI122" s="435"/>
      <c r="BJ122" s="435"/>
      <c r="BK122" s="435"/>
      <c r="BL122" s="435"/>
      <c r="BM122" s="435"/>
      <c r="BN122" s="435"/>
      <c r="BO122" s="435"/>
      <c r="BP122" s="485"/>
      <c r="BQ122" s="645">
        <v>4755168</v>
      </c>
      <c r="BR122" s="653"/>
      <c r="BS122" s="653"/>
      <c r="BT122" s="653"/>
      <c r="BU122" s="653"/>
      <c r="BV122" s="653">
        <v>5042282</v>
      </c>
      <c r="BW122" s="653"/>
      <c r="BX122" s="653"/>
      <c r="BY122" s="653"/>
      <c r="BZ122" s="653"/>
      <c r="CA122" s="653">
        <v>5239741</v>
      </c>
      <c r="CB122" s="653"/>
      <c r="CC122" s="653"/>
      <c r="CD122" s="653"/>
      <c r="CE122" s="653"/>
      <c r="CF122" s="669">
        <v>131.69999999999999</v>
      </c>
      <c r="CG122" s="673"/>
      <c r="CH122" s="673"/>
      <c r="CI122" s="673"/>
      <c r="CJ122" s="673"/>
      <c r="CK122" s="687"/>
      <c r="CL122" s="697"/>
      <c r="CM122" s="697"/>
      <c r="CN122" s="697"/>
      <c r="CO122" s="700"/>
      <c r="CP122" s="704" t="s">
        <v>463</v>
      </c>
      <c r="CQ122" s="415"/>
      <c r="CR122" s="415"/>
      <c r="CS122" s="415"/>
      <c r="CT122" s="415"/>
      <c r="CU122" s="415"/>
      <c r="CV122" s="415"/>
      <c r="CW122" s="415"/>
      <c r="CX122" s="415"/>
      <c r="CY122" s="415"/>
      <c r="CZ122" s="415"/>
      <c r="DA122" s="415"/>
      <c r="DB122" s="415"/>
      <c r="DC122" s="415"/>
      <c r="DD122" s="415"/>
      <c r="DE122" s="415"/>
      <c r="DF122" s="710"/>
      <c r="DG122" s="644">
        <v>161503</v>
      </c>
      <c r="DH122" s="652"/>
      <c r="DI122" s="652"/>
      <c r="DJ122" s="652"/>
      <c r="DK122" s="652"/>
      <c r="DL122" s="652">
        <v>155224</v>
      </c>
      <c r="DM122" s="652"/>
      <c r="DN122" s="652"/>
      <c r="DO122" s="652"/>
      <c r="DP122" s="652"/>
      <c r="DQ122" s="652">
        <v>148740</v>
      </c>
      <c r="DR122" s="652"/>
      <c r="DS122" s="652"/>
      <c r="DT122" s="652"/>
      <c r="DU122" s="652"/>
      <c r="DV122" s="724">
        <v>3.7</v>
      </c>
      <c r="DW122" s="724"/>
      <c r="DX122" s="724"/>
      <c r="DY122" s="724"/>
      <c r="DZ122" s="733"/>
    </row>
    <row r="123" spans="1:130" s="377" customFormat="1" ht="26.25" customHeight="1">
      <c r="A123" s="402"/>
      <c r="B123" s="425"/>
      <c r="C123" s="437" t="s">
        <v>484</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207</v>
      </c>
      <c r="AB123" s="458"/>
      <c r="AC123" s="458"/>
      <c r="AD123" s="458"/>
      <c r="AE123" s="511"/>
      <c r="AF123" s="527" t="s">
        <v>207</v>
      </c>
      <c r="AG123" s="458"/>
      <c r="AH123" s="458"/>
      <c r="AI123" s="458"/>
      <c r="AJ123" s="511"/>
      <c r="AK123" s="527" t="s">
        <v>207</v>
      </c>
      <c r="AL123" s="458"/>
      <c r="AM123" s="458"/>
      <c r="AN123" s="458"/>
      <c r="AO123" s="511"/>
      <c r="AP123" s="551" t="s">
        <v>207</v>
      </c>
      <c r="AQ123" s="559"/>
      <c r="AR123" s="559"/>
      <c r="AS123" s="559"/>
      <c r="AT123" s="569"/>
      <c r="AU123" s="585"/>
      <c r="AV123" s="594"/>
      <c r="AW123" s="594"/>
      <c r="AX123" s="594"/>
      <c r="AY123" s="594"/>
      <c r="AZ123" s="614" t="s">
        <v>275</v>
      </c>
      <c r="BA123" s="614"/>
      <c r="BB123" s="614"/>
      <c r="BC123" s="614"/>
      <c r="BD123" s="614"/>
      <c r="BE123" s="614"/>
      <c r="BF123" s="614"/>
      <c r="BG123" s="614"/>
      <c r="BH123" s="614"/>
      <c r="BI123" s="614"/>
      <c r="BJ123" s="614"/>
      <c r="BK123" s="614"/>
      <c r="BL123" s="614"/>
      <c r="BM123" s="614"/>
      <c r="BN123" s="614"/>
      <c r="BO123" s="480" t="s">
        <v>492</v>
      </c>
      <c r="BP123" s="640"/>
      <c r="BQ123" s="646">
        <v>9680678</v>
      </c>
      <c r="BR123" s="654"/>
      <c r="BS123" s="654"/>
      <c r="BT123" s="654"/>
      <c r="BU123" s="654"/>
      <c r="BV123" s="654">
        <v>10190513</v>
      </c>
      <c r="BW123" s="654"/>
      <c r="BX123" s="654"/>
      <c r="BY123" s="654"/>
      <c r="BZ123" s="654"/>
      <c r="CA123" s="654">
        <v>11300219</v>
      </c>
      <c r="CB123" s="654"/>
      <c r="CC123" s="654"/>
      <c r="CD123" s="654"/>
      <c r="CE123" s="654"/>
      <c r="CF123" s="556"/>
      <c r="CG123" s="564"/>
      <c r="CH123" s="564"/>
      <c r="CI123" s="564"/>
      <c r="CJ123" s="680"/>
      <c r="CK123" s="687"/>
      <c r="CL123" s="697"/>
      <c r="CM123" s="697"/>
      <c r="CN123" s="697"/>
      <c r="CO123" s="700"/>
      <c r="CP123" s="704" t="s">
        <v>285</v>
      </c>
      <c r="CQ123" s="415"/>
      <c r="CR123" s="415"/>
      <c r="CS123" s="415"/>
      <c r="CT123" s="415"/>
      <c r="CU123" s="415"/>
      <c r="CV123" s="415"/>
      <c r="CW123" s="415"/>
      <c r="CX123" s="415"/>
      <c r="CY123" s="415"/>
      <c r="CZ123" s="415"/>
      <c r="DA123" s="415"/>
      <c r="DB123" s="415"/>
      <c r="DC123" s="415"/>
      <c r="DD123" s="415"/>
      <c r="DE123" s="415"/>
      <c r="DF123" s="710"/>
      <c r="DG123" s="494" t="s">
        <v>207</v>
      </c>
      <c r="DH123" s="458"/>
      <c r="DI123" s="458"/>
      <c r="DJ123" s="458"/>
      <c r="DK123" s="511"/>
      <c r="DL123" s="527" t="s">
        <v>207</v>
      </c>
      <c r="DM123" s="458"/>
      <c r="DN123" s="458"/>
      <c r="DO123" s="458"/>
      <c r="DP123" s="511"/>
      <c r="DQ123" s="527" t="s">
        <v>207</v>
      </c>
      <c r="DR123" s="458"/>
      <c r="DS123" s="458"/>
      <c r="DT123" s="458"/>
      <c r="DU123" s="511"/>
      <c r="DV123" s="551" t="s">
        <v>207</v>
      </c>
      <c r="DW123" s="559"/>
      <c r="DX123" s="559"/>
      <c r="DY123" s="559"/>
      <c r="DZ123" s="569"/>
    </row>
    <row r="124" spans="1:130" s="377" customFormat="1" ht="26.25" customHeight="1">
      <c r="A124" s="402"/>
      <c r="B124" s="425"/>
      <c r="C124" s="437" t="s">
        <v>336</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207</v>
      </c>
      <c r="AB124" s="458"/>
      <c r="AC124" s="458"/>
      <c r="AD124" s="458"/>
      <c r="AE124" s="511"/>
      <c r="AF124" s="527" t="s">
        <v>207</v>
      </c>
      <c r="AG124" s="458"/>
      <c r="AH124" s="458"/>
      <c r="AI124" s="458"/>
      <c r="AJ124" s="511"/>
      <c r="AK124" s="527" t="s">
        <v>207</v>
      </c>
      <c r="AL124" s="458"/>
      <c r="AM124" s="458"/>
      <c r="AN124" s="458"/>
      <c r="AO124" s="511"/>
      <c r="AP124" s="551" t="s">
        <v>207</v>
      </c>
      <c r="AQ124" s="559"/>
      <c r="AR124" s="559"/>
      <c r="AS124" s="559"/>
      <c r="AT124" s="569"/>
      <c r="AU124" s="586" t="s">
        <v>493</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1"/>
      <c r="BQ124" s="647" t="s">
        <v>207</v>
      </c>
      <c r="BR124" s="655"/>
      <c r="BS124" s="655"/>
      <c r="BT124" s="655"/>
      <c r="BU124" s="655"/>
      <c r="BV124" s="655" t="s">
        <v>207</v>
      </c>
      <c r="BW124" s="655"/>
      <c r="BX124" s="655"/>
      <c r="BY124" s="655"/>
      <c r="BZ124" s="655"/>
      <c r="CA124" s="655" t="s">
        <v>207</v>
      </c>
      <c r="CB124" s="655"/>
      <c r="CC124" s="655"/>
      <c r="CD124" s="655"/>
      <c r="CE124" s="655"/>
      <c r="CF124" s="557"/>
      <c r="CG124" s="565"/>
      <c r="CH124" s="565"/>
      <c r="CI124" s="565"/>
      <c r="CJ124" s="681"/>
      <c r="CK124" s="688"/>
      <c r="CL124" s="688"/>
      <c r="CM124" s="688"/>
      <c r="CN124" s="688"/>
      <c r="CO124" s="701"/>
      <c r="CP124" s="704" t="s">
        <v>494</v>
      </c>
      <c r="CQ124" s="415"/>
      <c r="CR124" s="415"/>
      <c r="CS124" s="415"/>
      <c r="CT124" s="415"/>
      <c r="CU124" s="415"/>
      <c r="CV124" s="415"/>
      <c r="CW124" s="415"/>
      <c r="CX124" s="415"/>
      <c r="CY124" s="415"/>
      <c r="CZ124" s="415"/>
      <c r="DA124" s="415"/>
      <c r="DB124" s="415"/>
      <c r="DC124" s="415"/>
      <c r="DD124" s="415"/>
      <c r="DE124" s="415"/>
      <c r="DF124" s="710"/>
      <c r="DG124" s="496" t="s">
        <v>207</v>
      </c>
      <c r="DH124" s="501"/>
      <c r="DI124" s="501"/>
      <c r="DJ124" s="501"/>
      <c r="DK124" s="513"/>
      <c r="DL124" s="529" t="s">
        <v>207</v>
      </c>
      <c r="DM124" s="501"/>
      <c r="DN124" s="501"/>
      <c r="DO124" s="501"/>
      <c r="DP124" s="513"/>
      <c r="DQ124" s="529" t="s">
        <v>207</v>
      </c>
      <c r="DR124" s="501"/>
      <c r="DS124" s="501"/>
      <c r="DT124" s="501"/>
      <c r="DU124" s="513"/>
      <c r="DV124" s="725" t="s">
        <v>207</v>
      </c>
      <c r="DW124" s="727"/>
      <c r="DX124" s="727"/>
      <c r="DY124" s="727"/>
      <c r="DZ124" s="734"/>
    </row>
    <row r="125" spans="1:130" s="377" customFormat="1" ht="26.25" customHeight="1">
      <c r="A125" s="402"/>
      <c r="B125" s="425"/>
      <c r="C125" s="437" t="s">
        <v>487</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207</v>
      </c>
      <c r="AB125" s="458"/>
      <c r="AC125" s="458"/>
      <c r="AD125" s="458"/>
      <c r="AE125" s="511"/>
      <c r="AF125" s="527" t="s">
        <v>207</v>
      </c>
      <c r="AG125" s="458"/>
      <c r="AH125" s="458"/>
      <c r="AI125" s="458"/>
      <c r="AJ125" s="511"/>
      <c r="AK125" s="527" t="s">
        <v>207</v>
      </c>
      <c r="AL125" s="458"/>
      <c r="AM125" s="458"/>
      <c r="AN125" s="458"/>
      <c r="AO125" s="511"/>
      <c r="AP125" s="551" t="s">
        <v>207</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2"/>
      <c r="CK125" s="689" t="s">
        <v>495</v>
      </c>
      <c r="CL125" s="696"/>
      <c r="CM125" s="696"/>
      <c r="CN125" s="696"/>
      <c r="CO125" s="699"/>
      <c r="CP125" s="436" t="s">
        <v>144</v>
      </c>
      <c r="CQ125" s="419"/>
      <c r="CR125" s="419"/>
      <c r="CS125" s="419"/>
      <c r="CT125" s="419"/>
      <c r="CU125" s="419"/>
      <c r="CV125" s="419"/>
      <c r="CW125" s="419"/>
      <c r="CX125" s="419"/>
      <c r="CY125" s="419"/>
      <c r="CZ125" s="419"/>
      <c r="DA125" s="419"/>
      <c r="DB125" s="419"/>
      <c r="DC125" s="419"/>
      <c r="DD125" s="419"/>
      <c r="DE125" s="419"/>
      <c r="DF125" s="482"/>
      <c r="DG125" s="643" t="s">
        <v>207</v>
      </c>
      <c r="DH125" s="651"/>
      <c r="DI125" s="651"/>
      <c r="DJ125" s="651"/>
      <c r="DK125" s="651"/>
      <c r="DL125" s="651" t="s">
        <v>207</v>
      </c>
      <c r="DM125" s="651"/>
      <c r="DN125" s="651"/>
      <c r="DO125" s="651"/>
      <c r="DP125" s="651"/>
      <c r="DQ125" s="651" t="s">
        <v>207</v>
      </c>
      <c r="DR125" s="651"/>
      <c r="DS125" s="651"/>
      <c r="DT125" s="651"/>
      <c r="DU125" s="651"/>
      <c r="DV125" s="723" t="s">
        <v>207</v>
      </c>
      <c r="DW125" s="723"/>
      <c r="DX125" s="723"/>
      <c r="DY125" s="723"/>
      <c r="DZ125" s="732"/>
    </row>
    <row r="126" spans="1:130" s="377" customFormat="1" ht="26.25" customHeight="1">
      <c r="A126" s="402"/>
      <c r="B126" s="425"/>
      <c r="C126" s="437" t="s">
        <v>488</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207</v>
      </c>
      <c r="AB126" s="458"/>
      <c r="AC126" s="458"/>
      <c r="AD126" s="458"/>
      <c r="AE126" s="511"/>
      <c r="AF126" s="527" t="s">
        <v>207</v>
      </c>
      <c r="AG126" s="458"/>
      <c r="AH126" s="458"/>
      <c r="AI126" s="458"/>
      <c r="AJ126" s="511"/>
      <c r="AK126" s="527" t="s">
        <v>207</v>
      </c>
      <c r="AL126" s="458"/>
      <c r="AM126" s="458"/>
      <c r="AN126" s="458"/>
      <c r="AO126" s="511"/>
      <c r="AP126" s="551" t="s">
        <v>207</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5"/>
      <c r="CE126" s="665"/>
      <c r="CF126" s="665"/>
      <c r="CG126" s="390"/>
      <c r="CH126" s="390"/>
      <c r="CI126" s="390"/>
      <c r="CJ126" s="682"/>
      <c r="CK126" s="690"/>
      <c r="CL126" s="697"/>
      <c r="CM126" s="697"/>
      <c r="CN126" s="697"/>
      <c r="CO126" s="700"/>
      <c r="CP126" s="437" t="s">
        <v>419</v>
      </c>
      <c r="CQ126" s="390"/>
      <c r="CR126" s="390"/>
      <c r="CS126" s="390"/>
      <c r="CT126" s="390"/>
      <c r="CU126" s="390"/>
      <c r="CV126" s="390"/>
      <c r="CW126" s="390"/>
      <c r="CX126" s="390"/>
      <c r="CY126" s="390"/>
      <c r="CZ126" s="390"/>
      <c r="DA126" s="390"/>
      <c r="DB126" s="390"/>
      <c r="DC126" s="390"/>
      <c r="DD126" s="390"/>
      <c r="DE126" s="390"/>
      <c r="DF126" s="484"/>
      <c r="DG126" s="644" t="s">
        <v>207</v>
      </c>
      <c r="DH126" s="652"/>
      <c r="DI126" s="652"/>
      <c r="DJ126" s="652"/>
      <c r="DK126" s="652"/>
      <c r="DL126" s="652" t="s">
        <v>207</v>
      </c>
      <c r="DM126" s="652"/>
      <c r="DN126" s="652"/>
      <c r="DO126" s="652"/>
      <c r="DP126" s="652"/>
      <c r="DQ126" s="652" t="s">
        <v>207</v>
      </c>
      <c r="DR126" s="652"/>
      <c r="DS126" s="652"/>
      <c r="DT126" s="652"/>
      <c r="DU126" s="652"/>
      <c r="DV126" s="724" t="s">
        <v>207</v>
      </c>
      <c r="DW126" s="724"/>
      <c r="DX126" s="724"/>
      <c r="DY126" s="724"/>
      <c r="DZ126" s="733"/>
    </row>
    <row r="127" spans="1:130" s="377" customFormat="1" ht="26.25" customHeight="1">
      <c r="A127" s="403"/>
      <c r="B127" s="426"/>
      <c r="C127" s="439" t="s">
        <v>82</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207</v>
      </c>
      <c r="AB127" s="458"/>
      <c r="AC127" s="458"/>
      <c r="AD127" s="458"/>
      <c r="AE127" s="511"/>
      <c r="AF127" s="527" t="s">
        <v>207</v>
      </c>
      <c r="AG127" s="458"/>
      <c r="AH127" s="458"/>
      <c r="AI127" s="458"/>
      <c r="AJ127" s="511"/>
      <c r="AK127" s="527" t="s">
        <v>207</v>
      </c>
      <c r="AL127" s="458"/>
      <c r="AM127" s="458"/>
      <c r="AN127" s="458"/>
      <c r="AO127" s="511"/>
      <c r="AP127" s="551" t="s">
        <v>207</v>
      </c>
      <c r="AQ127" s="559"/>
      <c r="AR127" s="559"/>
      <c r="AS127" s="559"/>
      <c r="AT127" s="569"/>
      <c r="AU127" s="390"/>
      <c r="AV127" s="390"/>
      <c r="AW127" s="390"/>
      <c r="AX127" s="596" t="s">
        <v>498</v>
      </c>
      <c r="AY127" s="605"/>
      <c r="AZ127" s="605"/>
      <c r="BA127" s="605"/>
      <c r="BB127" s="605"/>
      <c r="BC127" s="605"/>
      <c r="BD127" s="605"/>
      <c r="BE127" s="621"/>
      <c r="BF127" s="623" t="s">
        <v>499</v>
      </c>
      <c r="BG127" s="605"/>
      <c r="BH127" s="605"/>
      <c r="BI127" s="605"/>
      <c r="BJ127" s="605"/>
      <c r="BK127" s="605"/>
      <c r="BL127" s="621"/>
      <c r="BM127" s="623" t="s">
        <v>420</v>
      </c>
      <c r="BN127" s="605"/>
      <c r="BO127" s="605"/>
      <c r="BP127" s="605"/>
      <c r="BQ127" s="605"/>
      <c r="BR127" s="605"/>
      <c r="BS127" s="621"/>
      <c r="BT127" s="623" t="s">
        <v>412</v>
      </c>
      <c r="BU127" s="605"/>
      <c r="BV127" s="605"/>
      <c r="BW127" s="605"/>
      <c r="BX127" s="605"/>
      <c r="BY127" s="605"/>
      <c r="BZ127" s="660"/>
      <c r="CA127" s="390"/>
      <c r="CB127" s="390"/>
      <c r="CC127" s="390"/>
      <c r="CD127" s="665"/>
      <c r="CE127" s="665"/>
      <c r="CF127" s="665"/>
      <c r="CG127" s="390"/>
      <c r="CH127" s="390"/>
      <c r="CI127" s="390"/>
      <c r="CJ127" s="682"/>
      <c r="CK127" s="690"/>
      <c r="CL127" s="697"/>
      <c r="CM127" s="697"/>
      <c r="CN127" s="697"/>
      <c r="CO127" s="700"/>
      <c r="CP127" s="437" t="s">
        <v>409</v>
      </c>
      <c r="CQ127" s="390"/>
      <c r="CR127" s="390"/>
      <c r="CS127" s="390"/>
      <c r="CT127" s="390"/>
      <c r="CU127" s="390"/>
      <c r="CV127" s="390"/>
      <c r="CW127" s="390"/>
      <c r="CX127" s="390"/>
      <c r="CY127" s="390"/>
      <c r="CZ127" s="390"/>
      <c r="DA127" s="390"/>
      <c r="DB127" s="390"/>
      <c r="DC127" s="390"/>
      <c r="DD127" s="390"/>
      <c r="DE127" s="390"/>
      <c r="DF127" s="484"/>
      <c r="DG127" s="644" t="s">
        <v>207</v>
      </c>
      <c r="DH127" s="652"/>
      <c r="DI127" s="652"/>
      <c r="DJ127" s="652"/>
      <c r="DK127" s="652"/>
      <c r="DL127" s="652" t="s">
        <v>207</v>
      </c>
      <c r="DM127" s="652"/>
      <c r="DN127" s="652"/>
      <c r="DO127" s="652"/>
      <c r="DP127" s="652"/>
      <c r="DQ127" s="652" t="s">
        <v>207</v>
      </c>
      <c r="DR127" s="652"/>
      <c r="DS127" s="652"/>
      <c r="DT127" s="652"/>
      <c r="DU127" s="652"/>
      <c r="DV127" s="724" t="s">
        <v>207</v>
      </c>
      <c r="DW127" s="724"/>
      <c r="DX127" s="724"/>
      <c r="DY127" s="724"/>
      <c r="DZ127" s="733"/>
    </row>
    <row r="128" spans="1:130" s="377" customFormat="1" ht="26.25" customHeight="1">
      <c r="A128" s="404" t="s">
        <v>500</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9</v>
      </c>
      <c r="X128" s="475"/>
      <c r="Y128" s="475"/>
      <c r="Z128" s="487"/>
      <c r="AA128" s="493">
        <v>43736</v>
      </c>
      <c r="AB128" s="499"/>
      <c r="AC128" s="499"/>
      <c r="AD128" s="499"/>
      <c r="AE128" s="510"/>
      <c r="AF128" s="526">
        <v>28843</v>
      </c>
      <c r="AG128" s="499"/>
      <c r="AH128" s="499"/>
      <c r="AI128" s="499"/>
      <c r="AJ128" s="510"/>
      <c r="AK128" s="526">
        <v>27444</v>
      </c>
      <c r="AL128" s="499"/>
      <c r="AM128" s="499"/>
      <c r="AN128" s="499"/>
      <c r="AO128" s="510"/>
      <c r="AP128" s="553"/>
      <c r="AQ128" s="561"/>
      <c r="AR128" s="561"/>
      <c r="AS128" s="561"/>
      <c r="AT128" s="571"/>
      <c r="AU128" s="390"/>
      <c r="AV128" s="390"/>
      <c r="AW128" s="390"/>
      <c r="AX128" s="396" t="s">
        <v>307</v>
      </c>
      <c r="AY128" s="419"/>
      <c r="AZ128" s="419"/>
      <c r="BA128" s="419"/>
      <c r="BB128" s="419"/>
      <c r="BC128" s="419"/>
      <c r="BD128" s="419"/>
      <c r="BE128" s="482"/>
      <c r="BF128" s="624" t="s">
        <v>207</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90"/>
      <c r="CH128" s="390"/>
      <c r="CI128" s="390"/>
      <c r="CJ128" s="682"/>
      <c r="CK128" s="691"/>
      <c r="CL128" s="698"/>
      <c r="CM128" s="698"/>
      <c r="CN128" s="698"/>
      <c r="CO128" s="702"/>
      <c r="CP128" s="705" t="s">
        <v>398</v>
      </c>
      <c r="CQ128" s="393"/>
      <c r="CR128" s="393"/>
      <c r="CS128" s="393"/>
      <c r="CT128" s="393"/>
      <c r="CU128" s="393"/>
      <c r="CV128" s="393"/>
      <c r="CW128" s="393"/>
      <c r="CX128" s="393"/>
      <c r="CY128" s="393"/>
      <c r="CZ128" s="393"/>
      <c r="DA128" s="393"/>
      <c r="DB128" s="393"/>
      <c r="DC128" s="393"/>
      <c r="DD128" s="393"/>
      <c r="DE128" s="393"/>
      <c r="DF128" s="622"/>
      <c r="DG128" s="713" t="s">
        <v>207</v>
      </c>
      <c r="DH128" s="716"/>
      <c r="DI128" s="716"/>
      <c r="DJ128" s="716"/>
      <c r="DK128" s="716"/>
      <c r="DL128" s="716" t="s">
        <v>207</v>
      </c>
      <c r="DM128" s="716"/>
      <c r="DN128" s="716"/>
      <c r="DO128" s="716"/>
      <c r="DP128" s="716"/>
      <c r="DQ128" s="716" t="s">
        <v>207</v>
      </c>
      <c r="DR128" s="716"/>
      <c r="DS128" s="716"/>
      <c r="DT128" s="716"/>
      <c r="DU128" s="716"/>
      <c r="DV128" s="726" t="s">
        <v>207</v>
      </c>
      <c r="DW128" s="726"/>
      <c r="DX128" s="726"/>
      <c r="DY128" s="726"/>
      <c r="DZ128" s="735"/>
    </row>
    <row r="129" spans="1:131" s="377" customFormat="1" ht="26.25" customHeight="1">
      <c r="A129" s="397" t="s">
        <v>179</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239</v>
      </c>
      <c r="X129" s="478"/>
      <c r="Y129" s="478"/>
      <c r="Z129" s="488"/>
      <c r="AA129" s="494">
        <v>3901790</v>
      </c>
      <c r="AB129" s="458"/>
      <c r="AC129" s="458"/>
      <c r="AD129" s="458"/>
      <c r="AE129" s="511"/>
      <c r="AF129" s="527">
        <v>4137407</v>
      </c>
      <c r="AG129" s="458"/>
      <c r="AH129" s="458"/>
      <c r="AI129" s="458"/>
      <c r="AJ129" s="511"/>
      <c r="AK129" s="527">
        <v>4441442</v>
      </c>
      <c r="AL129" s="458"/>
      <c r="AM129" s="458"/>
      <c r="AN129" s="458"/>
      <c r="AO129" s="511"/>
      <c r="AP129" s="554"/>
      <c r="AQ129" s="562"/>
      <c r="AR129" s="562"/>
      <c r="AS129" s="562"/>
      <c r="AT129" s="572"/>
      <c r="AU129" s="588"/>
      <c r="AV129" s="588"/>
      <c r="AW129" s="588"/>
      <c r="AX129" s="597" t="s">
        <v>125</v>
      </c>
      <c r="AY129" s="390"/>
      <c r="AZ129" s="390"/>
      <c r="BA129" s="390"/>
      <c r="BB129" s="390"/>
      <c r="BC129" s="390"/>
      <c r="BD129" s="390"/>
      <c r="BE129" s="484"/>
      <c r="BF129" s="625" t="s">
        <v>207</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8"/>
      <c r="DQ129" s="588"/>
      <c r="DR129" s="588"/>
      <c r="DS129" s="588"/>
      <c r="DT129" s="588"/>
      <c r="DU129" s="588"/>
      <c r="DV129" s="588"/>
      <c r="DW129" s="588"/>
      <c r="DX129" s="588"/>
      <c r="DY129" s="588"/>
      <c r="DZ129" s="588"/>
    </row>
    <row r="130" spans="1:131" s="377" customFormat="1" ht="26.25" customHeight="1">
      <c r="A130" s="397" t="s">
        <v>501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502</v>
      </c>
      <c r="X130" s="478"/>
      <c r="Y130" s="478"/>
      <c r="Z130" s="488"/>
      <c r="AA130" s="494">
        <v>433722</v>
      </c>
      <c r="AB130" s="458"/>
      <c r="AC130" s="458"/>
      <c r="AD130" s="458"/>
      <c r="AE130" s="511"/>
      <c r="AF130" s="527">
        <v>460644</v>
      </c>
      <c r="AG130" s="458"/>
      <c r="AH130" s="458"/>
      <c r="AI130" s="458"/>
      <c r="AJ130" s="511"/>
      <c r="AK130" s="527">
        <v>462827</v>
      </c>
      <c r="AL130" s="458"/>
      <c r="AM130" s="458"/>
      <c r="AN130" s="458"/>
      <c r="AO130" s="511"/>
      <c r="AP130" s="554"/>
      <c r="AQ130" s="562"/>
      <c r="AR130" s="562"/>
      <c r="AS130" s="562"/>
      <c r="AT130" s="572"/>
      <c r="AU130" s="588"/>
      <c r="AV130" s="588"/>
      <c r="AW130" s="588"/>
      <c r="AX130" s="597" t="s">
        <v>436</v>
      </c>
      <c r="AY130" s="390"/>
      <c r="AZ130" s="390"/>
      <c r="BA130" s="390"/>
      <c r="BB130" s="390"/>
      <c r="BC130" s="390"/>
      <c r="BD130" s="390"/>
      <c r="BE130" s="484"/>
      <c r="BF130" s="626">
        <v>3.3</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182</v>
      </c>
      <c r="X131" s="479"/>
      <c r="Y131" s="479"/>
      <c r="Z131" s="489"/>
      <c r="AA131" s="496">
        <v>3468068</v>
      </c>
      <c r="AB131" s="501"/>
      <c r="AC131" s="501"/>
      <c r="AD131" s="501"/>
      <c r="AE131" s="513"/>
      <c r="AF131" s="529">
        <v>3676763</v>
      </c>
      <c r="AG131" s="501"/>
      <c r="AH131" s="501"/>
      <c r="AI131" s="501"/>
      <c r="AJ131" s="513"/>
      <c r="AK131" s="529">
        <v>3978615</v>
      </c>
      <c r="AL131" s="501"/>
      <c r="AM131" s="501"/>
      <c r="AN131" s="501"/>
      <c r="AO131" s="513"/>
      <c r="AP131" s="555"/>
      <c r="AQ131" s="563"/>
      <c r="AR131" s="563"/>
      <c r="AS131" s="563"/>
      <c r="AT131" s="573"/>
      <c r="AU131" s="588"/>
      <c r="AV131" s="588"/>
      <c r="AW131" s="588"/>
      <c r="AX131" s="598" t="s">
        <v>475</v>
      </c>
      <c r="AY131" s="393"/>
      <c r="AZ131" s="393"/>
      <c r="BA131" s="393"/>
      <c r="BB131" s="393"/>
      <c r="BC131" s="393"/>
      <c r="BD131" s="393"/>
      <c r="BE131" s="622"/>
      <c r="BF131" s="627" t="s">
        <v>207</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8"/>
      <c r="DQ131" s="588"/>
      <c r="DR131" s="588"/>
      <c r="DS131" s="588"/>
      <c r="DT131" s="588"/>
      <c r="DU131" s="588"/>
      <c r="DV131" s="588"/>
      <c r="DW131" s="588"/>
      <c r="DX131" s="588"/>
      <c r="DY131" s="588"/>
      <c r="DZ131" s="588"/>
    </row>
    <row r="132" spans="1:131" s="377" customFormat="1" ht="26.25" customHeight="1">
      <c r="A132" s="406" t="s">
        <v>30</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503</v>
      </c>
      <c r="W132" s="474"/>
      <c r="X132" s="474"/>
      <c r="Y132" s="474"/>
      <c r="Z132" s="490"/>
      <c r="AA132" s="497">
        <v>3.2367300760000002</v>
      </c>
      <c r="AB132" s="502"/>
      <c r="AC132" s="502"/>
      <c r="AD132" s="502"/>
      <c r="AE132" s="514"/>
      <c r="AF132" s="530">
        <v>3.2608846420000002</v>
      </c>
      <c r="AG132" s="502"/>
      <c r="AH132" s="502"/>
      <c r="AI132" s="502"/>
      <c r="AJ132" s="514"/>
      <c r="AK132" s="530">
        <v>3.5660399410000001</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89</v>
      </c>
      <c r="W133" s="416"/>
      <c r="X133" s="416"/>
      <c r="Y133" s="416"/>
      <c r="Z133" s="491"/>
      <c r="AA133" s="498">
        <v>3.9</v>
      </c>
      <c r="AB133" s="503"/>
      <c r="AC133" s="503"/>
      <c r="AD133" s="503"/>
      <c r="AE133" s="515"/>
      <c r="AF133" s="498">
        <v>3.5</v>
      </c>
      <c r="AG133" s="503"/>
      <c r="AH133" s="503"/>
      <c r="AI133" s="503"/>
      <c r="AJ133" s="515"/>
      <c r="AK133" s="498">
        <v>3.3</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yKdzUVkKjWsqSFPS6tctYRQzvsn5fSU4hf95WmBTu72TiDnFul70QSjQieesXeWWAPbe+JVrlHtTXPYcXQblGA==" saltValue="faYO2rKJuJ3bjg4t8YraY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5" zoomScaleNormal="85" zoomScaleSheetLayoutView="75"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107</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55"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ALeQsi8jWqF+hZ966Rvgt6bLQh4Pm6FCiZoe9639DvE2VpQYWx/Yq9s96NW4CMu9ZynwWDddVhQM9jNAEO9Lwg==" saltValue="y7f28qvRwELT0ASYSVJ2Q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0" zoomScale="75" zoomScaleNormal="75"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107</v>
      </c>
    </row>
    <row r="120" spans="125:125" ht="13.5" hidden="1" customHeight="1"/>
    <row r="121" spans="125:125" ht="13.5" hidden="1" customHeight="1">
      <c r="DU121" s="737"/>
    </row>
  </sheetData>
  <sheetProtection algorithmName="SHA-512" hashValue="G0T+qOuTBc4pynp+TY8Uals41yhZWAb3wWfegHem7k+SeP0PI/xNO3ag/Uy8Sx/cCMbc1YGfDs4gu3Q1Yuq3kg==" saltValue="8uwAztLfd+u0GYbbqqq4V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8" customWidth="1"/>
    <col min="46" max="46" width="3" style="739" customWidth="1"/>
    <col min="47" max="47" width="19.125" style="375" hidden="1" customWidth="1"/>
    <col min="48" max="52" width="12.625" style="375" hidden="1" customWidth="1"/>
    <col min="53" max="16384" width="8.625" style="375" hidden="1" customWidth="1"/>
  </cols>
  <sheetData>
    <row r="1" spans="1:46">
      <c r="AS1" s="749"/>
      <c r="AT1" s="749"/>
    </row>
    <row r="2" spans="1:46">
      <c r="AS2" s="749"/>
      <c r="AT2" s="749"/>
    </row>
    <row r="3" spans="1:46">
      <c r="AS3" s="749"/>
      <c r="AT3" s="749"/>
    </row>
    <row r="4" spans="1:46">
      <c r="AS4" s="749"/>
      <c r="AT4" s="749"/>
    </row>
    <row r="5" spans="1:46" ht="17.25">
      <c r="A5" s="741" t="s">
        <v>504</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9"/>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329</v>
      </c>
      <c r="AL6" s="750"/>
      <c r="AM6" s="750"/>
      <c r="AN6" s="750"/>
      <c r="AO6" s="749"/>
      <c r="AP6" s="749"/>
      <c r="AQ6" s="749"/>
      <c r="AR6" s="749"/>
    </row>
    <row r="7" spans="1:46" ht="13.5" customHeight="1">
      <c r="A7" s="739"/>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93</v>
      </c>
      <c r="AP7" s="807"/>
      <c r="AQ7" s="818" t="s">
        <v>505</v>
      </c>
      <c r="AR7" s="832"/>
    </row>
    <row r="8" spans="1:46">
      <c r="A8" s="739"/>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506</v>
      </c>
      <c r="AQ8" s="819" t="s">
        <v>508</v>
      </c>
      <c r="AR8" s="833" t="s">
        <v>18</v>
      </c>
    </row>
    <row r="9" spans="1:46">
      <c r="A9" s="739"/>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464</v>
      </c>
      <c r="AL9" s="767"/>
      <c r="AM9" s="767"/>
      <c r="AN9" s="784"/>
      <c r="AO9" s="797">
        <v>1246470</v>
      </c>
      <c r="AP9" s="797">
        <v>100619</v>
      </c>
      <c r="AQ9" s="820">
        <v>106927</v>
      </c>
      <c r="AR9" s="834">
        <v>-5.9</v>
      </c>
    </row>
    <row r="10" spans="1:46" ht="13.5" customHeight="1">
      <c r="A10" s="739"/>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239960</v>
      </c>
      <c r="AP10" s="798">
        <v>19370</v>
      </c>
      <c r="AQ10" s="821">
        <v>15145</v>
      </c>
      <c r="AR10" s="835">
        <v>27.9</v>
      </c>
    </row>
    <row r="11" spans="1:46" ht="13.5" customHeight="1">
      <c r="A11" s="739"/>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393</v>
      </c>
      <c r="AL11" s="767"/>
      <c r="AM11" s="767"/>
      <c r="AN11" s="784"/>
      <c r="AO11" s="798">
        <v>7268</v>
      </c>
      <c r="AP11" s="798">
        <v>587</v>
      </c>
      <c r="AQ11" s="821">
        <v>1510</v>
      </c>
      <c r="AR11" s="835">
        <v>-61.1</v>
      </c>
    </row>
    <row r="12" spans="1:46" ht="13.5" customHeight="1">
      <c r="A12" s="739"/>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228</v>
      </c>
      <c r="AL12" s="767"/>
      <c r="AM12" s="767"/>
      <c r="AN12" s="784"/>
      <c r="AO12" s="798" t="s">
        <v>207</v>
      </c>
      <c r="AP12" s="798" t="s">
        <v>207</v>
      </c>
      <c r="AQ12" s="821">
        <v>21</v>
      </c>
      <c r="AR12" s="835" t="s">
        <v>207</v>
      </c>
    </row>
    <row r="13" spans="1:46" ht="13.5" customHeight="1">
      <c r="A13" s="739"/>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509</v>
      </c>
      <c r="AL13" s="767"/>
      <c r="AM13" s="767"/>
      <c r="AN13" s="784"/>
      <c r="AO13" s="798">
        <v>47672</v>
      </c>
      <c r="AP13" s="798">
        <v>3848</v>
      </c>
      <c r="AQ13" s="821">
        <v>4533</v>
      </c>
      <c r="AR13" s="835">
        <v>-15.1</v>
      </c>
    </row>
    <row r="14" spans="1:46" ht="13.5" customHeight="1">
      <c r="A14" s="739"/>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510</v>
      </c>
      <c r="AL14" s="767"/>
      <c r="AM14" s="767"/>
      <c r="AN14" s="784"/>
      <c r="AO14" s="798">
        <v>11972</v>
      </c>
      <c r="AP14" s="798">
        <v>966</v>
      </c>
      <c r="AQ14" s="821">
        <v>2422</v>
      </c>
      <c r="AR14" s="835">
        <v>-60.1</v>
      </c>
    </row>
    <row r="15" spans="1:46" ht="13.5" customHeight="1">
      <c r="A15" s="739"/>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310</v>
      </c>
      <c r="AL15" s="768"/>
      <c r="AM15" s="768"/>
      <c r="AN15" s="785"/>
      <c r="AO15" s="798">
        <v>-100155</v>
      </c>
      <c r="AP15" s="798">
        <v>-8085</v>
      </c>
      <c r="AQ15" s="821">
        <v>-7979</v>
      </c>
      <c r="AR15" s="835">
        <v>1.3</v>
      </c>
    </row>
    <row r="16" spans="1:46">
      <c r="A16" s="739"/>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275</v>
      </c>
      <c r="AL16" s="768"/>
      <c r="AM16" s="768"/>
      <c r="AN16" s="785"/>
      <c r="AO16" s="798">
        <v>1453187</v>
      </c>
      <c r="AP16" s="798">
        <v>117306</v>
      </c>
      <c r="AQ16" s="821">
        <v>122579</v>
      </c>
      <c r="AR16" s="835">
        <v>-4.3</v>
      </c>
    </row>
    <row r="17" spans="1:46">
      <c r="A17" s="739"/>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9"/>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9"/>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202</v>
      </c>
      <c r="AL19" s="749"/>
      <c r="AM19" s="749"/>
      <c r="AN19" s="749"/>
      <c r="AO19" s="749"/>
      <c r="AP19" s="749"/>
      <c r="AQ19" s="749"/>
      <c r="AR19" s="749"/>
    </row>
    <row r="20" spans="1:46">
      <c r="A20" s="739"/>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511</v>
      </c>
      <c r="AP20" s="809" t="s">
        <v>334</v>
      </c>
      <c r="AQ20" s="822" t="s">
        <v>40</v>
      </c>
      <c r="AR20" s="836"/>
    </row>
    <row r="21" spans="1:46" s="740" customFormat="1">
      <c r="A21" s="742"/>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452</v>
      </c>
      <c r="AL21" s="770"/>
      <c r="AM21" s="770"/>
      <c r="AN21" s="787"/>
      <c r="AO21" s="800">
        <v>9.2799999999999994</v>
      </c>
      <c r="AP21" s="810">
        <v>10.66</v>
      </c>
      <c r="AQ21" s="823">
        <v>-1.38</v>
      </c>
      <c r="AR21" s="750"/>
      <c r="AS21" s="842"/>
      <c r="AT21" s="742"/>
    </row>
    <row r="22" spans="1:46" s="740" customFormat="1">
      <c r="A22" s="742"/>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512</v>
      </c>
      <c r="AL22" s="770"/>
      <c r="AM22" s="770"/>
      <c r="AN22" s="787"/>
      <c r="AO22" s="801">
        <v>90.4</v>
      </c>
      <c r="AP22" s="811">
        <v>96.3</v>
      </c>
      <c r="AQ22" s="824">
        <v>-5.9</v>
      </c>
      <c r="AR22" s="812"/>
      <c r="AS22" s="842"/>
      <c r="AT22" s="742"/>
    </row>
    <row r="23" spans="1:46" s="740" customFormat="1">
      <c r="A23" s="742"/>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2"/>
    </row>
    <row r="24" spans="1:46" s="740" customFormat="1">
      <c r="A24" s="742"/>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2"/>
    </row>
    <row r="26" spans="1:46" s="740" customFormat="1">
      <c r="A26" s="744" t="s">
        <v>513</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0"/>
    </row>
    <row r="27" spans="1:46">
      <c r="A27" s="57"/>
      <c r="AO27" s="749"/>
      <c r="AP27" s="749"/>
      <c r="AQ27" s="749"/>
      <c r="AR27" s="749"/>
      <c r="AS27" s="749"/>
      <c r="AT27" s="749"/>
    </row>
    <row r="28" spans="1:46" ht="17.25">
      <c r="A28" s="741" t="s">
        <v>267</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9"/>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60</v>
      </c>
      <c r="AL29" s="750"/>
      <c r="AM29" s="750"/>
      <c r="AN29" s="750"/>
      <c r="AO29" s="749"/>
      <c r="AP29" s="749"/>
      <c r="AQ29" s="749"/>
      <c r="AR29" s="749"/>
      <c r="AS29" s="845"/>
    </row>
    <row r="30" spans="1:46" ht="13.5" customHeight="1">
      <c r="A30" s="739"/>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93</v>
      </c>
      <c r="AP30" s="807"/>
      <c r="AQ30" s="818" t="s">
        <v>505</v>
      </c>
      <c r="AR30" s="832"/>
    </row>
    <row r="31" spans="1:46">
      <c r="A31" s="739"/>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506</v>
      </c>
      <c r="AQ31" s="819" t="s">
        <v>508</v>
      </c>
      <c r="AR31" s="833" t="s">
        <v>18</v>
      </c>
    </row>
    <row r="32" spans="1:46" ht="27" customHeight="1">
      <c r="A32" s="739"/>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514</v>
      </c>
      <c r="AL32" s="771"/>
      <c r="AM32" s="771"/>
      <c r="AN32" s="788"/>
      <c r="AO32" s="798">
        <v>431615</v>
      </c>
      <c r="AP32" s="798">
        <v>34841</v>
      </c>
      <c r="AQ32" s="825">
        <v>59977</v>
      </c>
      <c r="AR32" s="835">
        <v>-41.9</v>
      </c>
    </row>
    <row r="33" spans="1:46" ht="13.5" customHeight="1">
      <c r="A33" s="739"/>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515</v>
      </c>
      <c r="AL33" s="771"/>
      <c r="AM33" s="771"/>
      <c r="AN33" s="788"/>
      <c r="AO33" s="798" t="s">
        <v>207</v>
      </c>
      <c r="AP33" s="798" t="s">
        <v>207</v>
      </c>
      <c r="AQ33" s="825" t="s">
        <v>207</v>
      </c>
      <c r="AR33" s="835" t="s">
        <v>207</v>
      </c>
    </row>
    <row r="34" spans="1:46" ht="27" customHeight="1">
      <c r="A34" s="739"/>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67</v>
      </c>
      <c r="AL34" s="771"/>
      <c r="AM34" s="771"/>
      <c r="AN34" s="788"/>
      <c r="AO34" s="798" t="s">
        <v>207</v>
      </c>
      <c r="AP34" s="798" t="s">
        <v>207</v>
      </c>
      <c r="AQ34" s="825" t="s">
        <v>207</v>
      </c>
      <c r="AR34" s="835" t="s">
        <v>207</v>
      </c>
    </row>
    <row r="35" spans="1:46" ht="27" customHeight="1">
      <c r="A35" s="739"/>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516</v>
      </c>
      <c r="AL35" s="771"/>
      <c r="AM35" s="771"/>
      <c r="AN35" s="788"/>
      <c r="AO35" s="798">
        <v>175727</v>
      </c>
      <c r="AP35" s="798">
        <v>14185</v>
      </c>
      <c r="AQ35" s="825">
        <v>16053</v>
      </c>
      <c r="AR35" s="835">
        <v>-11.6</v>
      </c>
    </row>
    <row r="36" spans="1:46" ht="27" customHeight="1">
      <c r="A36" s="739"/>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34</v>
      </c>
      <c r="AL36" s="771"/>
      <c r="AM36" s="771"/>
      <c r="AN36" s="788"/>
      <c r="AO36" s="798">
        <v>24808</v>
      </c>
      <c r="AP36" s="798">
        <v>2003</v>
      </c>
      <c r="AQ36" s="825">
        <v>3449</v>
      </c>
      <c r="AR36" s="835">
        <v>-41.9</v>
      </c>
    </row>
    <row r="37" spans="1:46" ht="13.5" customHeight="1">
      <c r="A37" s="739"/>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347</v>
      </c>
      <c r="AL37" s="771"/>
      <c r="AM37" s="771"/>
      <c r="AN37" s="788"/>
      <c r="AO37" s="798" t="s">
        <v>207</v>
      </c>
      <c r="AP37" s="798" t="s">
        <v>207</v>
      </c>
      <c r="AQ37" s="825">
        <v>404</v>
      </c>
      <c r="AR37" s="835" t="s">
        <v>207</v>
      </c>
    </row>
    <row r="38" spans="1:46" ht="27" customHeight="1">
      <c r="A38" s="739"/>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517</v>
      </c>
      <c r="AL38" s="772"/>
      <c r="AM38" s="772"/>
      <c r="AN38" s="789"/>
      <c r="AO38" s="802" t="s">
        <v>207</v>
      </c>
      <c r="AP38" s="802" t="s">
        <v>207</v>
      </c>
      <c r="AQ38" s="826">
        <v>3</v>
      </c>
      <c r="AR38" s="824" t="s">
        <v>207</v>
      </c>
      <c r="AS38" s="845"/>
    </row>
    <row r="39" spans="1:46">
      <c r="A39" s="739"/>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91</v>
      </c>
      <c r="AL39" s="772"/>
      <c r="AM39" s="772"/>
      <c r="AN39" s="789"/>
      <c r="AO39" s="798">
        <v>-27444</v>
      </c>
      <c r="AP39" s="798">
        <v>-2215</v>
      </c>
      <c r="AQ39" s="825">
        <v>-3105</v>
      </c>
      <c r="AR39" s="835">
        <v>-28.7</v>
      </c>
      <c r="AS39" s="845"/>
    </row>
    <row r="40" spans="1:46" ht="27" customHeight="1">
      <c r="A40" s="739"/>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518</v>
      </c>
      <c r="AL40" s="771"/>
      <c r="AM40" s="771"/>
      <c r="AN40" s="788"/>
      <c r="AO40" s="798">
        <v>-462827</v>
      </c>
      <c r="AP40" s="798">
        <v>-37361</v>
      </c>
      <c r="AQ40" s="825">
        <v>-51549</v>
      </c>
      <c r="AR40" s="835">
        <v>-27.5</v>
      </c>
      <c r="AS40" s="845"/>
    </row>
    <row r="41" spans="1:46">
      <c r="A41" s="739"/>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381</v>
      </c>
      <c r="AL41" s="773"/>
      <c r="AM41" s="773"/>
      <c r="AN41" s="790"/>
      <c r="AO41" s="798">
        <v>141879</v>
      </c>
      <c r="AP41" s="798">
        <v>11453</v>
      </c>
      <c r="AQ41" s="825">
        <v>25231</v>
      </c>
      <c r="AR41" s="835">
        <v>-54.6</v>
      </c>
      <c r="AS41" s="845"/>
    </row>
    <row r="42" spans="1:46">
      <c r="A42" s="739"/>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395</v>
      </c>
      <c r="AL42" s="749"/>
      <c r="AM42" s="749"/>
      <c r="AN42" s="749"/>
      <c r="AO42" s="749"/>
      <c r="AP42" s="749"/>
      <c r="AQ42" s="812"/>
      <c r="AR42" s="812"/>
      <c r="AS42" s="845"/>
    </row>
    <row r="43" spans="1:46">
      <c r="A43" s="739"/>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9"/>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519</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9"/>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520</v>
      </c>
      <c r="AL48" s="746"/>
      <c r="AM48" s="746"/>
      <c r="AN48" s="746"/>
      <c r="AO48" s="746"/>
      <c r="AP48" s="746"/>
      <c r="AQ48" s="813"/>
      <c r="AR48" s="746"/>
    </row>
    <row r="49" spans="1:44" ht="13.5" customHeight="1">
      <c r="A49" s="739"/>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93</v>
      </c>
      <c r="AN49" s="791" t="s">
        <v>443</v>
      </c>
      <c r="AO49" s="803"/>
      <c r="AP49" s="803"/>
      <c r="AQ49" s="803"/>
      <c r="AR49" s="837"/>
    </row>
    <row r="50" spans="1:44">
      <c r="A50" s="739"/>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496</v>
      </c>
      <c r="AO50" s="804" t="s">
        <v>497</v>
      </c>
      <c r="AP50" s="815" t="s">
        <v>521</v>
      </c>
      <c r="AQ50" s="828" t="s">
        <v>377</v>
      </c>
      <c r="AR50" s="838" t="s">
        <v>522</v>
      </c>
    </row>
    <row r="51" spans="1:44">
      <c r="A51" s="739"/>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236</v>
      </c>
      <c r="AL51" s="774"/>
      <c r="AM51" s="780">
        <v>985606</v>
      </c>
      <c r="AN51" s="793">
        <v>75410</v>
      </c>
      <c r="AO51" s="805">
        <v>-41.9</v>
      </c>
      <c r="AP51" s="816">
        <v>90072</v>
      </c>
      <c r="AQ51" s="829">
        <v>13.3</v>
      </c>
      <c r="AR51" s="839">
        <v>-55.2</v>
      </c>
    </row>
    <row r="52" spans="1:44">
      <c r="A52" s="739"/>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277</v>
      </c>
      <c r="AM52" s="781">
        <v>490061</v>
      </c>
      <c r="AN52" s="794">
        <v>37495</v>
      </c>
      <c r="AO52" s="806">
        <v>-50</v>
      </c>
      <c r="AP52" s="817">
        <v>46083</v>
      </c>
      <c r="AQ52" s="830">
        <v>3.2</v>
      </c>
      <c r="AR52" s="840">
        <v>-53.2</v>
      </c>
    </row>
    <row r="53" spans="1:44">
      <c r="A53" s="739"/>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507</v>
      </c>
      <c r="AL53" s="774"/>
      <c r="AM53" s="780">
        <v>870745</v>
      </c>
      <c r="AN53" s="793">
        <v>67348</v>
      </c>
      <c r="AO53" s="805">
        <v>-10.7</v>
      </c>
      <c r="AP53" s="816">
        <v>88328</v>
      </c>
      <c r="AQ53" s="829">
        <v>-1.9</v>
      </c>
      <c r="AR53" s="839">
        <v>-8.8000000000000007</v>
      </c>
    </row>
    <row r="54" spans="1:44">
      <c r="A54" s="739"/>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277</v>
      </c>
      <c r="AM54" s="781">
        <v>440603</v>
      </c>
      <c r="AN54" s="794">
        <v>34079</v>
      </c>
      <c r="AO54" s="806">
        <v>-9.1</v>
      </c>
      <c r="AP54" s="817">
        <v>49013</v>
      </c>
      <c r="AQ54" s="830">
        <v>6.4</v>
      </c>
      <c r="AR54" s="840">
        <v>-15.5</v>
      </c>
    </row>
    <row r="55" spans="1:44">
      <c r="A55" s="739"/>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523</v>
      </c>
      <c r="AL55" s="774"/>
      <c r="AM55" s="780">
        <v>1097568</v>
      </c>
      <c r="AN55" s="793">
        <v>86395</v>
      </c>
      <c r="AO55" s="805">
        <v>28.3</v>
      </c>
      <c r="AP55" s="816">
        <v>103390</v>
      </c>
      <c r="AQ55" s="829">
        <v>17.100000000000001</v>
      </c>
      <c r="AR55" s="839">
        <v>11.2</v>
      </c>
    </row>
    <row r="56" spans="1:44">
      <c r="A56" s="739"/>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277</v>
      </c>
      <c r="AM56" s="781">
        <v>449381</v>
      </c>
      <c r="AN56" s="794">
        <v>35373</v>
      </c>
      <c r="AO56" s="806">
        <v>3.8</v>
      </c>
      <c r="AP56" s="817">
        <v>51269</v>
      </c>
      <c r="AQ56" s="830">
        <v>4.5999999999999996</v>
      </c>
      <c r="AR56" s="840">
        <v>-0.8</v>
      </c>
    </row>
    <row r="57" spans="1:44">
      <c r="A57" s="739"/>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479</v>
      </c>
      <c r="AL57" s="774"/>
      <c r="AM57" s="780">
        <v>1820638</v>
      </c>
      <c r="AN57" s="793">
        <v>145407</v>
      </c>
      <c r="AO57" s="805">
        <v>68.3</v>
      </c>
      <c r="AP57" s="816">
        <v>117234</v>
      </c>
      <c r="AQ57" s="829">
        <v>13.4</v>
      </c>
      <c r="AR57" s="839">
        <v>54.9</v>
      </c>
    </row>
    <row r="58" spans="1:44">
      <c r="A58" s="739"/>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277</v>
      </c>
      <c r="AM58" s="781">
        <v>1367718</v>
      </c>
      <c r="AN58" s="794">
        <v>109234</v>
      </c>
      <c r="AO58" s="806">
        <v>208.8</v>
      </c>
      <c r="AP58" s="817">
        <v>59796</v>
      </c>
      <c r="AQ58" s="830">
        <v>16.600000000000001</v>
      </c>
      <c r="AR58" s="840">
        <v>192.2</v>
      </c>
    </row>
    <row r="59" spans="1:44">
      <c r="A59" s="739"/>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524</v>
      </c>
      <c r="AL59" s="774"/>
      <c r="AM59" s="780">
        <v>1808865</v>
      </c>
      <c r="AN59" s="793">
        <v>146018</v>
      </c>
      <c r="AO59" s="805">
        <v>0.4</v>
      </c>
      <c r="AP59" s="816">
        <v>97758</v>
      </c>
      <c r="AQ59" s="829">
        <v>-16.600000000000001</v>
      </c>
      <c r="AR59" s="839">
        <v>17</v>
      </c>
    </row>
    <row r="60" spans="1:44">
      <c r="A60" s="739"/>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277</v>
      </c>
      <c r="AM60" s="781">
        <v>1124201</v>
      </c>
      <c r="AN60" s="794">
        <v>90749</v>
      </c>
      <c r="AO60" s="806">
        <v>-16.899999999999999</v>
      </c>
      <c r="AP60" s="817">
        <v>45946</v>
      </c>
      <c r="AQ60" s="830">
        <v>-23.2</v>
      </c>
      <c r="AR60" s="840">
        <v>6.3</v>
      </c>
    </row>
    <row r="61" spans="1:44">
      <c r="A61" s="739"/>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525</v>
      </c>
      <c r="AL61" s="777"/>
      <c r="AM61" s="780">
        <v>1316684</v>
      </c>
      <c r="AN61" s="793">
        <v>104116</v>
      </c>
      <c r="AO61" s="805">
        <v>8.9</v>
      </c>
      <c r="AP61" s="816">
        <v>99356</v>
      </c>
      <c r="AQ61" s="831">
        <v>5.0999999999999996</v>
      </c>
      <c r="AR61" s="839">
        <v>3.8</v>
      </c>
    </row>
    <row r="62" spans="1:44">
      <c r="A62" s="739"/>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277</v>
      </c>
      <c r="AM62" s="781">
        <v>774393</v>
      </c>
      <c r="AN62" s="794">
        <v>61386</v>
      </c>
      <c r="AO62" s="806">
        <v>27.3</v>
      </c>
      <c r="AP62" s="817">
        <v>50421</v>
      </c>
      <c r="AQ62" s="830">
        <v>1.5</v>
      </c>
      <c r="AR62" s="840">
        <v>25.8</v>
      </c>
    </row>
    <row r="63" spans="1:44">
      <c r="A63" s="739"/>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9"/>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9"/>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FtOG6U37s6N/AYCyYxoTQ+R1RIP8JA+BjbA/J8N64PA+IbrPw0D4z6jlDqJLpkVTmM5MdaROifxdWFqbjLKw7g==" saltValue="Eh7FvFqaEJPzZDPeKpnFs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X43" zoomScale="90" zoomScaleNormal="9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107</v>
      </c>
    </row>
  </sheetData>
  <sheetProtection algorithmName="SHA-512" hashValue="OY5/C5pzKZhHBCq2hHW6MpDPLG5UGhuTZ0rp52kFopjmvAf8zEO8JtYD11/IZUNYTPnPU2SbozzvggVLU9vBYw==" saltValue="AEeQUGmavDwN+tjxh7bd6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C1" zoomScale="75" zoomScaleNormal="75"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57"/>
      <c r="C45" s="57"/>
      <c r="D45" s="57"/>
      <c r="E45" s="57"/>
      <c r="F45" s="57"/>
      <c r="G45" s="57"/>
      <c r="H45" s="57"/>
      <c r="I45" s="57"/>
      <c r="J45" s="867" t="s">
        <v>4</v>
      </c>
    </row>
    <row r="46" spans="2:10" ht="29.25" customHeight="1">
      <c r="B46" s="847" t="s">
        <v>5</v>
      </c>
      <c r="C46" s="851"/>
      <c r="D46" s="851"/>
      <c r="E46" s="855" t="s">
        <v>17</v>
      </c>
      <c r="F46" s="859" t="s">
        <v>407</v>
      </c>
      <c r="G46" s="863" t="s">
        <v>527</v>
      </c>
      <c r="H46" s="863" t="s">
        <v>528</v>
      </c>
      <c r="I46" s="863" t="s">
        <v>529</v>
      </c>
      <c r="J46" s="868" t="s">
        <v>530</v>
      </c>
    </row>
    <row r="47" spans="2:10" ht="57.75" customHeight="1">
      <c r="B47" s="848"/>
      <c r="C47" s="852" t="s">
        <v>1</v>
      </c>
      <c r="D47" s="852"/>
      <c r="E47" s="856"/>
      <c r="F47" s="860">
        <v>61.06</v>
      </c>
      <c r="G47" s="864">
        <v>59.19</v>
      </c>
      <c r="H47" s="864">
        <v>57.71</v>
      </c>
      <c r="I47" s="864">
        <v>56.01</v>
      </c>
      <c r="J47" s="869">
        <v>54.83</v>
      </c>
    </row>
    <row r="48" spans="2:10" ht="57.75" customHeight="1">
      <c r="B48" s="849"/>
      <c r="C48" s="853" t="s">
        <v>10</v>
      </c>
      <c r="D48" s="853"/>
      <c r="E48" s="857"/>
      <c r="F48" s="861">
        <v>5.09</v>
      </c>
      <c r="G48" s="865">
        <v>0.1</v>
      </c>
      <c r="H48" s="865">
        <v>2.73</v>
      </c>
      <c r="I48" s="865">
        <v>5.51</v>
      </c>
      <c r="J48" s="870">
        <v>2.4900000000000002</v>
      </c>
    </row>
    <row r="49" spans="2:10" ht="57.75" customHeight="1">
      <c r="B49" s="850"/>
      <c r="C49" s="854" t="s">
        <v>16</v>
      </c>
      <c r="D49" s="854"/>
      <c r="E49" s="858"/>
      <c r="F49" s="862" t="s">
        <v>531</v>
      </c>
      <c r="G49" s="866" t="s">
        <v>104</v>
      </c>
      <c r="H49" s="866">
        <v>0.76</v>
      </c>
      <c r="I49" s="866">
        <v>3.08</v>
      </c>
      <c r="J49" s="871" t="s">
        <v>416</v>
      </c>
    </row>
    <row r="50" spans="2:10"/>
  </sheetData>
  <sheetProtection algorithmName="SHA-512" hashValue="junU7zgTvD41Qa64vbSyAhpQyThlO3+VfpGWx+p0i7av3Qi+gTeRQ4b5tANwfuhi61POKzAoHGxhxbZD0egMTw==" saltValue="VJVHRkE3+p1jXQCHTi+Ay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性質別歳出決算分析表（住民一人当たりのコスト）</vt:lpstr>
      <vt:lpstr>経常経費分析表（人件費・公債費・普通建設事業費の分析）</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2023-02-20T07:06:30Z</dcterms:created>
  <dcterms:modified xsi:type="dcterms:W3CDTF">2024-03-07T06:31:08Z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2024-03-07T06:31:08Z</vt:filetime>
  </property>
</Properties>
</file>