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<sst xmlns="http://schemas.openxmlformats.org/spreadsheetml/2006/main" xmlns:r="http://schemas.openxmlformats.org/officeDocument/2006/relationships" count="544" uniqueCount="544">
  <si>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</si>
  <si>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</si>
  <si>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</si>
  <si>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</si>
  <si>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</si>
  <si>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</si>
  <si>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</si>
  <si>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</si>
  <si>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</si>
  <si>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</si>
  <si>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</si>
  <si>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</si>
  <si>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</si>
  <si>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</si>
  <si>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</si>
  <si>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</si>
  <si>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</si>
  <si>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</si>
  <si>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</si>
  <si>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</si>
  <si>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</si>
  <si>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</si>
  <si>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</si>
  <si>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</si>
  <si>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</si>
  <si>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</si>
  <si>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</si>
  <si>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</si>
  <si>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</si>
  <si>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</si>
  <si>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</si>
  <si>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</si>
  <si>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</si>
  <si>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</si>
  <si>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</si>
  <si>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</si>
  <si>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</si>
  <si>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</si>
  <si>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</si>
  <si>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</si>
  <si>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</si>
  <si>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</si>
  <si>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</si>
  <si>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</si>
  <si>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</si>
  <si>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</si>
  <si>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</si>
  <si>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</si>
  <si>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</si>
  <si>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</si>
  <si>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</si>
  <si>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</si>
  <si>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</si>
  <si>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</si>
  <si>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</si>
  <si>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</si>
  <si>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病院事業特別会計</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</si>
  <si>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</si>
  <si>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</si>
  <si>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</si>
  <si>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</si>
  <si>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</si>
  <si>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</si>
  <si>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</si>
  <si>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</si>
  <si>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</si>
  <si>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</si>
  <si>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</si>
  <si>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</si>
  <si>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</si>
  <si>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</si>
  <si>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</si>
  <si>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</si>
  <si>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</si>
  <si>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</si>
  <si>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</si>
  <si>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</si>
  <si>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</si>
  <si>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</si>
  <si>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</si>
  <si>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</si>
  <si>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</si>
  <si>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</si>
  <si>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</si>
  <si>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</si>
  <si>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</si>
  <si>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</si>
  <si>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</si>
  <si>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</si>
  <si>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</si>
  <si>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</si>
  <si>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</si>
  <si>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</si>
  <si>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</si>
  <si>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</si>
  <si>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</si>
  <si>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 10.22</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</si>
  <si>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</si>
  <si>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</si>
  <si>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</si>
  <si>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</si>
  <si>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</si>
  <si>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</si>
  <si>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</si>
  <si>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</si>
  <si>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</si>
  <si>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</si>
  <si>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</si>
  <si>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</si>
  <si>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</si>
  <si>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</si>
  <si>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</si>
  <si>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</si>
  <si>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</si>
  <si>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</si>
  <si>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</si>
  <si>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</si>
  <si>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</si>
  <si>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</si>
  <si>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</si>
  <si>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</si>
  <si>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</si>
  <si>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</si>
  <si>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</si>
  <si>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</si>
  <si>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</si>
  <si>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</si>
  <si>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</si>
  <si>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</si>
  <si>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</si>
  <si>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</si>
  <si>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</si>
  <si>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</si>
  <si>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</si>
  <si>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</si>
  <si>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</si>
  <si>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</si>
  <si>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</si>
  <si>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</si>
  <si>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</si>
  <si>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</si>
  <si>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</si>
  <si>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</si>
  <si>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</si>
  <si>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</si>
  <si>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</si>
  <si>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</si>
  <si>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</si>
  <si>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</si>
  <si>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</si>
  <si>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</si>
  <si>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</si>
  <si>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</si>
  <si>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</si>
  <si>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</si>
  <si>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</si>
  <si>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</si>
  <si>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</si>
  <si>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</si>
  <si>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</si>
  <si>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</si>
  <si>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</si>
  <si>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佐川町</t>
  </si>
  <si>
    <t>構成比</t>
    <rPh sb="0" eb="3">
      <t>コウセイヒ</t>
    </rPh>
    <phoneticPr fontId="5"/>
  </si>
  <si>
    <t>使用料</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</si>
  <si>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</si>
  <si>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</si>
  <si>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</si>
  <si>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</si>
  <si>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</si>
  <si>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</si>
  <si>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</si>
  <si>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</si>
  <si>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</si>
  <si>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</si>
  <si>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</si>
  <si>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</si>
  <si>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</si>
  <si>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</si>
  <si>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</si>
  <si>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</si>
  <si>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</si>
  <si>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</si>
  <si>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</si>
  <si>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</si>
  <si>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</si>
  <si>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</si>
  <si>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</si>
  <si>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</si>
  <si>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</si>
  <si>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</si>
  <si>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</si>
  <si>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</si>
  <si>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</si>
  <si>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-6.0</t>
  </si>
  <si>
    <t>形式収支</t>
  </si>
  <si>
    <t>山振</t>
    <rPh sb="0" eb="1">
      <t>ヤマ</t>
    </rPh>
    <rPh sb="1" eb="2">
      <t>フ</t>
    </rPh>
    <phoneticPr fontId="5"/>
  </si>
  <si>
    <t>○</t>
  </si>
  <si>
    <t>参考</t>
    <rPh sb="0" eb="2">
      <t>サンコウ</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</si>
  <si>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</si>
  <si>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</si>
  <si>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</si>
  <si>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</si>
  <si>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</si>
  <si>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</si>
  <si>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</si>
  <si>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</si>
  <si>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</si>
  <si>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</si>
  <si>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</si>
  <si>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</si>
  <si>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</si>
  <si>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</si>
  <si>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</si>
  <si>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</si>
  <si>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</si>
  <si>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</si>
  <si>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</si>
  <si>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</si>
  <si>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</si>
  <si>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</si>
  <si>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</si>
  <si>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</si>
  <si>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</si>
  <si>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</si>
  <si>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</si>
  <si>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</si>
  <si>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</si>
  <si>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</si>
  <si>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</si>
  <si>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当該団体（円）</t>
    <rPh sb="0" eb="2">
      <t>トウガイ</t>
    </rPh>
    <rPh sb="2" eb="4">
      <t>ダンタイ</t>
    </rPh>
    <rPh sb="5" eb="6">
      <t>エン</t>
    </rPh>
    <phoneticPr fontId="5"/>
  </si>
  <si>
    <t>-1.2</t>
  </si>
  <si>
    <t xml:space="preserve"> H30</t>
  </si>
  <si>
    <t>-1.3</t>
  </si>
  <si>
    <t>現年</t>
    <rPh sb="0" eb="1">
      <t>ゲン</t>
    </rPh>
    <rPh sb="1" eb="2">
      <t>ネン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</si>
  <si>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</si>
  <si>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</si>
  <si>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</si>
  <si>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</si>
  <si>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</si>
  <si>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</si>
  <si>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</si>
  <si>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</si>
  <si>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</si>
  <si>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</si>
  <si>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</si>
  <si>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</si>
  <si>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</si>
  <si>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</si>
  <si>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</si>
  <si>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</si>
  <si>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</si>
  <si>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</si>
  <si>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</si>
  <si>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</si>
  <si>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</si>
  <si>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</si>
  <si>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</si>
  <si>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</si>
  <si>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高知県佐川町</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</si>
  <si>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</si>
  <si>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</si>
  <si>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</si>
  <si>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</si>
  <si>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</si>
  <si>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</si>
  <si>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</si>
  <si>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</si>
  <si>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</si>
  <si>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</si>
  <si>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</si>
  <si>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</si>
  <si>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</si>
  <si>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</si>
  <si>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</si>
  <si>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</si>
  <si>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</si>
  <si>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</si>
  <si>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</si>
  <si>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</si>
  <si>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</si>
  <si>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</si>
  <si>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</si>
  <si>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</si>
  <si>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</si>
  <si>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</si>
  <si>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</si>
  <si>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</si>
  <si>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</si>
  <si>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</si>
  <si>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</si>
  <si>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</si>
  <si>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</si>
  <si>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</si>
  <si>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</si>
  <si>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</si>
  <si>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</si>
  <si>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</si>
  <si>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</si>
  <si>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</si>
  <si>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</si>
  <si>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</si>
  <si>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</si>
  <si>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</si>
  <si>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</si>
  <si>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</si>
  <si>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</si>
  <si>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</si>
  <si>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</si>
  <si>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</si>
  <si>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</si>
  <si>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</si>
  <si>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</si>
  <si>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</si>
  <si>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</si>
  <si>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</si>
  <si>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</si>
  <si>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</si>
  <si>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</si>
  <si>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</si>
  <si>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</si>
  <si>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</si>
  <si>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</si>
  <si>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</si>
  <si>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</si>
  <si>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</si>
  <si>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</si>
  <si>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</si>
  <si>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</si>
  <si>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</si>
  <si>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</si>
  <si>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</si>
  <si>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</si>
  <si>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</si>
  <si>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</si>
  <si>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</si>
  <si>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</si>
  <si>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</si>
  <si>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</si>
  <si>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</si>
  <si>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</si>
  <si>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</si>
  <si>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</si>
  <si>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</si>
  <si>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</si>
  <si>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</si>
  <si>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</si>
  <si>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</si>
  <si>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</si>
  <si>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</si>
  <si>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</si>
  <si>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</si>
  <si>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</si>
  <si>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</si>
  <si>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</si>
  <si>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</si>
  <si>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</si>
  <si>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</si>
  <si>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</si>
  <si>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</si>
  <si>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</si>
  <si>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</si>
  <si>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</si>
  <si>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</si>
  <si>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</si>
  <si>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</si>
  <si>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</si>
  <si>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</si>
  <si>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</si>
  <si>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</si>
  <si>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</si>
  <si>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</si>
  <si>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</si>
  <si>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</si>
  <si>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</si>
  <si>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</si>
  <si>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</si>
  <si>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</si>
  <si>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</si>
  <si>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</si>
  <si>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</si>
  <si>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</si>
  <si>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</si>
  <si>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</si>
  <si>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</si>
  <si>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</si>
  <si>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</si>
  <si>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</si>
  <si>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</si>
  <si>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</si>
  <si>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</si>
  <si>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</si>
  <si>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</si>
  <si>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</si>
  <si>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</si>
  <si>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</si>
  <si>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</si>
  <si>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</si>
  <si>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</si>
  <si>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</si>
  <si>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</si>
  <si>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</si>
  <si>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</si>
  <si>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</si>
  <si>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</si>
  <si>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</si>
  <si>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</si>
  <si>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</si>
  <si>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</si>
  <si>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</si>
  <si>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</si>
  <si>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</si>
  <si>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</si>
  <si>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下水道</t>
  </si>
  <si>
    <t>▲ 2.56</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</si>
  <si>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</si>
  <si>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</si>
  <si>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</si>
  <si>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</si>
  <si>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</si>
  <si>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</si>
  <si>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介護サービス</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</si>
  <si>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</si>
  <si>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</si>
  <si>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</si>
  <si>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</si>
  <si>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</si>
  <si>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</si>
  <si>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</si>
  <si>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</si>
  <si>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</si>
  <si>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</si>
  <si>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</si>
  <si>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</si>
  <si>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</si>
  <si>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</si>
  <si>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</si>
  <si>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</si>
  <si>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</si>
  <si>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</si>
  <si>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</si>
  <si>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</si>
  <si>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</si>
  <si>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</si>
  <si>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</si>
  <si>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</si>
  <si>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</si>
  <si>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</si>
  <si>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学校給食特別会計</t>
  </si>
  <si>
    <t>人口1,000人当たり職員数（人）</t>
    <rPh sb="0" eb="2">
      <t>ジンコウ</t>
    </rPh>
    <rPh sb="7" eb="8">
      <t>ニン</t>
    </rPh>
    <rPh sb="8" eb="9">
      <t>ア</t>
    </rPh>
    <rPh sb="11" eb="14">
      <t>ショクインスウ</t>
    </rPh>
    <rPh sb="15" eb="16">
      <t>ヒト</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</si>
  <si>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</si>
  <si>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</si>
  <si>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</si>
  <si>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</si>
  <si>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</si>
  <si>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</si>
  <si>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</si>
  <si>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</si>
  <si>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</si>
  <si>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</si>
  <si>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</si>
  <si>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</si>
  <si>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</si>
  <si>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</si>
  <si>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</si>
  <si>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</si>
  <si>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</si>
  <si>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</si>
  <si>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</si>
  <si>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</si>
  <si>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</si>
  <si>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</si>
  <si>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</si>
  <si>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</si>
  <si>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</si>
  <si>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</si>
  <si>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</si>
  <si>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</si>
  <si>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</si>
  <si>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</si>
  <si>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</si>
  <si>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</si>
  <si>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</si>
  <si>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</si>
  <si>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</si>
  <si>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</si>
  <si>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</si>
  <si>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</si>
  <si>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</si>
  <si>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</si>
  <si>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</si>
  <si>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</si>
  <si>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</si>
  <si>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</si>
  <si>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</si>
  <si>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</si>
  <si>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</si>
  <si>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</si>
  <si>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</si>
  <si>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</si>
  <si>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</si>
  <si>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</si>
  <si>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</si>
  <si>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</si>
  <si>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</si>
  <si>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</si>
  <si>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</si>
  <si>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</si>
  <si>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</si>
  <si>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</si>
  <si>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</si>
  <si>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</si>
  <si>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</si>
  <si>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</si>
  <si>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</si>
  <si>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</si>
  <si>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</si>
  <si>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</si>
  <si>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</si>
  <si>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</si>
  <si>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</si>
  <si>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</si>
  <si>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</si>
  <si>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</si>
  <si>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</si>
  <si>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</si>
  <si>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</si>
  <si>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</si>
  <si>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高吾北広域町村事務組合(一般会計)</t>
  </si>
  <si>
    <t>高吾北広域町村事務組合(特別養護老人ホーム特別会計)</t>
  </si>
  <si>
    <t>高吾北広域町村事務組合(養護老人ホーム特別会計)</t>
  </si>
  <si>
    <t>高吾北広域町村事務組合(障害者支援施設特別会計)</t>
  </si>
  <si>
    <t>高吾北広域町村事務組合(ふるさと市町村圏特別会計)</t>
  </si>
  <si>
    <t>日高村佐川町学校組合</t>
  </si>
  <si>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</si>
  <si>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</si>
  <si>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</si>
  <si>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</si>
  <si>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</si>
  <si>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</si>
  <si>
    <t>施設等整備基金</t>
  </si>
  <si>
    <t>ふるさと納税寄附金基金</t>
  </si>
  <si>
    <t>国内外交流基金</t>
  </si>
  <si>
    <t>福祉基金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</si>
</sst>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67348</c:v>
                </c:pt>
                <c:pt idx="1">
                  <c:v>86395</c:v>
                </c:pt>
                <c:pt idx="2">
                  <c:v>145407</c:v>
                </c:pt>
                <c:pt idx="3">
                  <c:v>146018</c:v>
                </c:pt>
                <c:pt idx="4">
                  <c:v>173718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0.1</c:v>
                </c:pt>
                <c:pt idx="1">
                  <c:v>2.73</c:v>
                </c:pt>
                <c:pt idx="2">
                  <c:v>5.51</c:v>
                </c:pt>
                <c:pt idx="3">
                  <c:v>2.4900000000000002</c:v>
                </c:pt>
                <c:pt idx="4">
                  <c:v>4.83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59.19</c:v>
                </c:pt>
                <c:pt idx="1">
                  <c:v>57.71</c:v>
                </c:pt>
                <c:pt idx="2">
                  <c:v>56.01</c:v>
                </c:pt>
                <c:pt idx="3">
                  <c:v>54.83</c:v>
                </c:pt>
                <c:pt idx="4">
                  <c:v>58.61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-10.220000000000001</c:v>
                </c:pt>
                <c:pt idx="1">
                  <c:v>0.76</c:v>
                </c:pt>
                <c:pt idx="2">
                  <c:v>3.08</c:v>
                </c:pt>
                <c:pt idx="3">
                  <c:v>-2.56</c:v>
                </c:pt>
                <c:pt idx="4">
                  <c:v>2.2999999999999998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0.11</c:v>
                </c:pt>
                <c:pt idx="4">
                  <c:v>#N/A</c:v>
                </c:pt>
                <c:pt idx="5">
                  <c:v>9.e-002</c:v>
                </c:pt>
                <c:pt idx="6">
                  <c:v>#N/A</c:v>
                </c:pt>
                <c:pt idx="7">
                  <c:v>9.e-002</c:v>
                </c:pt>
                <c:pt idx="8">
                  <c:v>#N/A</c:v>
                </c:pt>
                <c:pt idx="9">
                  <c:v>0.1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0.69</c:v>
                </c:pt>
                <c:pt idx="4">
                  <c:v>#N/A</c:v>
                </c:pt>
                <c:pt idx="5">
                  <c:v>0.41</c:v>
                </c:pt>
                <c:pt idx="6">
                  <c:v>#N/A</c:v>
                </c:pt>
                <c:pt idx="7">
                  <c:v>0.78</c:v>
                </c:pt>
                <c:pt idx="8">
                  <c:v>#N/A</c:v>
                </c:pt>
                <c:pt idx="9">
                  <c:v>1.02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c:v>
                </c:pt>
                <c:pt idx="2">
                  <c:v>#N/A</c:v>
                </c:pt>
                <c:pt idx="3">
                  <c:v>1.76</c:v>
                </c:pt>
                <c:pt idx="4">
                  <c:v>#N/A</c:v>
                </c:pt>
                <c:pt idx="5">
                  <c:v>0.36</c:v>
                </c:pt>
                <c:pt idx="6">
                  <c:v>#N/A</c:v>
                </c:pt>
                <c:pt idx="7">
                  <c:v>0.69</c:v>
                </c:pt>
                <c:pt idx="8">
                  <c:v>#N/A</c:v>
                </c:pt>
                <c:pt idx="9">
                  <c:v>1.26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9.e-002</c:v>
                </c:pt>
                <c:pt idx="2">
                  <c:v>#N/A</c:v>
                </c:pt>
                <c:pt idx="3">
                  <c:v>2.73</c:v>
                </c:pt>
                <c:pt idx="4">
                  <c:v>#N/A</c:v>
                </c:pt>
                <c:pt idx="5">
                  <c:v>5.5</c:v>
                </c:pt>
                <c:pt idx="6">
                  <c:v>#N/A</c:v>
                </c:pt>
                <c:pt idx="7">
                  <c:v>2.4900000000000002</c:v>
                </c:pt>
                <c:pt idx="8">
                  <c:v>#N/A</c:v>
                </c:pt>
                <c:pt idx="9">
                  <c:v>4.82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7.84</c:v>
                </c:pt>
                <c:pt idx="2">
                  <c:v>#N/A</c:v>
                </c:pt>
                <c:pt idx="3">
                  <c:v>7.78</c:v>
                </c:pt>
                <c:pt idx="4">
                  <c:v>#N/A</c:v>
                </c:pt>
                <c:pt idx="5">
                  <c:v>7.8</c:v>
                </c:pt>
                <c:pt idx="6">
                  <c:v>#N/A</c:v>
                </c:pt>
                <c:pt idx="7">
                  <c:v>7.5</c:v>
                </c:pt>
                <c:pt idx="8">
                  <c:v>#N/A</c:v>
                </c:pt>
                <c:pt idx="9">
                  <c:v>8.2100000000000009</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19.579999999999998</c:v>
                </c:pt>
                <c:pt idx="2">
                  <c:v>#N/A</c:v>
                </c:pt>
                <c:pt idx="3">
                  <c:v>20.77</c:v>
                </c:pt>
                <c:pt idx="4">
                  <c:v>#N/A</c:v>
                </c:pt>
                <c:pt idx="5">
                  <c:v>20.8</c:v>
                </c:pt>
                <c:pt idx="6">
                  <c:v>#N/A</c:v>
                </c:pt>
                <c:pt idx="7">
                  <c:v>19.95</c:v>
                </c:pt>
                <c:pt idx="8">
                  <c:v>#N/A</c:v>
                </c:pt>
                <c:pt idx="9">
                  <c:v>22.63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501</c:v>
                </c:pt>
                <c:pt idx="5">
                  <c:v>478</c:v>
                </c:pt>
                <c:pt idx="8">
                  <c:v>490</c:v>
                </c:pt>
                <c:pt idx="11">
                  <c:v>490</c:v>
                </c:pt>
                <c:pt idx="14">
                  <c:v>470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20</c:v>
                </c:pt>
                <c:pt idx="6">
                  <c:v>25</c:v>
                </c:pt>
                <c:pt idx="9">
                  <c:v>25</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c:v>
                </c:pt>
                <c:pt idx="3">
                  <c:v>162</c:v>
                </c:pt>
                <c:pt idx="6">
                  <c:v>176</c:v>
                </c:pt>
                <c:pt idx="9">
                  <c:v>176</c:v>
                </c:pt>
                <c:pt idx="12">
                  <c:v>177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476</c:v>
                </c:pt>
                <c:pt idx="3">
                  <c:v>408</c:v>
                </c:pt>
                <c:pt idx="6">
                  <c:v>408</c:v>
                </c:pt>
                <c:pt idx="9">
                  <c:v>432</c:v>
                </c:pt>
                <c:pt idx="12">
                  <c:v>474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146</c:v>
                </c:pt>
                <c:pt idx="2">
                  <c:v>#N/A</c:v>
                </c:pt>
                <c:pt idx="3">
                  <c:v>#N/A</c:v>
                </c:pt>
                <c:pt idx="4">
                  <c:v>112</c:v>
                </c:pt>
                <c:pt idx="5">
                  <c:v>#N/A</c:v>
                </c:pt>
                <c:pt idx="6">
                  <c:v>#N/A</c:v>
                </c:pt>
                <c:pt idx="7">
                  <c:v>119</c:v>
                </c:pt>
                <c:pt idx="8">
                  <c:v>#N/A</c:v>
                </c:pt>
                <c:pt idx="9">
                  <c:v>#N/A</c:v>
                </c:pt>
                <c:pt idx="10">
                  <c:v>143</c:v>
                </c:pt>
                <c:pt idx="11">
                  <c:v>#N/A</c:v>
                </c:pt>
                <c:pt idx="12">
                  <c:v>#N/A</c:v>
                </c:pt>
                <c:pt idx="13">
                  <c:v>224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4844</c:v>
                </c:pt>
                <c:pt idx="5">
                  <c:v>4755</c:v>
                </c:pt>
                <c:pt idx="8">
                  <c:v>5042</c:v>
                </c:pt>
                <c:pt idx="11">
                  <c:v>5240</c:v>
                </c:pt>
                <c:pt idx="14">
                  <c:v>5689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c:v>
                </c:pt>
                <c:pt idx="5">
                  <c:v>67</c:v>
                </c:pt>
                <c:pt idx="8">
                  <c:v>73</c:v>
                </c:pt>
                <c:pt idx="11">
                  <c:v>62</c:v>
                </c:pt>
                <c:pt idx="14">
                  <c:v>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4887</c:v>
                </c:pt>
                <c:pt idx="5">
                  <c:v>4859</c:v>
                </c:pt>
                <c:pt idx="8">
                  <c:v>5075</c:v>
                </c:pt>
                <c:pt idx="11">
                  <c:v>5998</c:v>
                </c:pt>
                <c:pt idx="14">
                  <c:v>6362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507</c:v>
                </c:pt>
                <c:pt idx="3">
                  <c:v>480</c:v>
                </c:pt>
                <c:pt idx="6">
                  <c:v>439</c:v>
                </c:pt>
                <c:pt idx="9">
                  <c:v>380</c:v>
                </c:pt>
                <c:pt idx="12">
                  <c:v>386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342</c:v>
                </c:pt>
                <c:pt idx="3">
                  <c:v>473</c:v>
                </c:pt>
                <c:pt idx="6">
                  <c:v>463</c:v>
                </c:pt>
                <c:pt idx="9">
                  <c:v>490</c:v>
                </c:pt>
                <c:pt idx="12">
                  <c:v>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1552</c:v>
                </c:pt>
                <c:pt idx="3">
                  <c:v>1617</c:v>
                </c:pt>
                <c:pt idx="6">
                  <c:v>1489</c:v>
                </c:pt>
                <c:pt idx="9">
                  <c:v>1341</c:v>
                </c:pt>
                <c:pt idx="12">
                  <c:v>1197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4602</c:v>
                </c:pt>
                <c:pt idx="3">
                  <c:v>4625</c:v>
                </c:pt>
                <c:pt idx="6">
                  <c:v>5276</c:v>
                </c:pt>
                <c:pt idx="9">
                  <c:v>5904</c:v>
                </c:pt>
                <c:pt idx="12">
                  <c:v>6650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2318</c:v>
                </c:pt>
                <c:pt idx="1">
                  <c:v>2435</c:v>
                </c:pt>
                <c:pt idx="2">
                  <c:v>2498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735</c:v>
                </c:pt>
                <c:pt idx="1">
                  <c:v>1036</c:v>
                </c:pt>
                <c:pt idx="2">
                  <c:v>1032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1475</c:v>
                </c:pt>
                <c:pt idx="1">
                  <c:v>1962</c:v>
                </c:pt>
                <c:pt idx="2">
                  <c:v>2232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近年の大型事業の財源として借り入れた地方債の元金償還が始まったことにより、元利償還金が増加していること、標準財政規模の減少（対前年度比4.0％減、178,906千円減）により、実質公債費比率は前年度と比べて0.9ポイント上昇している。</a:t>
          </a:r>
        </a:p>
        <a:p>
          <a:r>
            <a:rPr kumimoji="1" lang="ja-JP" altLang="en-US" sz="1100">
              <a:latin typeface="ＭＳ Ｐゴシック"/>
              <a:ea typeface="ＭＳ Ｐゴシック"/>
            </a:rPr>
            <a:t>類似団体平均より低い水準を保っているが、</a:t>
          </a:r>
          <a:r>
            <a:rPr kumimoji="1" lang="ja-JP" altLang="en-US" sz="1100">
              <a:latin typeface="ＭＳ Ｐゴシック"/>
              <a:ea typeface="ＭＳ Ｐゴシック"/>
            </a:rPr>
            <a:t>今後数年間は</a:t>
          </a:r>
          <a:r>
            <a:rPr kumimoji="1" lang="ja-JP" altLang="en-US" sz="1100">
              <a:latin typeface="ＭＳ Ｐゴシック"/>
              <a:ea typeface="ＭＳ Ｐゴシック"/>
            </a:rPr>
            <a:t>大規模建設事業が控えており、その財源として地方債の借入額が増え、後年度の元利償還金が増加する見込みであるため、</a:t>
          </a:r>
          <a:r>
            <a:rPr kumimoji="1" lang="ja-JP" altLang="en-US" sz="1100">
              <a:latin typeface="ＭＳ Ｐゴシック"/>
              <a:ea typeface="ＭＳ Ｐゴシック"/>
            </a:rPr>
            <a:t>引き続き地方債の発行を充当率及び交付税算入の高いものに</a:t>
          </a:r>
          <a:r>
            <a:rPr kumimoji="1" lang="ja-JP" altLang="en-US" sz="1100">
              <a:latin typeface="ＭＳ Ｐゴシック"/>
              <a:ea typeface="ＭＳ Ｐゴシック"/>
            </a:rPr>
            <a:t>留める等、水準が大きく悪化することのないよう健全な財政運営に努める。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前年度より、一般会計等に係る地方債の現在高が増加したことに伴い、将来負担額が増加したが、充当可能基金ほか充当可能財源等の金額が将来負担額を上回っており、前年度と同様に将来負担比率はマイナスとなっている。</a:t>
          </a:r>
        </a:p>
        <a:p>
          <a:r>
            <a:rPr kumimoji="1" lang="ja-JP" altLang="en-US" sz="1100">
              <a:latin typeface="ＭＳ Ｐゴシック"/>
              <a:ea typeface="ＭＳ Ｐ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高知県佐川町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財政調整基金の取り崩しは行わず、</a:t>
          </a:r>
          <a:r>
            <a:rPr kumimoji="1" lang="ja-JP" altLang="en-US" sz="1100">
              <a:solidFill>
                <a:schemeClr val="dk1"/>
              </a:solidFill>
              <a:effectLst/>
              <a:latin typeface="ＭＳ ゴシック"/>
              <a:ea typeface="ＭＳ ゴシック"/>
              <a:cs typeface="+mn-cs"/>
            </a:rPr>
            <a:t>ふるさと納税寄附金の増額等により、基金全体として3億29</a:t>
          </a:r>
          <a:r>
            <a:rPr kumimoji="1" lang="ja-JP" altLang="en-US" sz="1100">
              <a:solidFill>
                <a:schemeClr val="dk1"/>
              </a:solidFill>
              <a:effectLst/>
              <a:latin typeface="ＭＳ ゴシック"/>
              <a:ea typeface="ＭＳ ゴシック"/>
              <a:cs typeface="+mn-cs"/>
            </a:rPr>
            <a:t>百</a:t>
          </a:r>
          <a:r>
            <a:rPr kumimoji="1" lang="ja-JP" altLang="en-US" sz="1100">
              <a:solidFill>
                <a:schemeClr val="dk1"/>
              </a:solidFill>
              <a:effectLst/>
              <a:latin typeface="ＭＳ ゴシック"/>
              <a:ea typeface="ＭＳ ゴシック"/>
              <a:cs typeface="+mn-cs"/>
            </a:rPr>
            <a:t>万円の増となった。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今後いくつかの町単独大型事業が予定されていること、また、インフラ長寿命化のために継続して費用が必要になることから、基金での財源確保を図る。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また、基金を活用していくに当たって、使途等基金の利活用がしづらくなっている基金について、統合等を行い、より活用しやすいように改善し、基金の活用の活性化を図る。さらに、ふるさと納税寄附金基金については、寄附者の指定した使途に沿った事業に活用していく。</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（基金の使途）</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・施設等整備基金・・・　町の施設等の拡充と整備をするため</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・ふるさと納税寄附金基金・・・　ふるさと納税寄附者の思いを実現するための事業を展開することにより、幸せなまちづくりを推進すること</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・施設等整備基金・・・今後の町単独大型事業の財源確保のため、施設の修繕の財源として1億22百万円取り崩したものの、2億円積み立てたことによる増</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・ふるさと納税寄附金基金・・・ふるさと納税事務経費及び寄附目的に沿った事業への財源として2億49百万円取り崩したものの、ふるさと納税による寄附金及び基金利子を3億53百万円積立てたことによる増</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・施設等整備基金・・・</a:t>
          </a:r>
          <a:r>
            <a:rPr kumimoji="1" lang="ja-JP" altLang="en-US" sz="1100">
              <a:solidFill>
                <a:schemeClr val="dk1"/>
              </a:solidFill>
              <a:effectLst/>
              <a:latin typeface="ＭＳ ゴシック"/>
              <a:ea typeface="ＭＳ ゴシック"/>
              <a:cs typeface="+mn-cs"/>
            </a:rPr>
            <a:t>町単独大型事業の財源確保のため、今後も一定額の積み立てを行う</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・ふるさと納税寄附金基金・・・ふるさと納税による寄附金を全額積み立てるとともに、寄附目的に沿った事業への充当のため取り崩しを行う</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前年度決算剰余金・基金利子の積立による増</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今後いくつかの町単独大型事業等が予定されていること、またインフラ長寿命化のために継続して費用が必要になることから、基金での財源確保を図る。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地方債の償還への充当による取り崩し</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後年度の大型事業等実施により地方債残高が増加するため、今後も一定額の積み立てを実施し、</a:t>
          </a:r>
          <a:r>
            <a:rPr kumimoji="1" lang="ja-JP" altLang="en-US" sz="1100">
              <a:solidFill>
                <a:schemeClr val="dk1"/>
              </a:solidFill>
              <a:effectLst/>
              <a:latin typeface="ＭＳ ゴシック"/>
              <a:ea typeface="ＭＳ ゴシック"/>
              <a:cs typeface="+mn-cs"/>
            </a:rPr>
            <a:t>元利償還金の財源を確保</a:t>
          </a:r>
          <a:r>
            <a:rPr kumimoji="1" lang="ja-JP" altLang="en-US" sz="1100">
              <a:solidFill>
                <a:schemeClr val="dk1"/>
              </a:solidFill>
              <a:effectLst/>
              <a:latin typeface="ＭＳ ゴシック"/>
              <a:ea typeface="ＭＳ ゴシック"/>
              <a:cs typeface="+mn-cs"/>
            </a:rPr>
            <a:t>する見込みである。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12,238
12,178
100.80
9,373,218
8,995,326
205,857
4,262,536
6,616,979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2275"/>
    <xdr:sp macro="" textlink="">
      <xdr:nvSpPr>
        <xdr:cNvPr id="35" name="テキスト ボックス 34"/>
        <xdr:cNvSpPr txBox="1"/>
      </xdr:nvSpPr>
      <xdr:spPr>
        <a:xfrm>
          <a:off x="762000" y="4533900"/>
          <a:ext cx="8759825"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人口の減少</a:t>
          </a:r>
          <a:r>
            <a:rPr kumimoji="1" lang="ja-JP" altLang="en-US" sz="1100">
              <a:latin typeface="ＭＳ Ｐゴシック"/>
              <a:ea typeface="ＭＳ Ｐゴシック"/>
            </a:rPr>
            <a:t>や全国平均を上回る高齢化率（令和４年末40.3％）に加え、町内に中心となる産業がないこと等により、財政基盤が弱く、類似団体平均をかなり下回っている。今後、少子高齢化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905"/>
    <xdr:sp macro="" textlink="">
      <xdr:nvSpPr>
        <xdr:cNvPr id="55" name="テキスト ボックス 54"/>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905"/>
    <xdr:sp macro="" textlink="">
      <xdr:nvSpPr>
        <xdr:cNvPr id="57" name="テキスト ボックス 56"/>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146050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318250"/>
          <a:ext cx="0" cy="1298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61595</xdr:rowOff>
    </xdr:from>
    <xdr:ext cx="762000" cy="259080"/>
    <xdr:sp macro="" textlink="">
      <xdr:nvSpPr>
        <xdr:cNvPr id="68" name="財政力最大値テキスト"/>
        <xdr:cNvSpPr txBox="1"/>
      </xdr:nvSpPr>
      <xdr:spPr>
        <a:xfrm>
          <a:off x="5041900" y="606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146050</xdr:rowOff>
    </xdr:from>
    <xdr:to xmlns:xdr="http://schemas.openxmlformats.org/drawingml/2006/spreadsheetDrawing">
      <xdr:col>24</xdr:col>
      <xdr:colOff>12700</xdr:colOff>
      <xdr:row>36</xdr:row>
      <xdr:rowOff>146050</xdr:rowOff>
    </xdr:to>
    <xdr:cxnSp macro="">
      <xdr:nvCxnSpPr>
        <xdr:cNvPr id="69" name="直線コネクタ 68"/>
        <xdr:cNvCxnSpPr/>
      </xdr:nvCxnSpPr>
      <xdr:spPr>
        <a:xfrm>
          <a:off x="4864100" y="631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106680</xdr:rowOff>
    </xdr:to>
    <xdr:cxnSp macro="">
      <xdr:nvCxnSpPr>
        <xdr:cNvPr id="70" name="直線コネクタ 69"/>
        <xdr:cNvCxnSpPr/>
      </xdr:nvCxnSpPr>
      <xdr:spPr>
        <a:xfrm>
          <a:off x="4114800" y="74676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117475</xdr:rowOff>
    </xdr:from>
    <xdr:ext cx="762000" cy="259080"/>
    <xdr:sp macro="" textlink="">
      <xdr:nvSpPr>
        <xdr:cNvPr id="71" name="財政力平均値テキスト"/>
        <xdr:cNvSpPr txBox="1"/>
      </xdr:nvSpPr>
      <xdr:spPr>
        <a:xfrm>
          <a:off x="5041900" y="71469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100965</xdr:rowOff>
    </xdr:from>
    <xdr:to xmlns:xdr="http://schemas.openxmlformats.org/drawingml/2006/spreadsheetDrawing">
      <xdr:col>23</xdr:col>
      <xdr:colOff>184150</xdr:colOff>
      <xdr:row>43</xdr:row>
      <xdr:rowOff>31115</xdr:rowOff>
    </xdr:to>
    <xdr:sp macro="" textlink="">
      <xdr:nvSpPr>
        <xdr:cNvPr id="72" name="フローチャート: 判断 71"/>
        <xdr:cNvSpPr/>
      </xdr:nvSpPr>
      <xdr:spPr>
        <a:xfrm>
          <a:off x="4902200" y="730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83820</xdr:rowOff>
    </xdr:from>
    <xdr:to xmlns:xdr="http://schemas.openxmlformats.org/drawingml/2006/spreadsheetDrawing">
      <xdr:col>19</xdr:col>
      <xdr:colOff>133350</xdr:colOff>
      <xdr:row>43</xdr:row>
      <xdr:rowOff>95250</xdr:rowOff>
    </xdr:to>
    <xdr:cxnSp macro="">
      <xdr:nvCxnSpPr>
        <xdr:cNvPr id="73" name="直線コネクタ 72"/>
        <xdr:cNvCxnSpPr/>
      </xdr:nvCxnSpPr>
      <xdr:spPr>
        <a:xfrm>
          <a:off x="3225800" y="7456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89535</xdr:rowOff>
    </xdr:from>
    <xdr:to xmlns:xdr="http://schemas.openxmlformats.org/drawingml/2006/spreadsheetDrawing">
      <xdr:col>19</xdr:col>
      <xdr:colOff>184150</xdr:colOff>
      <xdr:row>43</xdr:row>
      <xdr:rowOff>19685</xdr:rowOff>
    </xdr:to>
    <xdr:sp macro="" textlink="">
      <xdr:nvSpPr>
        <xdr:cNvPr id="74" name="フローチャート: 判断 73"/>
        <xdr:cNvSpPr/>
      </xdr:nvSpPr>
      <xdr:spPr>
        <a:xfrm>
          <a:off x="4064000" y="729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29845</xdr:rowOff>
    </xdr:from>
    <xdr:ext cx="736600" cy="255905"/>
    <xdr:sp macro="" textlink="">
      <xdr:nvSpPr>
        <xdr:cNvPr id="75" name="テキスト ボックス 74"/>
        <xdr:cNvSpPr txBox="1"/>
      </xdr:nvSpPr>
      <xdr:spPr>
        <a:xfrm>
          <a:off x="3733800" y="70592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83820</xdr:rowOff>
    </xdr:from>
    <xdr:to xmlns:xdr="http://schemas.openxmlformats.org/drawingml/2006/spreadsheetDrawing">
      <xdr:col>15</xdr:col>
      <xdr:colOff>82550</xdr:colOff>
      <xdr:row>43</xdr:row>
      <xdr:rowOff>95250</xdr:rowOff>
    </xdr:to>
    <xdr:cxnSp macro="">
      <xdr:nvCxnSpPr>
        <xdr:cNvPr id="76" name="直線コネクタ 75"/>
        <xdr:cNvCxnSpPr/>
      </xdr:nvCxnSpPr>
      <xdr:spPr>
        <a:xfrm flipV="1">
          <a:off x="2336800" y="7456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66675</xdr:rowOff>
    </xdr:from>
    <xdr:to xmlns:xdr="http://schemas.openxmlformats.org/drawingml/2006/spreadsheetDrawing">
      <xdr:col>15</xdr:col>
      <xdr:colOff>133350</xdr:colOff>
      <xdr:row>42</xdr:row>
      <xdr:rowOff>168275</xdr:rowOff>
    </xdr:to>
    <xdr:sp macro="" textlink="">
      <xdr:nvSpPr>
        <xdr:cNvPr id="77" name="フローチャート: 判断 76"/>
        <xdr:cNvSpPr/>
      </xdr:nvSpPr>
      <xdr:spPr>
        <a:xfrm>
          <a:off x="3175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xdr:rowOff>
    </xdr:from>
    <xdr:ext cx="762000" cy="255905"/>
    <xdr:sp macro="" textlink="">
      <xdr:nvSpPr>
        <xdr:cNvPr id="78" name="テキスト ボックス 77"/>
        <xdr:cNvSpPr txBox="1"/>
      </xdr:nvSpPr>
      <xdr:spPr>
        <a:xfrm>
          <a:off x="2844800" y="7036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95250</xdr:rowOff>
    </xdr:to>
    <xdr:cxnSp macro="">
      <xdr:nvCxnSpPr>
        <xdr:cNvPr id="79" name="直線コネクタ 78"/>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80" name="フローチャート: 判断 79"/>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167005</xdr:rowOff>
    </xdr:from>
    <xdr:ext cx="762000" cy="255905"/>
    <xdr:sp macro="" textlink="">
      <xdr:nvSpPr>
        <xdr:cNvPr id="81" name="テキスト ボックス 80"/>
        <xdr:cNvSpPr txBox="1"/>
      </xdr:nvSpPr>
      <xdr:spPr>
        <a:xfrm>
          <a:off x="1955800" y="70250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43815</xdr:rowOff>
    </xdr:from>
    <xdr:to xmlns:xdr="http://schemas.openxmlformats.org/drawingml/2006/spreadsheetDrawing">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155575</xdr:rowOff>
    </xdr:from>
    <xdr:ext cx="762000" cy="255905"/>
    <xdr:sp macro="" textlink="">
      <xdr:nvSpPr>
        <xdr:cNvPr id="83" name="テキスト ボックス 82"/>
        <xdr:cNvSpPr txBox="1"/>
      </xdr:nvSpPr>
      <xdr:spPr>
        <a:xfrm>
          <a:off x="1066800" y="7013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55880</xdr:rowOff>
    </xdr:from>
    <xdr:to xmlns:xdr="http://schemas.openxmlformats.org/drawingml/2006/spreadsheetDrawing">
      <xdr:col>23</xdr:col>
      <xdr:colOff>184150</xdr:colOff>
      <xdr:row>43</xdr:row>
      <xdr:rowOff>157480</xdr:rowOff>
    </xdr:to>
    <xdr:sp macro="" textlink="">
      <xdr:nvSpPr>
        <xdr:cNvPr id="89" name="楕円 88"/>
        <xdr:cNvSpPr/>
      </xdr:nvSpPr>
      <xdr:spPr>
        <a:xfrm>
          <a:off x="49022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27940</xdr:rowOff>
    </xdr:from>
    <xdr:ext cx="762000" cy="259080"/>
    <xdr:sp macro="" textlink="">
      <xdr:nvSpPr>
        <xdr:cNvPr id="90" name="財政力該当値テキスト"/>
        <xdr:cNvSpPr txBox="1"/>
      </xdr:nvSpPr>
      <xdr:spPr>
        <a:xfrm>
          <a:off x="5041900" y="740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2" name="テキスト ボックス 91"/>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33020</xdr:rowOff>
    </xdr:from>
    <xdr:to xmlns:xdr="http://schemas.openxmlformats.org/drawingml/2006/spreadsheetDrawing">
      <xdr:col>15</xdr:col>
      <xdr:colOff>133350</xdr:colOff>
      <xdr:row>43</xdr:row>
      <xdr:rowOff>134620</xdr:rowOff>
    </xdr:to>
    <xdr:sp macro="" textlink="">
      <xdr:nvSpPr>
        <xdr:cNvPr id="93" name="楕円 92"/>
        <xdr:cNvSpPr/>
      </xdr:nvSpPr>
      <xdr:spPr>
        <a:xfrm>
          <a:off x="3175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119380</xdr:rowOff>
    </xdr:from>
    <xdr:ext cx="762000" cy="259080"/>
    <xdr:sp macro="" textlink="">
      <xdr:nvSpPr>
        <xdr:cNvPr id="94" name="テキスト ボックス 93"/>
        <xdr:cNvSpPr txBox="1"/>
      </xdr:nvSpPr>
      <xdr:spPr>
        <a:xfrm>
          <a:off x="2844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6" name="テキスト ボックス 95"/>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8" name="テキスト ボックス 97"/>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100" name="テキスト ボックス 99"/>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1" name="テキスト ボックス 100"/>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前年度より、経常一般財源が227,892千円減少し、4,293,375千円となったことにより、経常収支比率は前年度より5.6ポイント上昇し89.1％となり、類似団体平均を下回っている。これは、主に</a:t>
          </a:r>
          <a:r>
            <a:rPr lang="ja-JP" altLang="en-US" sz="1100">
              <a:latin typeface="ＭＳ Ｐゴシック"/>
              <a:ea typeface="ＭＳ Ｐゴシック"/>
            </a:rPr>
            <a:t>普通交付税（対前年度比101,999千円減）や臨時財政対策債</a:t>
          </a:r>
          <a:r>
            <a:rPr lang="ja-JP" altLang="en-US" sz="1100">
              <a:latin typeface="ＭＳ Ｐゴシック"/>
              <a:ea typeface="ＭＳ Ｐゴシック"/>
            </a:rPr>
            <a:t>（対前年度比130,951千円減）の減によるものである。</a:t>
          </a:r>
        </a:p>
        <a:p>
          <a:r>
            <a:rPr lang="ja-JP" altLang="en-US" sz="1100">
              <a:latin typeface="ＭＳ Ｐゴシック"/>
              <a:ea typeface="ＭＳ Ｐゴシック"/>
            </a:rPr>
            <a:t>経常経費充当一般財源については、物件費が4.3％増加し、全体で（対前年度比51,344千円増、1.4％増）となった。</a:t>
          </a:r>
        </a:p>
        <a:p>
          <a:r>
            <a:rPr kumimoji="1" lang="ja-JP" altLang="en-US" sz="1100">
              <a:latin typeface="ＭＳ Ｐゴシック"/>
              <a:ea typeface="ＭＳ Ｐゴシック"/>
            </a:rPr>
            <a:t>今後も事業の見直しを更に進め、全ての事務事業の優先度を厳しく点検し、優先度の低い事務事業について計画的に廃止・縮小を進め、経常経費の削減に努める。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4" name="テキスト ボックス 113"/>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905"/>
    <xdr:sp macro="" textlink="">
      <xdr:nvSpPr>
        <xdr:cNvPr id="122" name="テキスト ボックス 121"/>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905"/>
    <xdr:sp macro="" textlink="">
      <xdr:nvSpPr>
        <xdr:cNvPr id="124" name="テキスト ボックス 123"/>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171450</xdr:rowOff>
    </xdr:from>
    <xdr:to xmlns:xdr="http://schemas.openxmlformats.org/drawingml/2006/spreadsheetDrawing">
      <xdr:col>23</xdr:col>
      <xdr:colOff>133350</xdr:colOff>
      <xdr:row>67</xdr:row>
      <xdr:rowOff>100330</xdr:rowOff>
    </xdr:to>
    <xdr:cxnSp macro="">
      <xdr:nvCxnSpPr>
        <xdr:cNvPr id="128" name="直線コネクタ 127"/>
        <xdr:cNvCxnSpPr/>
      </xdr:nvCxnSpPr>
      <xdr:spPr>
        <a:xfrm flipV="1">
          <a:off x="4953000" y="1011555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72390</xdr:rowOff>
    </xdr:from>
    <xdr:ext cx="762000" cy="259080"/>
    <xdr:sp macro="" textlink="">
      <xdr:nvSpPr>
        <xdr:cNvPr id="129" name="財政構造の弾力性最小値テキスト"/>
        <xdr:cNvSpPr txBox="1"/>
      </xdr:nvSpPr>
      <xdr:spPr>
        <a:xfrm>
          <a:off x="5041900" y="1155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100330</xdr:rowOff>
    </xdr:from>
    <xdr:to xmlns:xdr="http://schemas.openxmlformats.org/drawingml/2006/spreadsheetDrawing">
      <xdr:col>24</xdr:col>
      <xdr:colOff>12700</xdr:colOff>
      <xdr:row>67</xdr:row>
      <xdr:rowOff>100330</xdr:rowOff>
    </xdr:to>
    <xdr:cxnSp macro="">
      <xdr:nvCxnSpPr>
        <xdr:cNvPr id="130" name="直線コネクタ 129"/>
        <xdr:cNvCxnSpPr/>
      </xdr:nvCxnSpPr>
      <xdr:spPr>
        <a:xfrm>
          <a:off x="4864100" y="1158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86360</xdr:rowOff>
    </xdr:from>
    <xdr:ext cx="762000" cy="255905"/>
    <xdr:sp macro="" textlink="">
      <xdr:nvSpPr>
        <xdr:cNvPr id="131" name="財政構造の弾力性最大値テキスト"/>
        <xdr:cNvSpPr txBox="1"/>
      </xdr:nvSpPr>
      <xdr:spPr>
        <a:xfrm>
          <a:off x="5041900" y="9859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171450</xdr:rowOff>
    </xdr:from>
    <xdr:to xmlns:xdr="http://schemas.openxmlformats.org/drawingml/2006/spreadsheetDrawing">
      <xdr:col>24</xdr:col>
      <xdr:colOff>12700</xdr:colOff>
      <xdr:row>58</xdr:row>
      <xdr:rowOff>171450</xdr:rowOff>
    </xdr:to>
    <xdr:cxnSp macro="">
      <xdr:nvCxnSpPr>
        <xdr:cNvPr id="132" name="直線コネクタ 131"/>
        <xdr:cNvCxnSpPr/>
      </xdr:nvCxnSpPr>
      <xdr:spPr>
        <a:xfrm>
          <a:off x="48641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134620</xdr:rowOff>
    </xdr:from>
    <xdr:to xmlns:xdr="http://schemas.openxmlformats.org/drawingml/2006/spreadsheetDrawing">
      <xdr:col>23</xdr:col>
      <xdr:colOff>133350</xdr:colOff>
      <xdr:row>65</xdr:row>
      <xdr:rowOff>16510</xdr:rowOff>
    </xdr:to>
    <xdr:cxnSp macro="">
      <xdr:nvCxnSpPr>
        <xdr:cNvPr id="133" name="直線コネクタ 132"/>
        <xdr:cNvCxnSpPr/>
      </xdr:nvCxnSpPr>
      <xdr:spPr>
        <a:xfrm>
          <a:off x="4114800" y="10935970"/>
          <a:ext cx="8382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89535</xdr:rowOff>
    </xdr:from>
    <xdr:ext cx="762000" cy="255905"/>
    <xdr:sp macro="" textlink="">
      <xdr:nvSpPr>
        <xdr:cNvPr id="134" name="財政構造の弾力性平均値テキスト"/>
        <xdr:cNvSpPr txBox="1"/>
      </xdr:nvSpPr>
      <xdr:spPr>
        <a:xfrm>
          <a:off x="5041900" y="1089088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73025</xdr:rowOff>
    </xdr:from>
    <xdr:to xmlns:xdr="http://schemas.openxmlformats.org/drawingml/2006/spreadsheetDrawing">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134620</xdr:rowOff>
    </xdr:from>
    <xdr:to xmlns:xdr="http://schemas.openxmlformats.org/drawingml/2006/spreadsheetDrawing">
      <xdr:col>19</xdr:col>
      <xdr:colOff>133350</xdr:colOff>
      <xdr:row>64</xdr:row>
      <xdr:rowOff>135890</xdr:rowOff>
    </xdr:to>
    <xdr:cxnSp macro="">
      <xdr:nvCxnSpPr>
        <xdr:cNvPr id="136" name="直線コネクタ 135"/>
        <xdr:cNvCxnSpPr/>
      </xdr:nvCxnSpPr>
      <xdr:spPr>
        <a:xfrm flipV="1">
          <a:off x="3225800" y="1093597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115570</xdr:rowOff>
    </xdr:from>
    <xdr:to xmlns:xdr="http://schemas.openxmlformats.org/drawingml/2006/spreadsheetDrawing">
      <xdr:col>19</xdr:col>
      <xdr:colOff>184150</xdr:colOff>
      <xdr:row>64</xdr:row>
      <xdr:rowOff>45720</xdr:rowOff>
    </xdr:to>
    <xdr:sp macro="" textlink="">
      <xdr:nvSpPr>
        <xdr:cNvPr id="137" name="フローチャート: 判断 136"/>
        <xdr:cNvSpPr/>
      </xdr:nvSpPr>
      <xdr:spPr>
        <a:xfrm>
          <a:off x="40640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30480</xdr:rowOff>
    </xdr:from>
    <xdr:ext cx="736600" cy="255905"/>
    <xdr:sp macro="" textlink="">
      <xdr:nvSpPr>
        <xdr:cNvPr id="138" name="テキスト ボックス 137"/>
        <xdr:cNvSpPr txBox="1"/>
      </xdr:nvSpPr>
      <xdr:spPr>
        <a:xfrm>
          <a:off x="3733800" y="110032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135890</xdr:rowOff>
    </xdr:from>
    <xdr:to xmlns:xdr="http://schemas.openxmlformats.org/drawingml/2006/spreadsheetDrawing">
      <xdr:col>15</xdr:col>
      <xdr:colOff>82550</xdr:colOff>
      <xdr:row>65</xdr:row>
      <xdr:rowOff>149225</xdr:rowOff>
    </xdr:to>
    <xdr:cxnSp macro="">
      <xdr:nvCxnSpPr>
        <xdr:cNvPr id="139" name="直線コネクタ 138"/>
        <xdr:cNvCxnSpPr/>
      </xdr:nvCxnSpPr>
      <xdr:spPr>
        <a:xfrm flipV="1">
          <a:off x="2336800" y="1110869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157480</xdr:rowOff>
    </xdr:from>
    <xdr:to xmlns:xdr="http://schemas.openxmlformats.org/drawingml/2006/spreadsheetDrawing">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72390</xdr:rowOff>
    </xdr:from>
    <xdr:ext cx="762000" cy="259080"/>
    <xdr:sp macro="" textlink="">
      <xdr:nvSpPr>
        <xdr:cNvPr id="141" name="テキスト ボックス 140"/>
        <xdr:cNvSpPr txBox="1"/>
      </xdr:nvSpPr>
      <xdr:spPr>
        <a:xfrm>
          <a:off x="2844800" y="1121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149225</xdr:rowOff>
    </xdr:from>
    <xdr:to xmlns:xdr="http://schemas.openxmlformats.org/drawingml/2006/spreadsheetDrawing">
      <xdr:col>11</xdr:col>
      <xdr:colOff>31750</xdr:colOff>
      <xdr:row>67</xdr:row>
      <xdr:rowOff>92075</xdr:rowOff>
    </xdr:to>
    <xdr:cxnSp macro="">
      <xdr:nvCxnSpPr>
        <xdr:cNvPr id="142" name="直線コネクタ 141"/>
        <xdr:cNvCxnSpPr/>
      </xdr:nvCxnSpPr>
      <xdr:spPr>
        <a:xfrm flipV="1">
          <a:off x="1447800" y="1129347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6350</xdr:rowOff>
    </xdr:from>
    <xdr:to xmlns:xdr="http://schemas.openxmlformats.org/drawingml/2006/spreadsheetDrawing">
      <xdr:col>11</xdr:col>
      <xdr:colOff>82550</xdr:colOff>
      <xdr:row>65</xdr:row>
      <xdr:rowOff>107950</xdr:rowOff>
    </xdr:to>
    <xdr:sp macro="" textlink="">
      <xdr:nvSpPr>
        <xdr:cNvPr id="143" name="フローチャート: 判断 142"/>
        <xdr:cNvSpPr/>
      </xdr:nvSpPr>
      <xdr:spPr>
        <a:xfrm>
          <a:off x="22860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118110</xdr:rowOff>
    </xdr:from>
    <xdr:ext cx="762000" cy="259080"/>
    <xdr:sp macro="" textlink="">
      <xdr:nvSpPr>
        <xdr:cNvPr id="144" name="テキスト ボックス 143"/>
        <xdr:cNvSpPr txBox="1"/>
      </xdr:nvSpPr>
      <xdr:spPr>
        <a:xfrm>
          <a:off x="19558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129540</xdr:rowOff>
    </xdr:from>
    <xdr:to xmlns:xdr="http://schemas.openxmlformats.org/drawingml/2006/spreadsheetDrawing">
      <xdr:col>7</xdr:col>
      <xdr:colOff>31750</xdr:colOff>
      <xdr:row>65</xdr:row>
      <xdr:rowOff>59690</xdr:rowOff>
    </xdr:to>
    <xdr:sp macro="" textlink="">
      <xdr:nvSpPr>
        <xdr:cNvPr id="145" name="フローチャート: 判断 144"/>
        <xdr:cNvSpPr/>
      </xdr:nvSpPr>
      <xdr:spPr>
        <a:xfrm>
          <a:off x="1397000" y="1110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69850</xdr:rowOff>
    </xdr:from>
    <xdr:ext cx="762000" cy="259080"/>
    <xdr:sp macro="" textlink="">
      <xdr:nvSpPr>
        <xdr:cNvPr id="146" name="テキスト ボックス 145"/>
        <xdr:cNvSpPr txBox="1"/>
      </xdr:nvSpPr>
      <xdr:spPr>
        <a:xfrm>
          <a:off x="1066800" y="1087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7" name="テキスト ボックス 146"/>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8" name="テキスト ボックス 147"/>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9" name="テキスト ボックス 148"/>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50" name="テキスト ボックス 149"/>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51" name="テキスト ボックス 150"/>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137160</xdr:rowOff>
    </xdr:from>
    <xdr:to xmlns:xdr="http://schemas.openxmlformats.org/drawingml/2006/spreadsheetDrawing">
      <xdr:col>23</xdr:col>
      <xdr:colOff>184150</xdr:colOff>
      <xdr:row>65</xdr:row>
      <xdr:rowOff>67310</xdr:rowOff>
    </xdr:to>
    <xdr:sp macro="" textlink="">
      <xdr:nvSpPr>
        <xdr:cNvPr id="152" name="楕円 151"/>
        <xdr:cNvSpPr/>
      </xdr:nvSpPr>
      <xdr:spPr>
        <a:xfrm>
          <a:off x="4902200" y="111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109220</xdr:rowOff>
    </xdr:from>
    <xdr:ext cx="762000" cy="255905"/>
    <xdr:sp macro="" textlink="">
      <xdr:nvSpPr>
        <xdr:cNvPr id="153" name="財政構造の弾力性該当値テキスト"/>
        <xdr:cNvSpPr txBox="1"/>
      </xdr:nvSpPr>
      <xdr:spPr>
        <a:xfrm>
          <a:off x="5041900" y="110820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83820</xdr:rowOff>
    </xdr:from>
    <xdr:to xmlns:xdr="http://schemas.openxmlformats.org/drawingml/2006/spreadsheetDrawing">
      <xdr:col>19</xdr:col>
      <xdr:colOff>184150</xdr:colOff>
      <xdr:row>64</xdr:row>
      <xdr:rowOff>13970</xdr:rowOff>
    </xdr:to>
    <xdr:sp macro="" textlink="">
      <xdr:nvSpPr>
        <xdr:cNvPr id="154" name="楕円 153"/>
        <xdr:cNvSpPr/>
      </xdr:nvSpPr>
      <xdr:spPr>
        <a:xfrm>
          <a:off x="40640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24130</xdr:rowOff>
    </xdr:from>
    <xdr:ext cx="736600" cy="259080"/>
    <xdr:sp macro="" textlink="">
      <xdr:nvSpPr>
        <xdr:cNvPr id="155" name="テキスト ボックス 154"/>
        <xdr:cNvSpPr txBox="1"/>
      </xdr:nvSpPr>
      <xdr:spPr>
        <a:xfrm>
          <a:off x="3733800" y="1065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85090</xdr:rowOff>
    </xdr:from>
    <xdr:to xmlns:xdr="http://schemas.openxmlformats.org/drawingml/2006/spreadsheetDrawing">
      <xdr:col>15</xdr:col>
      <xdr:colOff>133350</xdr:colOff>
      <xdr:row>65</xdr:row>
      <xdr:rowOff>15240</xdr:rowOff>
    </xdr:to>
    <xdr:sp macro="" textlink="">
      <xdr:nvSpPr>
        <xdr:cNvPr id="156" name="楕円 155"/>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25400</xdr:rowOff>
    </xdr:from>
    <xdr:ext cx="762000" cy="259080"/>
    <xdr:sp macro="" textlink="">
      <xdr:nvSpPr>
        <xdr:cNvPr id="157" name="テキスト ボックス 156"/>
        <xdr:cNvSpPr txBox="1"/>
      </xdr:nvSpPr>
      <xdr:spPr>
        <a:xfrm>
          <a:off x="2844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98425</xdr:rowOff>
    </xdr:from>
    <xdr:to xmlns:xdr="http://schemas.openxmlformats.org/drawingml/2006/spreadsheetDrawing">
      <xdr:col>11</xdr:col>
      <xdr:colOff>82550</xdr:colOff>
      <xdr:row>66</xdr:row>
      <xdr:rowOff>29210</xdr:rowOff>
    </xdr:to>
    <xdr:sp macro="" textlink="">
      <xdr:nvSpPr>
        <xdr:cNvPr id="158" name="楕円 157"/>
        <xdr:cNvSpPr/>
      </xdr:nvSpPr>
      <xdr:spPr>
        <a:xfrm>
          <a:off x="2286000" y="11242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13335</xdr:rowOff>
    </xdr:from>
    <xdr:ext cx="762000" cy="259080"/>
    <xdr:sp macro="" textlink="">
      <xdr:nvSpPr>
        <xdr:cNvPr id="159" name="テキスト ボックス 158"/>
        <xdr:cNvSpPr txBox="1"/>
      </xdr:nvSpPr>
      <xdr:spPr>
        <a:xfrm>
          <a:off x="1955800" y="1132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67</xdr:row>
      <xdr:rowOff>41275</xdr:rowOff>
    </xdr:from>
    <xdr:to xmlns:xdr="http://schemas.openxmlformats.org/drawingml/2006/spreadsheetDrawing">
      <xdr:col>7</xdr:col>
      <xdr:colOff>31750</xdr:colOff>
      <xdr:row>67</xdr:row>
      <xdr:rowOff>143510</xdr:rowOff>
    </xdr:to>
    <xdr:sp macro="" textlink="">
      <xdr:nvSpPr>
        <xdr:cNvPr id="160" name="楕円 159"/>
        <xdr:cNvSpPr/>
      </xdr:nvSpPr>
      <xdr:spPr>
        <a:xfrm>
          <a:off x="1397000" y="11528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127635</xdr:rowOff>
    </xdr:from>
    <xdr:ext cx="762000" cy="259080"/>
    <xdr:sp macro="" textlink="">
      <xdr:nvSpPr>
        <xdr:cNvPr id="161" name="テキスト ボックス 160"/>
        <xdr:cNvSpPr txBox="1"/>
      </xdr:nvSpPr>
      <xdr:spPr>
        <a:xfrm>
          <a:off x="1066800" y="1161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4" name="テキスト ボックス 163"/>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[201,076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前年度と比べて11,270円増加した要因としては、電子計算費や牧野富太郎博士顕彰</a:t>
          </a:r>
          <a:r>
            <a:rPr lang="ja-JP" altLang="en-US" sz="1100">
              <a:latin typeface="ＭＳ Ｐゴシック"/>
              <a:ea typeface="ＭＳ Ｐゴシック"/>
            </a:rPr>
            <a:t>事業等にかかる物件費の増があげられる。</a:t>
          </a:r>
        </a:p>
        <a:p>
          <a:r>
            <a:rPr kumimoji="1" lang="ja-JP" altLang="en-US" sz="1100">
              <a:latin typeface="ＭＳ Ｐゴシック"/>
              <a:ea typeface="ＭＳ Ｐゴシック"/>
            </a:rPr>
            <a:t>人件費は、一般職の職員数が他の団体と比べて少ないこと、初任給を抑制していること等により</a:t>
          </a:r>
          <a:r>
            <a:rPr kumimoji="1" lang="ja-JP" altLang="en-US" sz="1100">
              <a:latin typeface="ＭＳ Ｐゴシック"/>
              <a:ea typeface="ＭＳ Ｐゴシック"/>
            </a:rPr>
            <a:t>類似団体平均を下回っている</a:t>
          </a:r>
          <a:r>
            <a:rPr kumimoji="1" lang="ja-JP" altLang="en-US" sz="1100">
              <a:latin typeface="ＭＳ Ｐゴシック"/>
              <a:ea typeface="ＭＳ Ｐゴシック"/>
            </a:rPr>
            <a:t>。</a:t>
          </a:r>
          <a:r>
            <a:rPr kumimoji="1" lang="ja-JP" altLang="en-US" sz="1100">
              <a:latin typeface="ＭＳ Ｐゴシック"/>
              <a:ea typeface="ＭＳ Ｐゴシック"/>
            </a:rPr>
            <a:t>定員管理計画</a:t>
          </a:r>
          <a:r>
            <a:rPr kumimoji="1" lang="ja-JP" altLang="en-US" sz="1100">
              <a:latin typeface="ＭＳ Ｐゴシック"/>
              <a:ea typeface="ＭＳ Ｐゴシック"/>
            </a:rPr>
            <a:t>に基づき、人件費の適正化に努める。物件費についても</a:t>
          </a:r>
          <a:r>
            <a:rPr kumimoji="1" lang="ja-JP" altLang="en-US" sz="1100">
              <a:latin typeface="ＭＳ Ｐゴシック"/>
              <a:ea typeface="ＭＳ Ｐゴシック"/>
            </a:rPr>
            <a:t>、類似団体平均を下回っており、今後も行政コスト削減のため、引き続き物件費の抑制に努める</a:t>
          </a:r>
          <a:r>
            <a:rPr kumimoji="1" lang="ja-JP" altLang="en-US" sz="1100">
              <a:latin typeface="ＭＳ Ｐゴシック"/>
              <a:ea typeface="ＭＳ Ｐゴシック"/>
            </a:rPr>
            <a:t>。　</a:t>
          </a: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5" name="テキスト ボックス 174"/>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905"/>
    <xdr:sp macro="" textlink="">
      <xdr:nvSpPr>
        <xdr:cNvPr id="179" name="テキスト ボックス 178"/>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905"/>
    <xdr:sp macro="" textlink="">
      <xdr:nvSpPr>
        <xdr:cNvPr id="181" name="テキスト ボックス 180"/>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91" name="テキスト ボックス 190"/>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96520</xdr:rowOff>
    </xdr:from>
    <xdr:to xmlns:xdr="http://schemas.openxmlformats.org/drawingml/2006/spreadsheetDrawing">
      <xdr:col>23</xdr:col>
      <xdr:colOff>133350</xdr:colOff>
      <xdr:row>89</xdr:row>
      <xdr:rowOff>111760</xdr:rowOff>
    </xdr:to>
    <xdr:cxnSp macro="">
      <xdr:nvCxnSpPr>
        <xdr:cNvPr id="193" name="直線コネクタ 192"/>
        <xdr:cNvCxnSpPr/>
      </xdr:nvCxnSpPr>
      <xdr:spPr>
        <a:xfrm flipV="1">
          <a:off x="4953000" y="13812520"/>
          <a:ext cx="0" cy="1558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83820</xdr:rowOff>
    </xdr:from>
    <xdr:ext cx="762000" cy="259080"/>
    <xdr:sp macro="" textlink="">
      <xdr:nvSpPr>
        <xdr:cNvPr id="194" name="人件費・物件費等の状況最小値テキスト"/>
        <xdr:cNvSpPr txBox="1"/>
      </xdr:nvSpPr>
      <xdr:spPr>
        <a:xfrm>
          <a:off x="5041900" y="153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111760</xdr:rowOff>
    </xdr:from>
    <xdr:to xmlns:xdr="http://schemas.openxmlformats.org/drawingml/2006/spreadsheetDrawing">
      <xdr:col>24</xdr:col>
      <xdr:colOff>12700</xdr:colOff>
      <xdr:row>89</xdr:row>
      <xdr:rowOff>111760</xdr:rowOff>
    </xdr:to>
    <xdr:cxnSp macro="">
      <xdr:nvCxnSpPr>
        <xdr:cNvPr id="195" name="直線コネクタ 194"/>
        <xdr:cNvCxnSpPr/>
      </xdr:nvCxnSpPr>
      <xdr:spPr>
        <a:xfrm>
          <a:off x="4864100" y="1537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11430</xdr:rowOff>
    </xdr:from>
    <xdr:ext cx="762000" cy="259080"/>
    <xdr:sp macro="" textlink="">
      <xdr:nvSpPr>
        <xdr:cNvPr id="196" name="人件費・物件費等の状況最大値テキスト"/>
        <xdr:cNvSpPr txBox="1"/>
      </xdr:nvSpPr>
      <xdr:spPr>
        <a:xfrm>
          <a:off x="5041900" y="1355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96520</xdr:rowOff>
    </xdr:from>
    <xdr:to xmlns:xdr="http://schemas.openxmlformats.org/drawingml/2006/spreadsheetDrawing">
      <xdr:col>24</xdr:col>
      <xdr:colOff>12700</xdr:colOff>
      <xdr:row>80</xdr:row>
      <xdr:rowOff>96520</xdr:rowOff>
    </xdr:to>
    <xdr:cxnSp macro="">
      <xdr:nvCxnSpPr>
        <xdr:cNvPr id="197" name="直線コネクタ 196"/>
        <xdr:cNvCxnSpPr/>
      </xdr:nvCxnSpPr>
      <xdr:spPr>
        <a:xfrm>
          <a:off x="4864100" y="1381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165100</xdr:rowOff>
    </xdr:from>
    <xdr:to xmlns:xdr="http://schemas.openxmlformats.org/drawingml/2006/spreadsheetDrawing">
      <xdr:col>23</xdr:col>
      <xdr:colOff>133350</xdr:colOff>
      <xdr:row>82</xdr:row>
      <xdr:rowOff>33020</xdr:rowOff>
    </xdr:to>
    <xdr:cxnSp macro="">
      <xdr:nvCxnSpPr>
        <xdr:cNvPr id="198" name="直線コネクタ 197"/>
        <xdr:cNvCxnSpPr/>
      </xdr:nvCxnSpPr>
      <xdr:spPr>
        <a:xfrm>
          <a:off x="4114800" y="140525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1905</xdr:rowOff>
    </xdr:from>
    <xdr:ext cx="762000" cy="259080"/>
    <xdr:sp macro="" textlink="">
      <xdr:nvSpPr>
        <xdr:cNvPr id="199" name="人件費・物件費等の状況平均値テキスト"/>
        <xdr:cNvSpPr txBox="1"/>
      </xdr:nvSpPr>
      <xdr:spPr>
        <a:xfrm>
          <a:off x="5041900" y="14060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29845</xdr:rowOff>
    </xdr:from>
    <xdr:to xmlns:xdr="http://schemas.openxmlformats.org/drawingml/2006/spreadsheetDrawing">
      <xdr:col>23</xdr:col>
      <xdr:colOff>184150</xdr:colOff>
      <xdr:row>82</xdr:row>
      <xdr:rowOff>132080</xdr:rowOff>
    </xdr:to>
    <xdr:sp macro="" textlink="">
      <xdr:nvSpPr>
        <xdr:cNvPr id="200" name="フローチャート: 判断 199"/>
        <xdr:cNvSpPr/>
      </xdr:nvSpPr>
      <xdr:spPr>
        <a:xfrm>
          <a:off x="49022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122555</xdr:rowOff>
    </xdr:from>
    <xdr:to xmlns:xdr="http://schemas.openxmlformats.org/drawingml/2006/spreadsheetDrawing">
      <xdr:col>19</xdr:col>
      <xdr:colOff>133350</xdr:colOff>
      <xdr:row>81</xdr:row>
      <xdr:rowOff>165100</xdr:rowOff>
    </xdr:to>
    <xdr:cxnSp macro="">
      <xdr:nvCxnSpPr>
        <xdr:cNvPr id="201" name="直線コネクタ 200"/>
        <xdr:cNvCxnSpPr/>
      </xdr:nvCxnSpPr>
      <xdr:spPr>
        <a:xfrm>
          <a:off x="3225800" y="140100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164465</xdr:rowOff>
    </xdr:from>
    <xdr:to xmlns:xdr="http://schemas.openxmlformats.org/drawingml/2006/spreadsheetDrawing">
      <xdr:col>19</xdr:col>
      <xdr:colOff>184150</xdr:colOff>
      <xdr:row>82</xdr:row>
      <xdr:rowOff>94615</xdr:rowOff>
    </xdr:to>
    <xdr:sp macro="" textlink="">
      <xdr:nvSpPr>
        <xdr:cNvPr id="202" name="フローチャート: 判断 201"/>
        <xdr:cNvSpPr/>
      </xdr:nvSpPr>
      <xdr:spPr>
        <a:xfrm>
          <a:off x="4064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79375</xdr:rowOff>
    </xdr:from>
    <xdr:ext cx="736600" cy="258445"/>
    <xdr:sp macro="" textlink="">
      <xdr:nvSpPr>
        <xdr:cNvPr id="203" name="テキスト ボックス 202"/>
        <xdr:cNvSpPr txBox="1"/>
      </xdr:nvSpPr>
      <xdr:spPr>
        <a:xfrm>
          <a:off x="3733800" y="14138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99695</xdr:rowOff>
    </xdr:from>
    <xdr:to xmlns:xdr="http://schemas.openxmlformats.org/drawingml/2006/spreadsheetDrawing">
      <xdr:col>15</xdr:col>
      <xdr:colOff>82550</xdr:colOff>
      <xdr:row>81</xdr:row>
      <xdr:rowOff>122555</xdr:rowOff>
    </xdr:to>
    <xdr:cxnSp macro="">
      <xdr:nvCxnSpPr>
        <xdr:cNvPr id="204" name="直線コネクタ 203"/>
        <xdr:cNvCxnSpPr/>
      </xdr:nvCxnSpPr>
      <xdr:spPr>
        <a:xfrm>
          <a:off x="2336800" y="139871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153035</xdr:rowOff>
    </xdr:from>
    <xdr:to xmlns:xdr="http://schemas.openxmlformats.org/drawingml/2006/spreadsheetDrawing">
      <xdr:col>15</xdr:col>
      <xdr:colOff>133350</xdr:colOff>
      <xdr:row>82</xdr:row>
      <xdr:rowOff>83185</xdr:rowOff>
    </xdr:to>
    <xdr:sp macro="" textlink="">
      <xdr:nvSpPr>
        <xdr:cNvPr id="205" name="フローチャート: 判断 204"/>
        <xdr:cNvSpPr/>
      </xdr:nvSpPr>
      <xdr:spPr>
        <a:xfrm>
          <a:off x="31750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67945</xdr:rowOff>
    </xdr:from>
    <xdr:ext cx="762000" cy="258445"/>
    <xdr:sp macro="" textlink="">
      <xdr:nvSpPr>
        <xdr:cNvPr id="206" name="テキスト ボックス 205"/>
        <xdr:cNvSpPr txBox="1"/>
      </xdr:nvSpPr>
      <xdr:spPr>
        <a:xfrm>
          <a:off x="2844800" y="1412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54610</xdr:rowOff>
    </xdr:from>
    <xdr:to xmlns:xdr="http://schemas.openxmlformats.org/drawingml/2006/spreadsheetDrawing">
      <xdr:col>11</xdr:col>
      <xdr:colOff>31750</xdr:colOff>
      <xdr:row>81</xdr:row>
      <xdr:rowOff>99695</xdr:rowOff>
    </xdr:to>
    <xdr:cxnSp macro="">
      <xdr:nvCxnSpPr>
        <xdr:cNvPr id="207" name="直線コネクタ 206"/>
        <xdr:cNvCxnSpPr/>
      </xdr:nvCxnSpPr>
      <xdr:spPr>
        <a:xfrm>
          <a:off x="1447800" y="1394206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106680</xdr:rowOff>
    </xdr:from>
    <xdr:to xmlns:xdr="http://schemas.openxmlformats.org/drawingml/2006/spreadsheetDrawing">
      <xdr:col>11</xdr:col>
      <xdr:colOff>82550</xdr:colOff>
      <xdr:row>82</xdr:row>
      <xdr:rowOff>36830</xdr:rowOff>
    </xdr:to>
    <xdr:sp macro="" textlink="">
      <xdr:nvSpPr>
        <xdr:cNvPr id="208" name="フローチャート: 判断 207"/>
        <xdr:cNvSpPr/>
      </xdr:nvSpPr>
      <xdr:spPr>
        <a:xfrm>
          <a:off x="2286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21590</xdr:rowOff>
    </xdr:from>
    <xdr:ext cx="762000" cy="259080"/>
    <xdr:sp macro="" textlink="">
      <xdr:nvSpPr>
        <xdr:cNvPr id="209" name="テキスト ボックス 208"/>
        <xdr:cNvSpPr txBox="1"/>
      </xdr:nvSpPr>
      <xdr:spPr>
        <a:xfrm>
          <a:off x="1955800"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78105</xdr:rowOff>
    </xdr:from>
    <xdr:to xmlns:xdr="http://schemas.openxmlformats.org/drawingml/2006/spreadsheetDrawing">
      <xdr:col>7</xdr:col>
      <xdr:colOff>31750</xdr:colOff>
      <xdr:row>82</xdr:row>
      <xdr:rowOff>8255</xdr:rowOff>
    </xdr:to>
    <xdr:sp macro="" textlink="">
      <xdr:nvSpPr>
        <xdr:cNvPr id="210" name="フローチャート: 判断 209"/>
        <xdr:cNvSpPr/>
      </xdr:nvSpPr>
      <xdr:spPr>
        <a:xfrm>
          <a:off x="1397000" y="1396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164465</xdr:rowOff>
    </xdr:from>
    <xdr:ext cx="762000" cy="259080"/>
    <xdr:sp macro="" textlink="">
      <xdr:nvSpPr>
        <xdr:cNvPr id="211" name="テキスト ボックス 210"/>
        <xdr:cNvSpPr txBox="1"/>
      </xdr:nvSpPr>
      <xdr:spPr>
        <a:xfrm>
          <a:off x="1066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153670</xdr:rowOff>
    </xdr:from>
    <xdr:to xmlns:xdr="http://schemas.openxmlformats.org/drawingml/2006/spreadsheetDrawing">
      <xdr:col>23</xdr:col>
      <xdr:colOff>184150</xdr:colOff>
      <xdr:row>82</xdr:row>
      <xdr:rowOff>83820</xdr:rowOff>
    </xdr:to>
    <xdr:sp macro="" textlink="">
      <xdr:nvSpPr>
        <xdr:cNvPr id="217" name="楕円 216"/>
        <xdr:cNvSpPr/>
      </xdr:nvSpPr>
      <xdr:spPr>
        <a:xfrm>
          <a:off x="49022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170180</xdr:rowOff>
    </xdr:from>
    <xdr:ext cx="762000" cy="259080"/>
    <xdr:sp macro="" textlink="">
      <xdr:nvSpPr>
        <xdr:cNvPr id="218" name="人件費・物件費等の状況該当値テキスト"/>
        <xdr:cNvSpPr txBox="1"/>
      </xdr:nvSpPr>
      <xdr:spPr>
        <a:xfrm>
          <a:off x="5041900" y="1388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114300</xdr:rowOff>
    </xdr:from>
    <xdr:to xmlns:xdr="http://schemas.openxmlformats.org/drawingml/2006/spreadsheetDrawing">
      <xdr:col>19</xdr:col>
      <xdr:colOff>184150</xdr:colOff>
      <xdr:row>82</xdr:row>
      <xdr:rowOff>44450</xdr:rowOff>
    </xdr:to>
    <xdr:sp macro="" textlink="">
      <xdr:nvSpPr>
        <xdr:cNvPr id="219" name="楕円 218"/>
        <xdr:cNvSpPr/>
      </xdr:nvSpPr>
      <xdr:spPr>
        <a:xfrm>
          <a:off x="4064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54610</xdr:rowOff>
    </xdr:from>
    <xdr:ext cx="736600" cy="255905"/>
    <xdr:sp macro="" textlink="">
      <xdr:nvSpPr>
        <xdr:cNvPr id="220" name="テキスト ボックス 219"/>
        <xdr:cNvSpPr txBox="1"/>
      </xdr:nvSpPr>
      <xdr:spPr>
        <a:xfrm>
          <a:off x="3733800" y="137706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71755</xdr:rowOff>
    </xdr:from>
    <xdr:to xmlns:xdr="http://schemas.openxmlformats.org/drawingml/2006/spreadsheetDrawing">
      <xdr:col>15</xdr:col>
      <xdr:colOff>133350</xdr:colOff>
      <xdr:row>82</xdr:row>
      <xdr:rowOff>1905</xdr:rowOff>
    </xdr:to>
    <xdr:sp macro="" textlink="">
      <xdr:nvSpPr>
        <xdr:cNvPr id="221" name="楕円 220"/>
        <xdr:cNvSpPr/>
      </xdr:nvSpPr>
      <xdr:spPr>
        <a:xfrm>
          <a:off x="31750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12065</xdr:rowOff>
    </xdr:from>
    <xdr:ext cx="762000" cy="259080"/>
    <xdr:sp macro="" textlink="">
      <xdr:nvSpPr>
        <xdr:cNvPr id="222" name="テキスト ボックス 221"/>
        <xdr:cNvSpPr txBox="1"/>
      </xdr:nvSpPr>
      <xdr:spPr>
        <a:xfrm>
          <a:off x="28448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48895</xdr:rowOff>
    </xdr:from>
    <xdr:to xmlns:xdr="http://schemas.openxmlformats.org/drawingml/2006/spreadsheetDrawing">
      <xdr:col>11</xdr:col>
      <xdr:colOff>82550</xdr:colOff>
      <xdr:row>81</xdr:row>
      <xdr:rowOff>150495</xdr:rowOff>
    </xdr:to>
    <xdr:sp macro="" textlink="">
      <xdr:nvSpPr>
        <xdr:cNvPr id="223" name="楕円 222"/>
        <xdr:cNvSpPr/>
      </xdr:nvSpPr>
      <xdr:spPr>
        <a:xfrm>
          <a:off x="2286000" y="13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160655</xdr:rowOff>
    </xdr:from>
    <xdr:ext cx="762000" cy="259080"/>
    <xdr:sp macro="" textlink="">
      <xdr:nvSpPr>
        <xdr:cNvPr id="224" name="テキスト ボックス 223"/>
        <xdr:cNvSpPr txBox="1"/>
      </xdr:nvSpPr>
      <xdr:spPr>
        <a:xfrm>
          <a:off x="19558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3810</xdr:rowOff>
    </xdr:from>
    <xdr:to xmlns:xdr="http://schemas.openxmlformats.org/drawingml/2006/spreadsheetDrawing">
      <xdr:col>7</xdr:col>
      <xdr:colOff>31750</xdr:colOff>
      <xdr:row>81</xdr:row>
      <xdr:rowOff>105410</xdr:rowOff>
    </xdr:to>
    <xdr:sp macro="" textlink="">
      <xdr:nvSpPr>
        <xdr:cNvPr id="225" name="楕円 224"/>
        <xdr:cNvSpPr/>
      </xdr:nvSpPr>
      <xdr:spPr>
        <a:xfrm>
          <a:off x="1397000" y="13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116205</xdr:rowOff>
    </xdr:from>
    <xdr:ext cx="762000" cy="259080"/>
    <xdr:sp macro="" textlink="">
      <xdr:nvSpPr>
        <xdr:cNvPr id="226" name="テキスト ボックス 225"/>
        <xdr:cNvSpPr txBox="1"/>
      </xdr:nvSpPr>
      <xdr:spPr>
        <a:xfrm>
          <a:off x="10668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9" name="テキスト ボックス 228"/>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前年度と比べて1.2ポイント上昇したが、類似団体平均との比較では▲4.7ポイントと大幅に低い。これは、初任給の抑制をしてきたことによるもので、今後もより一層の給与の適正化に努める。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43" name="テキスト ボックス 242"/>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5" name="テキスト ボックス 244"/>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9" name="テキスト ボックス 248"/>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1" name="テキスト ボックス 250"/>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3" name="テキスト ボックス 252"/>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89</xdr:row>
      <xdr:rowOff>137160</xdr:rowOff>
    </xdr:to>
    <xdr:cxnSp macro="">
      <xdr:nvCxnSpPr>
        <xdr:cNvPr id="255" name="直線コネクタ 254"/>
        <xdr:cNvCxnSpPr/>
      </xdr:nvCxnSpPr>
      <xdr:spPr>
        <a:xfrm flipV="1">
          <a:off x="17018000" y="13760450"/>
          <a:ext cx="0" cy="1635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109220</xdr:rowOff>
    </xdr:from>
    <xdr:ext cx="762000" cy="255905"/>
    <xdr:sp macro="" textlink="">
      <xdr:nvSpPr>
        <xdr:cNvPr id="256" name="給与水準   （国との比較）最小値テキスト"/>
        <xdr:cNvSpPr txBox="1"/>
      </xdr:nvSpPr>
      <xdr:spPr>
        <a:xfrm>
          <a:off x="17106900" y="153682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137160</xdr:rowOff>
    </xdr:from>
    <xdr:to xmlns:xdr="http://schemas.openxmlformats.org/drawingml/2006/spreadsheetDrawing">
      <xdr:col>81</xdr:col>
      <xdr:colOff>133350</xdr:colOff>
      <xdr:row>89</xdr:row>
      <xdr:rowOff>137160</xdr:rowOff>
    </xdr:to>
    <xdr:cxnSp macro="">
      <xdr:nvCxnSpPr>
        <xdr:cNvPr id="257" name="直線コネクタ 256"/>
        <xdr:cNvCxnSpPr/>
      </xdr:nvCxnSpPr>
      <xdr:spPr>
        <a:xfrm>
          <a:off x="16929100" y="1539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58"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9" name="直線コネクタ 258"/>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80</xdr:row>
      <xdr:rowOff>138430</xdr:rowOff>
    </xdr:from>
    <xdr:to xmlns:xdr="http://schemas.openxmlformats.org/drawingml/2006/spreadsheetDrawing">
      <xdr:col>81</xdr:col>
      <xdr:colOff>44450</xdr:colOff>
      <xdr:row>81</xdr:row>
      <xdr:rowOff>127635</xdr:rowOff>
    </xdr:to>
    <xdr:cxnSp macro="">
      <xdr:nvCxnSpPr>
        <xdr:cNvPr id="260" name="直線コネクタ 259"/>
        <xdr:cNvCxnSpPr/>
      </xdr:nvCxnSpPr>
      <xdr:spPr>
        <a:xfrm>
          <a:off x="16179800" y="1385443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164465</xdr:rowOff>
    </xdr:from>
    <xdr:ext cx="762000" cy="259080"/>
    <xdr:sp macro="" textlink="">
      <xdr:nvSpPr>
        <xdr:cNvPr id="261" name="給与水準   （国との比較）平均値テキスト"/>
        <xdr:cNvSpPr txBox="1"/>
      </xdr:nvSpPr>
      <xdr:spPr>
        <a:xfrm>
          <a:off x="17106900" y="145662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20955</xdr:rowOff>
    </xdr:from>
    <xdr:to xmlns:xdr="http://schemas.openxmlformats.org/drawingml/2006/spreadsheetDrawing">
      <xdr:col>81</xdr:col>
      <xdr:colOff>95250</xdr:colOff>
      <xdr:row>85</xdr:row>
      <xdr:rowOff>122555</xdr:rowOff>
    </xdr:to>
    <xdr:sp macro="" textlink="">
      <xdr:nvSpPr>
        <xdr:cNvPr id="262" name="フローチャート: 判断 261"/>
        <xdr:cNvSpPr/>
      </xdr:nvSpPr>
      <xdr:spPr>
        <a:xfrm>
          <a:off x="169672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80</xdr:row>
      <xdr:rowOff>138430</xdr:rowOff>
    </xdr:from>
    <xdr:to xmlns:xdr="http://schemas.openxmlformats.org/drawingml/2006/spreadsheetDrawing">
      <xdr:col>77</xdr:col>
      <xdr:colOff>44450</xdr:colOff>
      <xdr:row>81</xdr:row>
      <xdr:rowOff>167640</xdr:rowOff>
    </xdr:to>
    <xdr:cxnSp macro="">
      <xdr:nvCxnSpPr>
        <xdr:cNvPr id="263" name="直線コネクタ 262"/>
        <xdr:cNvCxnSpPr/>
      </xdr:nvCxnSpPr>
      <xdr:spPr>
        <a:xfrm flipV="1">
          <a:off x="15290800" y="1385443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20955</xdr:rowOff>
    </xdr:from>
    <xdr:to xmlns:xdr="http://schemas.openxmlformats.org/drawingml/2006/spreadsheetDrawing">
      <xdr:col>77</xdr:col>
      <xdr:colOff>95250</xdr:colOff>
      <xdr:row>85</xdr:row>
      <xdr:rowOff>122555</xdr:rowOff>
    </xdr:to>
    <xdr:sp macro="" textlink="">
      <xdr:nvSpPr>
        <xdr:cNvPr id="264" name="フローチャート: 判断 263"/>
        <xdr:cNvSpPr/>
      </xdr:nvSpPr>
      <xdr:spPr>
        <a:xfrm>
          <a:off x="16129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107315</xdr:rowOff>
    </xdr:from>
    <xdr:ext cx="736600" cy="259080"/>
    <xdr:sp macro="" textlink="">
      <xdr:nvSpPr>
        <xdr:cNvPr id="265" name="テキスト ボックス 264"/>
        <xdr:cNvSpPr txBox="1"/>
      </xdr:nvSpPr>
      <xdr:spPr>
        <a:xfrm>
          <a:off x="15798800" y="1468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167640</xdr:rowOff>
    </xdr:from>
    <xdr:to xmlns:xdr="http://schemas.openxmlformats.org/drawingml/2006/spreadsheetDrawing">
      <xdr:col>72</xdr:col>
      <xdr:colOff>203200</xdr:colOff>
      <xdr:row>82</xdr:row>
      <xdr:rowOff>90170</xdr:rowOff>
    </xdr:to>
    <xdr:cxnSp macro="">
      <xdr:nvCxnSpPr>
        <xdr:cNvPr id="266" name="直線コネクタ 265"/>
        <xdr:cNvCxnSpPr/>
      </xdr:nvCxnSpPr>
      <xdr:spPr>
        <a:xfrm flipV="1">
          <a:off x="14401800" y="140550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74930</xdr:rowOff>
    </xdr:from>
    <xdr:to xmlns:xdr="http://schemas.openxmlformats.org/drawingml/2006/spreadsheetDrawing">
      <xdr:col>73</xdr:col>
      <xdr:colOff>44450</xdr:colOff>
      <xdr:row>86</xdr:row>
      <xdr:rowOff>5080</xdr:rowOff>
    </xdr:to>
    <xdr:sp macro="" textlink="">
      <xdr:nvSpPr>
        <xdr:cNvPr id="267" name="フローチャート: 判断 266"/>
        <xdr:cNvSpPr/>
      </xdr:nvSpPr>
      <xdr:spPr>
        <a:xfrm>
          <a:off x="15240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161290</xdr:rowOff>
    </xdr:from>
    <xdr:ext cx="762000" cy="259080"/>
    <xdr:sp macro="" textlink="">
      <xdr:nvSpPr>
        <xdr:cNvPr id="268" name="テキスト ボックス 267"/>
        <xdr:cNvSpPr txBox="1"/>
      </xdr:nvSpPr>
      <xdr:spPr>
        <a:xfrm>
          <a:off x="14909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23495</xdr:rowOff>
    </xdr:from>
    <xdr:to xmlns:xdr="http://schemas.openxmlformats.org/drawingml/2006/spreadsheetDrawing">
      <xdr:col>68</xdr:col>
      <xdr:colOff>152400</xdr:colOff>
      <xdr:row>82</xdr:row>
      <xdr:rowOff>90170</xdr:rowOff>
    </xdr:to>
    <xdr:cxnSp macro="">
      <xdr:nvCxnSpPr>
        <xdr:cNvPr id="269" name="直線コネクタ 268"/>
        <xdr:cNvCxnSpPr/>
      </xdr:nvCxnSpPr>
      <xdr:spPr>
        <a:xfrm>
          <a:off x="13512800" y="1408239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74930</xdr:rowOff>
    </xdr:from>
    <xdr:to xmlns:xdr="http://schemas.openxmlformats.org/drawingml/2006/spreadsheetDrawing">
      <xdr:col>68</xdr:col>
      <xdr:colOff>203200</xdr:colOff>
      <xdr:row>86</xdr:row>
      <xdr:rowOff>5080</xdr:rowOff>
    </xdr:to>
    <xdr:sp macro="" textlink="">
      <xdr:nvSpPr>
        <xdr:cNvPr id="270" name="フローチャート: 判断 269"/>
        <xdr:cNvSpPr/>
      </xdr:nvSpPr>
      <xdr:spPr>
        <a:xfrm>
          <a:off x="14351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161290</xdr:rowOff>
    </xdr:from>
    <xdr:ext cx="762000" cy="259080"/>
    <xdr:sp macro="" textlink="">
      <xdr:nvSpPr>
        <xdr:cNvPr id="271" name="テキスト ボックス 270"/>
        <xdr:cNvSpPr txBox="1"/>
      </xdr:nvSpPr>
      <xdr:spPr>
        <a:xfrm>
          <a:off x="14020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72" name="フローチャート: 判断 271"/>
        <xdr:cNvSpPr/>
      </xdr:nvSpPr>
      <xdr:spPr>
        <a:xfrm>
          <a:off x="13462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147955</xdr:rowOff>
    </xdr:from>
    <xdr:ext cx="762000" cy="258445"/>
    <xdr:sp macro="" textlink="">
      <xdr:nvSpPr>
        <xdr:cNvPr id="273" name="テキスト ボックス 272"/>
        <xdr:cNvSpPr txBox="1"/>
      </xdr:nvSpPr>
      <xdr:spPr>
        <a:xfrm>
          <a:off x="13131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76835</xdr:rowOff>
    </xdr:from>
    <xdr:to xmlns:xdr="http://schemas.openxmlformats.org/drawingml/2006/spreadsheetDrawing">
      <xdr:col>81</xdr:col>
      <xdr:colOff>95250</xdr:colOff>
      <xdr:row>82</xdr:row>
      <xdr:rowOff>6985</xdr:rowOff>
    </xdr:to>
    <xdr:sp macro="" textlink="">
      <xdr:nvSpPr>
        <xdr:cNvPr id="279" name="楕円 278"/>
        <xdr:cNvSpPr/>
      </xdr:nvSpPr>
      <xdr:spPr>
        <a:xfrm>
          <a:off x="169672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93345</xdr:rowOff>
    </xdr:from>
    <xdr:ext cx="762000" cy="259080"/>
    <xdr:sp macro="" textlink="">
      <xdr:nvSpPr>
        <xdr:cNvPr id="280" name="給与水準   （国との比較）該当値テキスト"/>
        <xdr:cNvSpPr txBox="1"/>
      </xdr:nvSpPr>
      <xdr:spPr>
        <a:xfrm>
          <a:off x="17106900" y="1380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80</xdr:row>
      <xdr:rowOff>87630</xdr:rowOff>
    </xdr:from>
    <xdr:to xmlns:xdr="http://schemas.openxmlformats.org/drawingml/2006/spreadsheetDrawing">
      <xdr:col>77</xdr:col>
      <xdr:colOff>95250</xdr:colOff>
      <xdr:row>81</xdr:row>
      <xdr:rowOff>17780</xdr:rowOff>
    </xdr:to>
    <xdr:sp macro="" textlink="">
      <xdr:nvSpPr>
        <xdr:cNvPr id="281" name="楕円 280"/>
        <xdr:cNvSpPr/>
      </xdr:nvSpPr>
      <xdr:spPr>
        <a:xfrm>
          <a:off x="16129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27940</xdr:rowOff>
    </xdr:from>
    <xdr:ext cx="736600" cy="259080"/>
    <xdr:sp macro="" textlink="">
      <xdr:nvSpPr>
        <xdr:cNvPr id="282" name="テキスト ボックス 281"/>
        <xdr:cNvSpPr txBox="1"/>
      </xdr:nvSpPr>
      <xdr:spPr>
        <a:xfrm>
          <a:off x="15798800" y="13572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116840</xdr:rowOff>
    </xdr:from>
    <xdr:to xmlns:xdr="http://schemas.openxmlformats.org/drawingml/2006/spreadsheetDrawing">
      <xdr:col>73</xdr:col>
      <xdr:colOff>44450</xdr:colOff>
      <xdr:row>82</xdr:row>
      <xdr:rowOff>46990</xdr:rowOff>
    </xdr:to>
    <xdr:sp macro="" textlink="">
      <xdr:nvSpPr>
        <xdr:cNvPr id="283" name="楕円 282"/>
        <xdr:cNvSpPr/>
      </xdr:nvSpPr>
      <xdr:spPr>
        <a:xfrm>
          <a:off x="15240000" y="140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57150</xdr:rowOff>
    </xdr:from>
    <xdr:ext cx="762000" cy="259080"/>
    <xdr:sp macro="" textlink="">
      <xdr:nvSpPr>
        <xdr:cNvPr id="284" name="テキスト ボックス 283"/>
        <xdr:cNvSpPr txBox="1"/>
      </xdr:nvSpPr>
      <xdr:spPr>
        <a:xfrm>
          <a:off x="149098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39370</xdr:rowOff>
    </xdr:from>
    <xdr:to xmlns:xdr="http://schemas.openxmlformats.org/drawingml/2006/spreadsheetDrawing">
      <xdr:col>68</xdr:col>
      <xdr:colOff>203200</xdr:colOff>
      <xdr:row>82</xdr:row>
      <xdr:rowOff>140970</xdr:rowOff>
    </xdr:to>
    <xdr:sp macro="" textlink="">
      <xdr:nvSpPr>
        <xdr:cNvPr id="285" name="楕円 284"/>
        <xdr:cNvSpPr/>
      </xdr:nvSpPr>
      <xdr:spPr>
        <a:xfrm>
          <a:off x="143510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151130</xdr:rowOff>
    </xdr:from>
    <xdr:ext cx="762000" cy="259080"/>
    <xdr:sp macro="" textlink="">
      <xdr:nvSpPr>
        <xdr:cNvPr id="286" name="テキスト ボックス 285"/>
        <xdr:cNvSpPr txBox="1"/>
      </xdr:nvSpPr>
      <xdr:spPr>
        <a:xfrm>
          <a:off x="14020800" y="1386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144145</xdr:rowOff>
    </xdr:from>
    <xdr:to xmlns:xdr="http://schemas.openxmlformats.org/drawingml/2006/spreadsheetDrawing">
      <xdr:col>64</xdr:col>
      <xdr:colOff>152400</xdr:colOff>
      <xdr:row>82</xdr:row>
      <xdr:rowOff>74930</xdr:rowOff>
    </xdr:to>
    <xdr:sp macro="" textlink="">
      <xdr:nvSpPr>
        <xdr:cNvPr id="287" name="楕円 286"/>
        <xdr:cNvSpPr/>
      </xdr:nvSpPr>
      <xdr:spPr>
        <a:xfrm>
          <a:off x="13462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84455</xdr:rowOff>
    </xdr:from>
    <xdr:ext cx="762000" cy="259080"/>
    <xdr:sp macro="" textlink="">
      <xdr:nvSpPr>
        <xdr:cNvPr id="288" name="テキスト ボックス 287"/>
        <xdr:cNvSpPr txBox="1"/>
      </xdr:nvSpPr>
      <xdr:spPr>
        <a:xfrm>
          <a:off x="13131800" y="1380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90" name="テキスト ボックス 289"/>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91" name="テキスト ボックス 290"/>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業務量に応じた適切な定員管理を行っており、前年度より0.28人増加したが、類似団体平均と比べると▲1.22人と依然として少ない状況が続いてる。</a:t>
          </a:r>
          <a:r>
            <a:rPr kumimoji="1" lang="ja-JP" altLang="en-US" sz="1100">
              <a:latin typeface="ＭＳ Ｐゴシック"/>
              <a:ea typeface="ＭＳ Ｐゴシック"/>
            </a:rPr>
            <a:t>今後も、事業の更なる効率化の促進を図りながら、</a:t>
          </a:r>
          <a:r>
            <a:rPr kumimoji="1" lang="ja-JP" altLang="en-US" sz="1100">
              <a:latin typeface="ＭＳ Ｐゴシック"/>
              <a:ea typeface="ＭＳ Ｐゴシック"/>
            </a:rPr>
            <a:t>定員管理計画</a:t>
          </a:r>
          <a:r>
            <a:rPr kumimoji="1" lang="ja-JP" altLang="en-US" sz="1100">
              <a:latin typeface="ＭＳ Ｐゴシック"/>
              <a:ea typeface="ＭＳ Ｐゴシック"/>
            </a:rPr>
            <a:t>に基づき、より適切な定員管理に努める。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4" name="テキスト ボックス 303"/>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8" name="テキスト ボックス 307"/>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0" name="テキスト ボックス 309"/>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5905"/>
    <xdr:sp macro="" textlink="">
      <xdr:nvSpPr>
        <xdr:cNvPr id="312" name="テキスト ボックス 311"/>
        <xdr:cNvSpPr txBox="1"/>
      </xdr:nvSpPr>
      <xdr:spPr>
        <a:xfrm>
          <a:off x="1206500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78105</xdr:rowOff>
    </xdr:from>
    <xdr:to xmlns:xdr="http://schemas.openxmlformats.org/drawingml/2006/spreadsheetDrawing">
      <xdr:col>81</xdr:col>
      <xdr:colOff>44450</xdr:colOff>
      <xdr:row>67</xdr:row>
      <xdr:rowOff>123190</xdr:rowOff>
    </xdr:to>
    <xdr:cxnSp macro="">
      <xdr:nvCxnSpPr>
        <xdr:cNvPr id="315" name="直線コネクタ 314"/>
        <xdr:cNvCxnSpPr/>
      </xdr:nvCxnSpPr>
      <xdr:spPr>
        <a:xfrm flipV="1">
          <a:off x="17018000" y="10365105"/>
          <a:ext cx="0" cy="1245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95250</xdr:rowOff>
    </xdr:from>
    <xdr:ext cx="762000" cy="259080"/>
    <xdr:sp macro="" textlink="">
      <xdr:nvSpPr>
        <xdr:cNvPr id="316" name="定員管理の状況最小値テキスト"/>
        <xdr:cNvSpPr txBox="1"/>
      </xdr:nvSpPr>
      <xdr:spPr>
        <a:xfrm>
          <a:off x="17106900" y="1158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123190</xdr:rowOff>
    </xdr:from>
    <xdr:to xmlns:xdr="http://schemas.openxmlformats.org/drawingml/2006/spreadsheetDrawing">
      <xdr:col>81</xdr:col>
      <xdr:colOff>133350</xdr:colOff>
      <xdr:row>67</xdr:row>
      <xdr:rowOff>123190</xdr:rowOff>
    </xdr:to>
    <xdr:cxnSp macro="">
      <xdr:nvCxnSpPr>
        <xdr:cNvPr id="317" name="直線コネクタ 316"/>
        <xdr:cNvCxnSpPr/>
      </xdr:nvCxnSpPr>
      <xdr:spPr>
        <a:xfrm>
          <a:off x="16929100" y="1161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164465</xdr:rowOff>
    </xdr:from>
    <xdr:ext cx="762000" cy="259080"/>
    <xdr:sp macro="" textlink="">
      <xdr:nvSpPr>
        <xdr:cNvPr id="318" name="定員管理の状況最大値テキスト"/>
        <xdr:cNvSpPr txBox="1"/>
      </xdr:nvSpPr>
      <xdr:spPr>
        <a:xfrm>
          <a:off x="171069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78105</xdr:rowOff>
    </xdr:from>
    <xdr:to xmlns:xdr="http://schemas.openxmlformats.org/drawingml/2006/spreadsheetDrawing">
      <xdr:col>81</xdr:col>
      <xdr:colOff>133350</xdr:colOff>
      <xdr:row>60</xdr:row>
      <xdr:rowOff>78105</xdr:rowOff>
    </xdr:to>
    <xdr:cxnSp macro="">
      <xdr:nvCxnSpPr>
        <xdr:cNvPr id="319" name="直線コネクタ 318"/>
        <xdr:cNvCxnSpPr/>
      </xdr:nvCxnSpPr>
      <xdr:spPr>
        <a:xfrm>
          <a:off x="16929100" y="10365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60325</xdr:rowOff>
    </xdr:from>
    <xdr:to xmlns:xdr="http://schemas.openxmlformats.org/drawingml/2006/spreadsheetDrawing">
      <xdr:col>81</xdr:col>
      <xdr:colOff>44450</xdr:colOff>
      <xdr:row>61</xdr:row>
      <xdr:rowOff>74930</xdr:rowOff>
    </xdr:to>
    <xdr:cxnSp macro="">
      <xdr:nvCxnSpPr>
        <xdr:cNvPr id="320" name="直線コネクタ 319"/>
        <xdr:cNvCxnSpPr/>
      </xdr:nvCxnSpPr>
      <xdr:spPr>
        <a:xfrm>
          <a:off x="16179800" y="105187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53975</xdr:rowOff>
    </xdr:from>
    <xdr:ext cx="762000" cy="255905"/>
    <xdr:sp macro="" textlink="">
      <xdr:nvSpPr>
        <xdr:cNvPr id="321" name="定員管理の状況平均値テキスト"/>
        <xdr:cNvSpPr txBox="1"/>
      </xdr:nvSpPr>
      <xdr:spPr>
        <a:xfrm>
          <a:off x="17106900" y="1051242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81915</xdr:rowOff>
    </xdr:from>
    <xdr:to xmlns:xdr="http://schemas.openxmlformats.org/drawingml/2006/spreadsheetDrawing">
      <xdr:col>81</xdr:col>
      <xdr:colOff>95250</xdr:colOff>
      <xdr:row>62</xdr:row>
      <xdr:rowOff>12065</xdr:rowOff>
    </xdr:to>
    <xdr:sp macro="" textlink="">
      <xdr:nvSpPr>
        <xdr:cNvPr id="322" name="フローチャート: 判断 321"/>
        <xdr:cNvSpPr/>
      </xdr:nvSpPr>
      <xdr:spPr>
        <a:xfrm>
          <a:off x="169672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55880</xdr:rowOff>
    </xdr:from>
    <xdr:to xmlns:xdr="http://schemas.openxmlformats.org/drawingml/2006/spreadsheetDrawing">
      <xdr:col>77</xdr:col>
      <xdr:colOff>44450</xdr:colOff>
      <xdr:row>61</xdr:row>
      <xdr:rowOff>60325</xdr:rowOff>
    </xdr:to>
    <xdr:cxnSp macro="">
      <xdr:nvCxnSpPr>
        <xdr:cNvPr id="323" name="直線コネクタ 322"/>
        <xdr:cNvCxnSpPr/>
      </xdr:nvCxnSpPr>
      <xdr:spPr>
        <a:xfrm>
          <a:off x="15290800" y="105143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76200</xdr:rowOff>
    </xdr:from>
    <xdr:to xmlns:xdr="http://schemas.openxmlformats.org/drawingml/2006/spreadsheetDrawing">
      <xdr:col>77</xdr:col>
      <xdr:colOff>95250</xdr:colOff>
      <xdr:row>62</xdr:row>
      <xdr:rowOff>6350</xdr:rowOff>
    </xdr:to>
    <xdr:sp macro="" textlink="">
      <xdr:nvSpPr>
        <xdr:cNvPr id="324" name="フローチャート: 判断 323"/>
        <xdr:cNvSpPr/>
      </xdr:nvSpPr>
      <xdr:spPr>
        <a:xfrm>
          <a:off x="16129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162560</xdr:rowOff>
    </xdr:from>
    <xdr:ext cx="736600" cy="259080"/>
    <xdr:sp macro="" textlink="">
      <xdr:nvSpPr>
        <xdr:cNvPr id="325" name="テキスト ボックス 324"/>
        <xdr:cNvSpPr txBox="1"/>
      </xdr:nvSpPr>
      <xdr:spPr>
        <a:xfrm>
          <a:off x="15798800" y="10621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26670</xdr:rowOff>
    </xdr:from>
    <xdr:to xmlns:xdr="http://schemas.openxmlformats.org/drawingml/2006/spreadsheetDrawing">
      <xdr:col>72</xdr:col>
      <xdr:colOff>203200</xdr:colOff>
      <xdr:row>61</xdr:row>
      <xdr:rowOff>55880</xdr:rowOff>
    </xdr:to>
    <xdr:cxnSp macro="">
      <xdr:nvCxnSpPr>
        <xdr:cNvPr id="326" name="直線コネクタ 325"/>
        <xdr:cNvCxnSpPr/>
      </xdr:nvCxnSpPr>
      <xdr:spPr>
        <a:xfrm>
          <a:off x="14401800" y="104851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75565</xdr:rowOff>
    </xdr:from>
    <xdr:to xmlns:xdr="http://schemas.openxmlformats.org/drawingml/2006/spreadsheetDrawing">
      <xdr:col>73</xdr:col>
      <xdr:colOff>44450</xdr:colOff>
      <xdr:row>62</xdr:row>
      <xdr:rowOff>6350</xdr:rowOff>
    </xdr:to>
    <xdr:sp macro="" textlink="">
      <xdr:nvSpPr>
        <xdr:cNvPr id="327" name="フローチャート: 判断 326"/>
        <xdr:cNvSpPr/>
      </xdr:nvSpPr>
      <xdr:spPr>
        <a:xfrm>
          <a:off x="152400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161925</xdr:rowOff>
    </xdr:from>
    <xdr:ext cx="762000" cy="259080"/>
    <xdr:sp macro="" textlink="">
      <xdr:nvSpPr>
        <xdr:cNvPr id="328" name="テキスト ボックス 327"/>
        <xdr:cNvSpPr txBox="1"/>
      </xdr:nvSpPr>
      <xdr:spPr>
        <a:xfrm>
          <a:off x="14909800" y="1062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26670</xdr:rowOff>
    </xdr:from>
    <xdr:to xmlns:xdr="http://schemas.openxmlformats.org/drawingml/2006/spreadsheetDrawing">
      <xdr:col>68</xdr:col>
      <xdr:colOff>152400</xdr:colOff>
      <xdr:row>61</xdr:row>
      <xdr:rowOff>41910</xdr:rowOff>
    </xdr:to>
    <xdr:cxnSp macro="">
      <xdr:nvCxnSpPr>
        <xdr:cNvPr id="329" name="直線コネクタ 328"/>
        <xdr:cNvCxnSpPr/>
      </xdr:nvCxnSpPr>
      <xdr:spPr>
        <a:xfrm flipV="1">
          <a:off x="13512800" y="10485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73025</xdr:rowOff>
    </xdr:from>
    <xdr:to xmlns:xdr="http://schemas.openxmlformats.org/drawingml/2006/spreadsheetDrawing">
      <xdr:col>68</xdr:col>
      <xdr:colOff>203200</xdr:colOff>
      <xdr:row>62</xdr:row>
      <xdr:rowOff>3175</xdr:rowOff>
    </xdr:to>
    <xdr:sp macro="" textlink="">
      <xdr:nvSpPr>
        <xdr:cNvPr id="330" name="フローチャート: 判断 329"/>
        <xdr:cNvSpPr/>
      </xdr:nvSpPr>
      <xdr:spPr>
        <a:xfrm>
          <a:off x="143510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159385</xdr:rowOff>
    </xdr:from>
    <xdr:ext cx="762000" cy="258445"/>
    <xdr:sp macro="" textlink="">
      <xdr:nvSpPr>
        <xdr:cNvPr id="331" name="テキスト ボックス 330"/>
        <xdr:cNvSpPr txBox="1"/>
      </xdr:nvSpPr>
      <xdr:spPr>
        <a:xfrm>
          <a:off x="14020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60960</xdr:rowOff>
    </xdr:from>
    <xdr:to xmlns:xdr="http://schemas.openxmlformats.org/drawingml/2006/spreadsheetDrawing">
      <xdr:col>64</xdr:col>
      <xdr:colOff>152400</xdr:colOff>
      <xdr:row>61</xdr:row>
      <xdr:rowOff>162560</xdr:rowOff>
    </xdr:to>
    <xdr:sp macro="" textlink="">
      <xdr:nvSpPr>
        <xdr:cNvPr id="332" name="フローチャート: 判断 331"/>
        <xdr:cNvSpPr/>
      </xdr:nvSpPr>
      <xdr:spPr>
        <a:xfrm>
          <a:off x="134620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147320</xdr:rowOff>
    </xdr:from>
    <xdr:ext cx="762000" cy="259080"/>
    <xdr:sp macro="" textlink="">
      <xdr:nvSpPr>
        <xdr:cNvPr id="333" name="テキスト ボックス 332"/>
        <xdr:cNvSpPr txBox="1"/>
      </xdr:nvSpPr>
      <xdr:spPr>
        <a:xfrm>
          <a:off x="13131800" y="1060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4" name="テキスト ボックス 333"/>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5" name="テキスト ボックス 334"/>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6" name="テキスト ボックス 335"/>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7" name="テキスト ボックス 336"/>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38" name="テキスト ボックス 337"/>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23495</xdr:rowOff>
    </xdr:from>
    <xdr:to xmlns:xdr="http://schemas.openxmlformats.org/drawingml/2006/spreadsheetDrawing">
      <xdr:col>81</xdr:col>
      <xdr:colOff>95250</xdr:colOff>
      <xdr:row>61</xdr:row>
      <xdr:rowOff>125095</xdr:rowOff>
    </xdr:to>
    <xdr:sp macro="" textlink="">
      <xdr:nvSpPr>
        <xdr:cNvPr id="339" name="楕円 338"/>
        <xdr:cNvSpPr/>
      </xdr:nvSpPr>
      <xdr:spPr>
        <a:xfrm>
          <a:off x="169672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40640</xdr:rowOff>
    </xdr:from>
    <xdr:ext cx="762000" cy="255905"/>
    <xdr:sp macro="" textlink="">
      <xdr:nvSpPr>
        <xdr:cNvPr id="340" name="定員管理の状況該当値テキスト"/>
        <xdr:cNvSpPr txBox="1"/>
      </xdr:nvSpPr>
      <xdr:spPr>
        <a:xfrm>
          <a:off x="17106900" y="10327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9525</xdr:rowOff>
    </xdr:from>
    <xdr:to xmlns:xdr="http://schemas.openxmlformats.org/drawingml/2006/spreadsheetDrawing">
      <xdr:col>77</xdr:col>
      <xdr:colOff>95250</xdr:colOff>
      <xdr:row>61</xdr:row>
      <xdr:rowOff>111125</xdr:rowOff>
    </xdr:to>
    <xdr:sp macro="" textlink="">
      <xdr:nvSpPr>
        <xdr:cNvPr id="341" name="楕円 340"/>
        <xdr:cNvSpPr/>
      </xdr:nvSpPr>
      <xdr:spPr>
        <a:xfrm>
          <a:off x="16129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121285</xdr:rowOff>
    </xdr:from>
    <xdr:ext cx="736600" cy="255905"/>
    <xdr:sp macro="" textlink="">
      <xdr:nvSpPr>
        <xdr:cNvPr id="342" name="テキスト ボックス 341"/>
        <xdr:cNvSpPr txBox="1"/>
      </xdr:nvSpPr>
      <xdr:spPr>
        <a:xfrm>
          <a:off x="15798800" y="102368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5080</xdr:rowOff>
    </xdr:from>
    <xdr:to xmlns:xdr="http://schemas.openxmlformats.org/drawingml/2006/spreadsheetDrawing">
      <xdr:col>73</xdr:col>
      <xdr:colOff>44450</xdr:colOff>
      <xdr:row>61</xdr:row>
      <xdr:rowOff>106680</xdr:rowOff>
    </xdr:to>
    <xdr:sp macro="" textlink="">
      <xdr:nvSpPr>
        <xdr:cNvPr id="343" name="楕円 342"/>
        <xdr:cNvSpPr/>
      </xdr:nvSpPr>
      <xdr:spPr>
        <a:xfrm>
          <a:off x="15240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116840</xdr:rowOff>
    </xdr:from>
    <xdr:ext cx="762000" cy="259080"/>
    <xdr:sp macro="" textlink="">
      <xdr:nvSpPr>
        <xdr:cNvPr id="344" name="テキスト ボックス 343"/>
        <xdr:cNvSpPr txBox="1"/>
      </xdr:nvSpPr>
      <xdr:spPr>
        <a:xfrm>
          <a:off x="14909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147320</xdr:rowOff>
    </xdr:from>
    <xdr:to xmlns:xdr="http://schemas.openxmlformats.org/drawingml/2006/spreadsheetDrawing">
      <xdr:col>68</xdr:col>
      <xdr:colOff>203200</xdr:colOff>
      <xdr:row>61</xdr:row>
      <xdr:rowOff>77470</xdr:rowOff>
    </xdr:to>
    <xdr:sp macro="" textlink="">
      <xdr:nvSpPr>
        <xdr:cNvPr id="345" name="楕円 344"/>
        <xdr:cNvSpPr/>
      </xdr:nvSpPr>
      <xdr:spPr>
        <a:xfrm>
          <a:off x="143510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87630</xdr:rowOff>
    </xdr:from>
    <xdr:ext cx="762000" cy="255905"/>
    <xdr:sp macro="" textlink="">
      <xdr:nvSpPr>
        <xdr:cNvPr id="346" name="テキスト ボックス 345"/>
        <xdr:cNvSpPr txBox="1"/>
      </xdr:nvSpPr>
      <xdr:spPr>
        <a:xfrm>
          <a:off x="14020800" y="10203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162560</xdr:rowOff>
    </xdr:from>
    <xdr:to xmlns:xdr="http://schemas.openxmlformats.org/drawingml/2006/spreadsheetDrawing">
      <xdr:col>64</xdr:col>
      <xdr:colOff>152400</xdr:colOff>
      <xdr:row>61</xdr:row>
      <xdr:rowOff>92710</xdr:rowOff>
    </xdr:to>
    <xdr:sp macro="" textlink="">
      <xdr:nvSpPr>
        <xdr:cNvPr id="347" name="楕円 346"/>
        <xdr:cNvSpPr/>
      </xdr:nvSpPr>
      <xdr:spPr>
        <a:xfrm>
          <a:off x="134620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102870</xdr:rowOff>
    </xdr:from>
    <xdr:ext cx="762000" cy="259080"/>
    <xdr:sp macro="" textlink="">
      <xdr:nvSpPr>
        <xdr:cNvPr id="348" name="テキスト ボックス 347"/>
        <xdr:cNvSpPr txBox="1"/>
      </xdr:nvSpPr>
      <xdr:spPr>
        <a:xfrm>
          <a:off x="131318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1" name="テキスト ボックス 350"/>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近年の大型事業の財源として借り入れた地方債の元金償還が始まったことにより、元利償還金が増加していること、標準財政規模の減少（対前年度比4.0％減、178,906千円減）により、実質公債費比率は前年度と比べて0.9ポイント上昇している。</a:t>
          </a:r>
        </a:p>
        <a:p>
          <a:r>
            <a:rPr kumimoji="1" lang="ja-JP" altLang="en-US" sz="1100">
              <a:latin typeface="ＭＳ Ｐゴシック"/>
              <a:ea typeface="ＭＳ Ｐゴシック"/>
            </a:rPr>
            <a:t>類似団体平均より低い水準を保っているが、</a:t>
          </a:r>
          <a:r>
            <a:rPr kumimoji="1" lang="ja-JP" altLang="en-US" sz="1100">
              <a:latin typeface="ＭＳ Ｐゴシック"/>
              <a:ea typeface="ＭＳ Ｐゴシック"/>
            </a:rPr>
            <a:t>今後数年間は</a:t>
          </a:r>
          <a:r>
            <a:rPr kumimoji="1" lang="ja-JP" altLang="en-US" sz="1100">
              <a:latin typeface="ＭＳ Ｐゴシック"/>
              <a:ea typeface="ＭＳ Ｐゴシック"/>
            </a:rPr>
            <a:t>大規模建設事業が控えており、その財源として地方債の借入額が増え、後年度の元利償還金が増加する見込みであるため、</a:t>
          </a:r>
          <a:r>
            <a:rPr kumimoji="1" lang="ja-JP" altLang="en-US" sz="1100">
              <a:latin typeface="ＭＳ Ｐゴシック"/>
              <a:ea typeface="ＭＳ Ｐゴシック"/>
            </a:rPr>
            <a:t>引き続き地方債の発行を充当率及び交付税算入の高いものに</a:t>
          </a:r>
          <a:r>
            <a:rPr kumimoji="1" lang="ja-JP" altLang="en-US" sz="1100">
              <a:latin typeface="ＭＳ Ｐゴシック"/>
              <a:ea typeface="ＭＳ Ｐゴシック"/>
            </a:rPr>
            <a:t>留める等</a:t>
          </a:r>
          <a:r>
            <a:rPr kumimoji="1" lang="ja-JP" altLang="en-US" sz="1100">
              <a:latin typeface="ＭＳ Ｐゴシック"/>
              <a:ea typeface="ＭＳ Ｐゴシック"/>
            </a:rPr>
            <a:t>、水準が大きく悪化することのないよう健全な財政運営に努める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68" name="テキスト ボックス 367"/>
        <xdr:cNvSpPr txBox="1"/>
      </xdr:nvSpPr>
      <xdr:spPr>
        <a:xfrm>
          <a:off x="1206500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70" name="テキスト ボックス 369"/>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72" name="テキスト ボックス 371"/>
        <xdr:cNvSpPr txBox="1"/>
      </xdr:nvSpPr>
      <xdr:spPr>
        <a:xfrm>
          <a:off x="1206500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62230</xdr:rowOff>
    </xdr:from>
    <xdr:to xmlns:xdr="http://schemas.openxmlformats.org/drawingml/2006/spreadsheetDrawing">
      <xdr:col>81</xdr:col>
      <xdr:colOff>44450</xdr:colOff>
      <xdr:row>45</xdr:row>
      <xdr:rowOff>33655</xdr:rowOff>
    </xdr:to>
    <xdr:cxnSp macro="">
      <xdr:nvCxnSpPr>
        <xdr:cNvPr id="376" name="直線コネクタ 375"/>
        <xdr:cNvCxnSpPr/>
      </xdr:nvCxnSpPr>
      <xdr:spPr>
        <a:xfrm flipV="1">
          <a:off x="17018000" y="640588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6350</xdr:rowOff>
    </xdr:from>
    <xdr:ext cx="762000" cy="255905"/>
    <xdr:sp macro="" textlink="">
      <xdr:nvSpPr>
        <xdr:cNvPr id="377" name="公債費負担の状況最小値テキスト"/>
        <xdr:cNvSpPr txBox="1"/>
      </xdr:nvSpPr>
      <xdr:spPr>
        <a:xfrm>
          <a:off x="17106900" y="7721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33655</xdr:rowOff>
    </xdr:from>
    <xdr:to xmlns:xdr="http://schemas.openxmlformats.org/drawingml/2006/spreadsheetDrawing">
      <xdr:col>81</xdr:col>
      <xdr:colOff>133350</xdr:colOff>
      <xdr:row>45</xdr:row>
      <xdr:rowOff>33655</xdr:rowOff>
    </xdr:to>
    <xdr:cxnSp macro="">
      <xdr:nvCxnSpPr>
        <xdr:cNvPr id="378" name="直線コネクタ 377"/>
        <xdr:cNvCxnSpPr/>
      </xdr:nvCxnSpPr>
      <xdr:spPr>
        <a:xfrm>
          <a:off x="16929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148590</xdr:rowOff>
    </xdr:from>
    <xdr:ext cx="762000" cy="259080"/>
    <xdr:sp macro="" textlink="">
      <xdr:nvSpPr>
        <xdr:cNvPr id="379" name="公債費負担の状況最大値テキスト"/>
        <xdr:cNvSpPr txBox="1"/>
      </xdr:nvSpPr>
      <xdr:spPr>
        <a:xfrm>
          <a:off x="17106900" y="614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62230</xdr:rowOff>
    </xdr:from>
    <xdr:to xmlns:xdr="http://schemas.openxmlformats.org/drawingml/2006/spreadsheetDrawing">
      <xdr:col>81</xdr:col>
      <xdr:colOff>133350</xdr:colOff>
      <xdr:row>37</xdr:row>
      <xdr:rowOff>62230</xdr:rowOff>
    </xdr:to>
    <xdr:cxnSp macro="">
      <xdr:nvCxnSpPr>
        <xdr:cNvPr id="380" name="直線コネクタ 379"/>
        <xdr:cNvCxnSpPr/>
      </xdr:nvCxnSpPr>
      <xdr:spPr>
        <a:xfrm>
          <a:off x="16929100" y="640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161925</xdr:rowOff>
    </xdr:from>
    <xdr:to xmlns:xdr="http://schemas.openxmlformats.org/drawingml/2006/spreadsheetDrawing">
      <xdr:col>81</xdr:col>
      <xdr:colOff>44450</xdr:colOff>
      <xdr:row>40</xdr:row>
      <xdr:rowOff>63500</xdr:rowOff>
    </xdr:to>
    <xdr:cxnSp macro="">
      <xdr:nvCxnSpPr>
        <xdr:cNvPr id="381" name="直線コネクタ 380"/>
        <xdr:cNvCxnSpPr/>
      </xdr:nvCxnSpPr>
      <xdr:spPr>
        <a:xfrm>
          <a:off x="16179800" y="684847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118110</xdr:rowOff>
    </xdr:from>
    <xdr:ext cx="762000" cy="259080"/>
    <xdr:sp macro="" textlink="">
      <xdr:nvSpPr>
        <xdr:cNvPr id="382" name="公債費負担の状況平均値テキスト"/>
        <xdr:cNvSpPr txBox="1"/>
      </xdr:nvSpPr>
      <xdr:spPr>
        <a:xfrm>
          <a:off x="17106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146050</xdr:rowOff>
    </xdr:from>
    <xdr:to xmlns:xdr="http://schemas.openxmlformats.org/drawingml/2006/spreadsheetDrawing">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161925</xdr:rowOff>
    </xdr:from>
    <xdr:to xmlns:xdr="http://schemas.openxmlformats.org/drawingml/2006/spreadsheetDrawing">
      <xdr:col>77</xdr:col>
      <xdr:colOff>44450</xdr:colOff>
      <xdr:row>40</xdr:row>
      <xdr:rowOff>6350</xdr:rowOff>
    </xdr:to>
    <xdr:cxnSp macro="">
      <xdr:nvCxnSpPr>
        <xdr:cNvPr id="384" name="直線コネクタ 383"/>
        <xdr:cNvCxnSpPr/>
      </xdr:nvCxnSpPr>
      <xdr:spPr>
        <a:xfrm flipV="1">
          <a:off x="15290800" y="68484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146050</xdr:rowOff>
    </xdr:from>
    <xdr:to xmlns:xdr="http://schemas.openxmlformats.org/drawingml/2006/spreadsheetDrawing">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60960</xdr:rowOff>
    </xdr:from>
    <xdr:ext cx="736600" cy="259080"/>
    <xdr:sp macro="" textlink="">
      <xdr:nvSpPr>
        <xdr:cNvPr id="386" name="テキスト ボックス 385"/>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6350</xdr:rowOff>
    </xdr:from>
    <xdr:to xmlns:xdr="http://schemas.openxmlformats.org/drawingml/2006/spreadsheetDrawing">
      <xdr:col>72</xdr:col>
      <xdr:colOff>203200</xdr:colOff>
      <xdr:row>40</xdr:row>
      <xdr:rowOff>38735</xdr:rowOff>
    </xdr:to>
    <xdr:cxnSp macro="">
      <xdr:nvCxnSpPr>
        <xdr:cNvPr id="387" name="直線コネクタ 386"/>
        <xdr:cNvCxnSpPr/>
      </xdr:nvCxnSpPr>
      <xdr:spPr>
        <a:xfrm flipV="1">
          <a:off x="14401800" y="6864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137795</xdr:rowOff>
    </xdr:from>
    <xdr:to xmlns:xdr="http://schemas.openxmlformats.org/drawingml/2006/spreadsheetDrawing">
      <xdr:col>73</xdr:col>
      <xdr:colOff>44450</xdr:colOff>
      <xdr:row>42</xdr:row>
      <xdr:rowOff>67945</xdr:rowOff>
    </xdr:to>
    <xdr:sp macro="" textlink="">
      <xdr:nvSpPr>
        <xdr:cNvPr id="388" name="フローチャート: 判断 387"/>
        <xdr:cNvSpPr/>
      </xdr:nvSpPr>
      <xdr:spPr>
        <a:xfrm>
          <a:off x="15240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52705</xdr:rowOff>
    </xdr:from>
    <xdr:ext cx="762000" cy="255905"/>
    <xdr:sp macro="" textlink="">
      <xdr:nvSpPr>
        <xdr:cNvPr id="389" name="テキスト ボックス 388"/>
        <xdr:cNvSpPr txBox="1"/>
      </xdr:nvSpPr>
      <xdr:spPr>
        <a:xfrm>
          <a:off x="14909800" y="72536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38735</xdr:rowOff>
    </xdr:from>
    <xdr:to xmlns:xdr="http://schemas.openxmlformats.org/drawingml/2006/spreadsheetDrawing">
      <xdr:col>68</xdr:col>
      <xdr:colOff>152400</xdr:colOff>
      <xdr:row>40</xdr:row>
      <xdr:rowOff>86995</xdr:rowOff>
    </xdr:to>
    <xdr:cxnSp macro="">
      <xdr:nvCxnSpPr>
        <xdr:cNvPr id="390" name="直線コネクタ 389"/>
        <xdr:cNvCxnSpPr/>
      </xdr:nvCxnSpPr>
      <xdr:spPr>
        <a:xfrm flipV="1">
          <a:off x="13512800" y="68967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391" name="フローチャート: 判断 390"/>
        <xdr:cNvSpPr/>
      </xdr:nvSpPr>
      <xdr:spPr>
        <a:xfrm>
          <a:off x="14351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52705</xdr:rowOff>
    </xdr:from>
    <xdr:ext cx="762000" cy="255905"/>
    <xdr:sp macro="" textlink="">
      <xdr:nvSpPr>
        <xdr:cNvPr id="392" name="テキスト ボックス 391"/>
        <xdr:cNvSpPr txBox="1"/>
      </xdr:nvSpPr>
      <xdr:spPr>
        <a:xfrm>
          <a:off x="14020800" y="72536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93" name="フローチャート: 判断 392"/>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45085</xdr:rowOff>
    </xdr:from>
    <xdr:ext cx="762000" cy="258445"/>
    <xdr:sp macro="" textlink="">
      <xdr:nvSpPr>
        <xdr:cNvPr id="394" name="テキスト ボックス 393"/>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400" name="楕円 399"/>
        <xdr:cNvSpPr/>
      </xdr:nvSpPr>
      <xdr:spPr>
        <a:xfrm>
          <a:off x="169672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29210</xdr:rowOff>
    </xdr:from>
    <xdr:ext cx="762000" cy="255905"/>
    <xdr:sp macro="" textlink="">
      <xdr:nvSpPr>
        <xdr:cNvPr id="401" name="公債費負担の状況該当値テキスト"/>
        <xdr:cNvSpPr txBox="1"/>
      </xdr:nvSpPr>
      <xdr:spPr>
        <a:xfrm>
          <a:off x="17106900" y="6715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111125</xdr:rowOff>
    </xdr:from>
    <xdr:to xmlns:xdr="http://schemas.openxmlformats.org/drawingml/2006/spreadsheetDrawing">
      <xdr:col>77</xdr:col>
      <xdr:colOff>95250</xdr:colOff>
      <xdr:row>40</xdr:row>
      <xdr:rowOff>41275</xdr:rowOff>
    </xdr:to>
    <xdr:sp macro="" textlink="">
      <xdr:nvSpPr>
        <xdr:cNvPr id="402" name="楕円 401"/>
        <xdr:cNvSpPr/>
      </xdr:nvSpPr>
      <xdr:spPr>
        <a:xfrm>
          <a:off x="161290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52070</xdr:rowOff>
    </xdr:from>
    <xdr:ext cx="736600" cy="255905"/>
    <xdr:sp macro="" textlink="">
      <xdr:nvSpPr>
        <xdr:cNvPr id="403" name="テキスト ボックス 402"/>
        <xdr:cNvSpPr txBox="1"/>
      </xdr:nvSpPr>
      <xdr:spPr>
        <a:xfrm>
          <a:off x="15798800" y="65671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127000</xdr:rowOff>
    </xdr:from>
    <xdr:to xmlns:xdr="http://schemas.openxmlformats.org/drawingml/2006/spreadsheetDrawing">
      <xdr:col>73</xdr:col>
      <xdr:colOff>44450</xdr:colOff>
      <xdr:row>40</xdr:row>
      <xdr:rowOff>57150</xdr:rowOff>
    </xdr:to>
    <xdr:sp macro="" textlink="">
      <xdr:nvSpPr>
        <xdr:cNvPr id="404" name="楕円 40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67310</xdr:rowOff>
    </xdr:from>
    <xdr:ext cx="762000" cy="259080"/>
    <xdr:sp macro="" textlink="">
      <xdr:nvSpPr>
        <xdr:cNvPr id="405" name="テキスト ボックス 404"/>
        <xdr:cNvSpPr txBox="1"/>
      </xdr:nvSpPr>
      <xdr:spPr>
        <a:xfrm>
          <a:off x="14909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159385</xdr:rowOff>
    </xdr:from>
    <xdr:to xmlns:xdr="http://schemas.openxmlformats.org/drawingml/2006/spreadsheetDrawing">
      <xdr:col>68</xdr:col>
      <xdr:colOff>203200</xdr:colOff>
      <xdr:row>40</xdr:row>
      <xdr:rowOff>89535</xdr:rowOff>
    </xdr:to>
    <xdr:sp macro="" textlink="">
      <xdr:nvSpPr>
        <xdr:cNvPr id="406" name="楕円 405"/>
        <xdr:cNvSpPr/>
      </xdr:nvSpPr>
      <xdr:spPr>
        <a:xfrm>
          <a:off x="14351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99695</xdr:rowOff>
    </xdr:from>
    <xdr:ext cx="762000" cy="255905"/>
    <xdr:sp macro="" textlink="">
      <xdr:nvSpPr>
        <xdr:cNvPr id="407" name="テキスト ボックス 406"/>
        <xdr:cNvSpPr txBox="1"/>
      </xdr:nvSpPr>
      <xdr:spPr>
        <a:xfrm>
          <a:off x="14020800" y="6614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36195</xdr:rowOff>
    </xdr:from>
    <xdr:to xmlns:xdr="http://schemas.openxmlformats.org/drawingml/2006/spreadsheetDrawing">
      <xdr:col>64</xdr:col>
      <xdr:colOff>152400</xdr:colOff>
      <xdr:row>40</xdr:row>
      <xdr:rowOff>137795</xdr:rowOff>
    </xdr:to>
    <xdr:sp macro="" textlink="">
      <xdr:nvSpPr>
        <xdr:cNvPr id="408" name="楕円 407"/>
        <xdr:cNvSpPr/>
      </xdr:nvSpPr>
      <xdr:spPr>
        <a:xfrm>
          <a:off x="13462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147955</xdr:rowOff>
    </xdr:from>
    <xdr:ext cx="762000" cy="258445"/>
    <xdr:sp macro="" textlink="">
      <xdr:nvSpPr>
        <xdr:cNvPr id="409" name="テキスト ボックス 408"/>
        <xdr:cNvSpPr txBox="1"/>
      </xdr:nvSpPr>
      <xdr:spPr>
        <a:xfrm>
          <a:off x="13131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2" name="テキスト ボックス 411"/>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より、一般会計等に係る地方債の現在高が増加したことに伴い、将来負担額が増加したが、充当可能基金ほか充当可能財源等の金額が将来負担額を上回っており、前年度と同様に将来負担比率はマイナスとなっている。</a:t>
          </a:r>
        </a:p>
        <a:p>
          <a:r>
            <a:rPr kumimoji="1" lang="ja-JP" altLang="en-US" sz="1100">
              <a:latin typeface="ＭＳ Ｐゴシック"/>
              <a:ea typeface="ＭＳ Ｐ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3" name="テキスト ボックス 422"/>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5905"/>
    <xdr:sp macro="" textlink="">
      <xdr:nvSpPr>
        <xdr:cNvPr id="427" name="テキスト ボックス 426"/>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5905"/>
    <xdr:sp macro="" textlink="">
      <xdr:nvSpPr>
        <xdr:cNvPr id="429" name="テキスト ボックス 428"/>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120650</xdr:rowOff>
    </xdr:to>
    <xdr:cxnSp macro="">
      <xdr:nvCxnSpPr>
        <xdr:cNvPr id="440" name="直線コネクタ 439"/>
        <xdr:cNvCxnSpPr/>
      </xdr:nvCxnSpPr>
      <xdr:spPr>
        <a:xfrm flipV="1">
          <a:off x="17018000" y="2313305"/>
          <a:ext cx="0" cy="1579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92075</xdr:rowOff>
    </xdr:from>
    <xdr:ext cx="762000" cy="259080"/>
    <xdr:sp macro="" textlink="">
      <xdr:nvSpPr>
        <xdr:cNvPr id="441" name="将来負担の状況最小値テキスト"/>
        <xdr:cNvSpPr txBox="1"/>
      </xdr:nvSpPr>
      <xdr:spPr>
        <a:xfrm>
          <a:off x="17106900" y="3863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120650</xdr:rowOff>
    </xdr:from>
    <xdr:to xmlns:xdr="http://schemas.openxmlformats.org/drawingml/2006/spreadsheetDrawing">
      <xdr:col>81</xdr:col>
      <xdr:colOff>133350</xdr:colOff>
      <xdr:row>22</xdr:row>
      <xdr:rowOff>120650</xdr:rowOff>
    </xdr:to>
    <xdr:cxnSp macro="">
      <xdr:nvCxnSpPr>
        <xdr:cNvPr id="442" name="直線コネクタ 441"/>
        <xdr:cNvCxnSpPr/>
      </xdr:nvCxnSpPr>
      <xdr:spPr>
        <a:xfrm>
          <a:off x="16929100" y="389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5905"/>
    <xdr:sp macro="" textlink="">
      <xdr:nvSpPr>
        <xdr:cNvPr id="443" name="将来負担の状況最大値テキスト"/>
        <xdr:cNvSpPr txBox="1"/>
      </xdr:nvSpPr>
      <xdr:spPr>
        <a:xfrm>
          <a:off x="17106900" y="200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5905"/>
    <xdr:sp macro="" textlink="">
      <xdr:nvSpPr>
        <xdr:cNvPr id="445" name="将来負担の状況平均値テキスト"/>
        <xdr:cNvSpPr txBox="1"/>
      </xdr:nvSpPr>
      <xdr:spPr>
        <a:xfrm>
          <a:off x="17106900" y="22352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6" name="フローチャート: 判断 44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113030</xdr:rowOff>
    </xdr:from>
    <xdr:to xmlns:xdr="http://schemas.openxmlformats.org/drawingml/2006/spreadsheetDrawing">
      <xdr:col>77</xdr:col>
      <xdr:colOff>95250</xdr:colOff>
      <xdr:row>14</xdr:row>
      <xdr:rowOff>43180</xdr:rowOff>
    </xdr:to>
    <xdr:sp macro="" textlink="">
      <xdr:nvSpPr>
        <xdr:cNvPr id="447" name="フローチャート: 判断 446"/>
        <xdr:cNvSpPr/>
      </xdr:nvSpPr>
      <xdr:spPr>
        <a:xfrm>
          <a:off x="16129000" y="234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53340</xdr:rowOff>
    </xdr:from>
    <xdr:ext cx="736600" cy="255905"/>
    <xdr:sp macro="" textlink="">
      <xdr:nvSpPr>
        <xdr:cNvPr id="448" name="テキスト ボックス 447"/>
        <xdr:cNvSpPr txBox="1"/>
      </xdr:nvSpPr>
      <xdr:spPr>
        <a:xfrm>
          <a:off x="15798800" y="21107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19685</xdr:rowOff>
    </xdr:from>
    <xdr:to xmlns:xdr="http://schemas.openxmlformats.org/drawingml/2006/spreadsheetDrawing">
      <xdr:col>73</xdr:col>
      <xdr:colOff>44450</xdr:colOff>
      <xdr:row>14</xdr:row>
      <xdr:rowOff>121285</xdr:rowOff>
    </xdr:to>
    <xdr:sp macro="" textlink="">
      <xdr:nvSpPr>
        <xdr:cNvPr id="449" name="フローチャート: 判断 448"/>
        <xdr:cNvSpPr/>
      </xdr:nvSpPr>
      <xdr:spPr>
        <a:xfrm>
          <a:off x="15240000" y="241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132080</xdr:rowOff>
    </xdr:from>
    <xdr:ext cx="762000" cy="255905"/>
    <xdr:sp macro="" textlink="">
      <xdr:nvSpPr>
        <xdr:cNvPr id="450" name="テキスト ボックス 449"/>
        <xdr:cNvSpPr txBox="1"/>
      </xdr:nvSpPr>
      <xdr:spPr>
        <a:xfrm>
          <a:off x="14909800" y="2189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69215</xdr:rowOff>
    </xdr:from>
    <xdr:to xmlns:xdr="http://schemas.openxmlformats.org/drawingml/2006/spreadsheetDrawing">
      <xdr:col>68</xdr:col>
      <xdr:colOff>203200</xdr:colOff>
      <xdr:row>13</xdr:row>
      <xdr:rowOff>170815</xdr:rowOff>
    </xdr:to>
    <xdr:sp macro="" textlink="">
      <xdr:nvSpPr>
        <xdr:cNvPr id="451" name="フローチャート: 判断 450"/>
        <xdr:cNvSpPr/>
      </xdr:nvSpPr>
      <xdr:spPr>
        <a:xfrm>
          <a:off x="14351000" y="229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9525</xdr:rowOff>
    </xdr:from>
    <xdr:ext cx="762000" cy="255905"/>
    <xdr:sp macro="" textlink="">
      <xdr:nvSpPr>
        <xdr:cNvPr id="452" name="テキスト ボックス 451"/>
        <xdr:cNvSpPr txBox="1"/>
      </xdr:nvSpPr>
      <xdr:spPr>
        <a:xfrm>
          <a:off x="14020800" y="2066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3" name="フローチャート: 判断 452"/>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5905"/>
    <xdr:sp macro="" textlink="">
      <xdr:nvSpPr>
        <xdr:cNvPr id="454" name="テキスト ボックス 453"/>
        <xdr:cNvSpPr txBox="1"/>
      </xdr:nvSpPr>
      <xdr:spPr>
        <a:xfrm>
          <a:off x="13131800"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12,238
12,178
100.80
9,373,218
8,995,326
205,857
4,262,536
6,616,979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7460" cy="251460"/>
    <xdr:sp macro="" textlink="">
      <xdr:nvSpPr>
        <xdr:cNvPr id="30" name="テキスト ボックス 29"/>
        <xdr:cNvSpPr txBox="1"/>
      </xdr:nvSpPr>
      <xdr:spPr>
        <a:xfrm>
          <a:off x="69850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7580" cy="250190"/>
    <xdr:sp macro="" textlink="">
      <xdr:nvSpPr>
        <xdr:cNvPr id="31" name="テキスト ボックス 30"/>
        <xdr:cNvSpPr txBox="1"/>
      </xdr:nvSpPr>
      <xdr:spPr>
        <a:xfrm>
          <a:off x="69850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2615" cy="259080"/>
    <xdr:sp macro="" textlink="">
      <xdr:nvSpPr>
        <xdr:cNvPr id="32" name="テキスト ボックス 31"/>
        <xdr:cNvSpPr txBox="1"/>
      </xdr:nvSpPr>
      <xdr:spPr>
        <a:xfrm>
          <a:off x="698500" y="4000500"/>
          <a:ext cx="8222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895" cy="259080"/>
    <xdr:sp macro="" textlink="">
      <xdr:nvSpPr>
        <xdr:cNvPr id="33" name="テキスト ボックス 32"/>
        <xdr:cNvSpPr txBox="1"/>
      </xdr:nvSpPr>
      <xdr:spPr>
        <a:xfrm>
          <a:off x="69850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退職手当組合負担金の減により人件費は減少したが、</a:t>
          </a:r>
          <a:r>
            <a:rPr lang="ja-JP" altLang="en-US" sz="1100">
              <a:latin typeface="ＭＳ Ｐゴシック"/>
              <a:ea typeface="ＭＳ Ｐゴシック"/>
            </a:rPr>
            <a:t>普通交付税や臨時財政対策債の減により</a:t>
          </a:r>
          <a:r>
            <a:rPr lang="ja-JP" altLang="en-US" sz="1100">
              <a:latin typeface="ＭＳ Ｐゴシック"/>
              <a:ea typeface="ＭＳ Ｐゴシック"/>
            </a:rPr>
            <a:t>歳入経常一般財源が減少し、前年度より0.7ポイント上昇</a:t>
          </a:r>
          <a:r>
            <a:rPr lang="ja-JP" altLang="en-US" sz="1100">
              <a:latin typeface="ＭＳ Ｐゴシック"/>
              <a:ea typeface="ＭＳ Ｐゴシック"/>
            </a:rPr>
            <a:t>した。</a:t>
          </a:r>
          <a:r>
            <a:rPr kumimoji="1" lang="ja-JP" altLang="en-US" sz="1100">
              <a:latin typeface="ＭＳ Ｐゴシック"/>
              <a:ea typeface="ＭＳ Ｐゴシック"/>
            </a:rPr>
            <a:t>類似団体平均を上回ったが、</a:t>
          </a:r>
          <a:r>
            <a:rPr kumimoji="1" lang="ja-JP" altLang="en-US" sz="1100">
              <a:latin typeface="ＭＳ Ｐゴシック"/>
              <a:ea typeface="ＭＳ Ｐゴシック"/>
            </a:rPr>
            <a:t>全国・高知県平均と比較すると低い状況にある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3</xdr:col>
      <xdr:colOff>123825</xdr:colOff>
      <xdr:row>29</xdr:row>
      <xdr:rowOff>107950</xdr:rowOff>
    </xdr:from>
    <xdr:ext cx="289560" cy="225425"/>
    <xdr:sp macro="" textlink="">
      <xdr:nvSpPr>
        <xdr:cNvPr id="45" name="テキスト ボックス 44"/>
        <xdr:cNvSpPr txBox="1"/>
      </xdr:nvSpPr>
      <xdr:spPr>
        <a:xfrm>
          <a:off x="723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9110" cy="250190"/>
    <xdr:sp macro="" textlink="">
      <xdr:nvSpPr>
        <xdr:cNvPr id="47" name="テキスト ボックス 46"/>
        <xdr:cNvSpPr txBox="1"/>
      </xdr:nvSpPr>
      <xdr:spPr>
        <a:xfrm>
          <a:off x="254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9110" cy="259080"/>
    <xdr:sp macro="" textlink="">
      <xdr:nvSpPr>
        <xdr:cNvPr id="49" name="テキスト ボックス 48"/>
        <xdr:cNvSpPr txBox="1"/>
      </xdr:nvSpPr>
      <xdr:spPr>
        <a:xfrm>
          <a:off x="254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9110" cy="259080"/>
    <xdr:sp macro="" textlink="">
      <xdr:nvSpPr>
        <xdr:cNvPr id="51" name="テキスト ボックス 50"/>
        <xdr:cNvSpPr txBox="1"/>
      </xdr:nvSpPr>
      <xdr:spPr>
        <a:xfrm>
          <a:off x="254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9110" cy="250190"/>
    <xdr:sp macro="" textlink="">
      <xdr:nvSpPr>
        <xdr:cNvPr id="53" name="テキスト ボックス 52"/>
        <xdr:cNvSpPr txBox="1"/>
      </xdr:nvSpPr>
      <xdr:spPr>
        <a:xfrm>
          <a:off x="254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9110" cy="259080"/>
    <xdr:sp macro="" textlink="">
      <xdr:nvSpPr>
        <xdr:cNvPr id="55" name="テキスト ボックス 54"/>
        <xdr:cNvSpPr txBox="1"/>
      </xdr:nvSpPr>
      <xdr:spPr>
        <a:xfrm>
          <a:off x="254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9110" cy="259080"/>
    <xdr:sp macro="" textlink="">
      <xdr:nvSpPr>
        <xdr:cNvPr id="57" name="テキスト ボックス 56"/>
        <xdr:cNvSpPr txBox="1"/>
      </xdr:nvSpPr>
      <xdr:spPr>
        <a:xfrm>
          <a:off x="254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9110" cy="250190"/>
    <xdr:sp macro="" textlink="">
      <xdr:nvSpPr>
        <xdr:cNvPr id="59" name="テキスト ボックス 58"/>
        <xdr:cNvSpPr txBox="1"/>
      </xdr:nvSpPr>
      <xdr:spPr>
        <a:xfrm>
          <a:off x="254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69850</xdr:rowOff>
    </xdr:from>
    <xdr:to xmlns:xdr="http://schemas.openxmlformats.org/drawingml/2006/spreadsheetDrawing">
      <xdr:col>24</xdr:col>
      <xdr:colOff>25400</xdr:colOff>
      <xdr:row>40</xdr:row>
      <xdr:rowOff>123190</xdr:rowOff>
    </xdr:to>
    <xdr:cxnSp macro="">
      <xdr:nvCxnSpPr>
        <xdr:cNvPr id="61" name="直線コネクタ 60"/>
        <xdr:cNvCxnSpPr/>
      </xdr:nvCxnSpPr>
      <xdr:spPr>
        <a:xfrm flipV="1">
          <a:off x="4826000" y="589915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95250</xdr:rowOff>
    </xdr:from>
    <xdr:ext cx="762000" cy="259080"/>
    <xdr:sp macro="" textlink="">
      <xdr:nvSpPr>
        <xdr:cNvPr id="62" name="人件費最小値テキスト"/>
        <xdr:cNvSpPr txBox="1"/>
      </xdr:nvSpPr>
      <xdr:spPr>
        <a:xfrm>
          <a:off x="49149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123190</xdr:rowOff>
    </xdr:from>
    <xdr:to xmlns:xdr="http://schemas.openxmlformats.org/drawingml/2006/spreadsheetDrawing">
      <xdr:col>24</xdr:col>
      <xdr:colOff>114300</xdr:colOff>
      <xdr:row>40</xdr:row>
      <xdr:rowOff>123190</xdr:rowOff>
    </xdr:to>
    <xdr:cxnSp macro="">
      <xdr:nvCxnSpPr>
        <xdr:cNvPr id="63" name="直線コネクタ 62"/>
        <xdr:cNvCxnSpPr/>
      </xdr:nvCxnSpPr>
      <xdr:spPr>
        <a:xfrm>
          <a:off x="4737100" y="698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156210</xdr:rowOff>
    </xdr:from>
    <xdr:ext cx="762000" cy="250190"/>
    <xdr:sp macro="" textlink="">
      <xdr:nvSpPr>
        <xdr:cNvPr id="64" name="人件費最大値テキスト"/>
        <xdr:cNvSpPr txBox="1"/>
      </xdr:nvSpPr>
      <xdr:spPr>
        <a:xfrm>
          <a:off x="4914900" y="5642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69850</xdr:rowOff>
    </xdr:from>
    <xdr:to xmlns:xdr="http://schemas.openxmlformats.org/drawingml/2006/spreadsheetDrawing">
      <xdr:col>24</xdr:col>
      <xdr:colOff>114300</xdr:colOff>
      <xdr:row>34</xdr:row>
      <xdr:rowOff>69850</xdr:rowOff>
    </xdr:to>
    <xdr:cxnSp macro="">
      <xdr:nvCxnSpPr>
        <xdr:cNvPr id="65" name="直線コネクタ 64"/>
        <xdr:cNvCxnSpPr/>
      </xdr:nvCxnSpPr>
      <xdr:spPr>
        <a:xfrm>
          <a:off x="4737100" y="58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5080</xdr:rowOff>
    </xdr:from>
    <xdr:to xmlns:xdr="http://schemas.openxmlformats.org/drawingml/2006/spreadsheetDrawing">
      <xdr:col>24</xdr:col>
      <xdr:colOff>25400</xdr:colOff>
      <xdr:row>36</xdr:row>
      <xdr:rowOff>31750</xdr:rowOff>
    </xdr:to>
    <xdr:cxnSp macro="">
      <xdr:nvCxnSpPr>
        <xdr:cNvPr id="66" name="直線コネクタ 65"/>
        <xdr:cNvCxnSpPr/>
      </xdr:nvCxnSpPr>
      <xdr:spPr>
        <a:xfrm>
          <a:off x="3987800" y="61772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161290</xdr:rowOff>
    </xdr:from>
    <xdr:ext cx="762000" cy="259080"/>
    <xdr:sp macro="" textlink="">
      <xdr:nvSpPr>
        <xdr:cNvPr id="67" name="人件費平均値テキスト"/>
        <xdr:cNvSpPr txBox="1"/>
      </xdr:nvSpPr>
      <xdr:spPr>
        <a:xfrm>
          <a:off x="4914900" y="5990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144780</xdr:rowOff>
    </xdr:from>
    <xdr:to xmlns:xdr="http://schemas.openxmlformats.org/drawingml/2006/spreadsheetDrawing">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5080</xdr:rowOff>
    </xdr:from>
    <xdr:to xmlns:xdr="http://schemas.openxmlformats.org/drawingml/2006/spreadsheetDrawing">
      <xdr:col>19</xdr:col>
      <xdr:colOff>187325</xdr:colOff>
      <xdr:row>36</xdr:row>
      <xdr:rowOff>27940</xdr:rowOff>
    </xdr:to>
    <xdr:cxnSp macro="">
      <xdr:nvCxnSpPr>
        <xdr:cNvPr id="69" name="直線コネクタ 68"/>
        <xdr:cNvCxnSpPr/>
      </xdr:nvCxnSpPr>
      <xdr:spPr>
        <a:xfrm flipV="1">
          <a:off x="3098800" y="6177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129540</xdr:rowOff>
    </xdr:from>
    <xdr:to xmlns:xdr="http://schemas.openxmlformats.org/drawingml/2006/spreadsheetDrawing">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44450</xdr:rowOff>
    </xdr:from>
    <xdr:ext cx="727710" cy="259080"/>
    <xdr:sp macro="" textlink="">
      <xdr:nvSpPr>
        <xdr:cNvPr id="71" name="テキスト ボックス 70"/>
        <xdr:cNvSpPr txBox="1"/>
      </xdr:nvSpPr>
      <xdr:spPr>
        <a:xfrm>
          <a:off x="3606800" y="621665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130810</xdr:rowOff>
    </xdr:from>
    <xdr:to xmlns:xdr="http://schemas.openxmlformats.org/drawingml/2006/spreadsheetDrawing">
      <xdr:col>15</xdr:col>
      <xdr:colOff>98425</xdr:colOff>
      <xdr:row>36</xdr:row>
      <xdr:rowOff>27940</xdr:rowOff>
    </xdr:to>
    <xdr:cxnSp macro="">
      <xdr:nvCxnSpPr>
        <xdr:cNvPr id="72" name="直線コネクタ 71"/>
        <xdr:cNvCxnSpPr/>
      </xdr:nvCxnSpPr>
      <xdr:spPr>
        <a:xfrm>
          <a:off x="2209800" y="61315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34290</xdr:rowOff>
    </xdr:from>
    <xdr:to xmlns:xdr="http://schemas.openxmlformats.org/drawingml/2006/spreadsheetDrawing">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120650</xdr:rowOff>
    </xdr:from>
    <xdr:ext cx="762000" cy="251460"/>
    <xdr:sp macro="" textlink="">
      <xdr:nvSpPr>
        <xdr:cNvPr id="74" name="テキスト ボックス 73"/>
        <xdr:cNvSpPr txBox="1"/>
      </xdr:nvSpPr>
      <xdr:spPr>
        <a:xfrm>
          <a:off x="2717800" y="6292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130810</xdr:rowOff>
    </xdr:from>
    <xdr:to xmlns:xdr="http://schemas.openxmlformats.org/drawingml/2006/spreadsheetDrawing">
      <xdr:col>11</xdr:col>
      <xdr:colOff>9525</xdr:colOff>
      <xdr:row>36</xdr:row>
      <xdr:rowOff>1270</xdr:rowOff>
    </xdr:to>
    <xdr:cxnSp macro="">
      <xdr:nvCxnSpPr>
        <xdr:cNvPr id="75" name="直線コネクタ 74"/>
        <xdr:cNvCxnSpPr/>
      </xdr:nvCxnSpPr>
      <xdr:spPr>
        <a:xfrm flipV="1">
          <a:off x="1320800" y="6131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144780</xdr:rowOff>
    </xdr:from>
    <xdr:to xmlns:xdr="http://schemas.openxmlformats.org/drawingml/2006/spreadsheetDrawing">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59690</xdr:rowOff>
    </xdr:from>
    <xdr:ext cx="753110" cy="259080"/>
    <xdr:sp macro="" textlink="">
      <xdr:nvSpPr>
        <xdr:cNvPr id="77" name="テキスト ボックス 76"/>
        <xdr:cNvSpPr txBox="1"/>
      </xdr:nvSpPr>
      <xdr:spPr>
        <a:xfrm>
          <a:off x="1828800" y="623189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137160</xdr:rowOff>
    </xdr:from>
    <xdr:to xmlns:xdr="http://schemas.openxmlformats.org/drawingml/2006/spreadsheetDrawing">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52070</xdr:rowOff>
    </xdr:from>
    <xdr:ext cx="753110" cy="251460"/>
    <xdr:sp macro="" textlink="">
      <xdr:nvSpPr>
        <xdr:cNvPr id="79" name="テキスト ボックス 78"/>
        <xdr:cNvSpPr txBox="1"/>
      </xdr:nvSpPr>
      <xdr:spPr>
        <a:xfrm>
          <a:off x="939800" y="622427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3110" cy="259080"/>
    <xdr:sp macro="" textlink="">
      <xdr:nvSpPr>
        <xdr:cNvPr id="82" name="テキスト ボックス 81"/>
        <xdr:cNvSpPr txBox="1"/>
      </xdr:nvSpPr>
      <xdr:spPr>
        <a:xfrm>
          <a:off x="2882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152400</xdr:rowOff>
    </xdr:from>
    <xdr:to xmlns:xdr="http://schemas.openxmlformats.org/drawingml/2006/spreadsheetDrawing">
      <xdr:col>24</xdr:col>
      <xdr:colOff>76200</xdr:colOff>
      <xdr:row>36</xdr:row>
      <xdr:rowOff>82550</xdr:rowOff>
    </xdr:to>
    <xdr:sp macro="" textlink="">
      <xdr:nvSpPr>
        <xdr:cNvPr id="85" name="楕円 84"/>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124460</xdr:rowOff>
    </xdr:from>
    <xdr:ext cx="762000" cy="259080"/>
    <xdr:sp macro="" textlink="">
      <xdr:nvSpPr>
        <xdr:cNvPr id="86" name="人件費該当値テキスト"/>
        <xdr:cNvSpPr txBox="1"/>
      </xdr:nvSpPr>
      <xdr:spPr>
        <a:xfrm>
          <a:off x="4914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125730</xdr:rowOff>
    </xdr:from>
    <xdr:to xmlns:xdr="http://schemas.openxmlformats.org/drawingml/2006/spreadsheetDrawing">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66040</xdr:rowOff>
    </xdr:from>
    <xdr:ext cx="727710" cy="250190"/>
    <xdr:sp macro="" textlink="">
      <xdr:nvSpPr>
        <xdr:cNvPr id="88" name="テキスト ボックス 87"/>
        <xdr:cNvSpPr txBox="1"/>
      </xdr:nvSpPr>
      <xdr:spPr>
        <a:xfrm>
          <a:off x="3606800" y="5895340"/>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148590</xdr:rowOff>
    </xdr:from>
    <xdr:to xmlns:xdr="http://schemas.openxmlformats.org/drawingml/2006/spreadsheetDrawing">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88900</xdr:rowOff>
    </xdr:from>
    <xdr:ext cx="762000" cy="250190"/>
    <xdr:sp macro="" textlink="">
      <xdr:nvSpPr>
        <xdr:cNvPr id="90" name="テキスト ボックス 89"/>
        <xdr:cNvSpPr txBox="1"/>
      </xdr:nvSpPr>
      <xdr:spPr>
        <a:xfrm>
          <a:off x="2717800" y="5918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80010</xdr:rowOff>
    </xdr:from>
    <xdr:to xmlns:xdr="http://schemas.openxmlformats.org/drawingml/2006/spreadsheetDrawing">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20320</xdr:rowOff>
    </xdr:from>
    <xdr:ext cx="753110" cy="250190"/>
    <xdr:sp macro="" textlink="">
      <xdr:nvSpPr>
        <xdr:cNvPr id="92" name="テキスト ボックス 91"/>
        <xdr:cNvSpPr txBox="1"/>
      </xdr:nvSpPr>
      <xdr:spPr>
        <a:xfrm>
          <a:off x="1828800" y="584962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121920</xdr:rowOff>
    </xdr:from>
    <xdr:to xmlns:xdr="http://schemas.openxmlformats.org/drawingml/2006/spreadsheetDrawing">
      <xdr:col>6</xdr:col>
      <xdr:colOff>171450</xdr:colOff>
      <xdr:row>36</xdr:row>
      <xdr:rowOff>52070</xdr:rowOff>
    </xdr:to>
    <xdr:sp macro="" textlink="">
      <xdr:nvSpPr>
        <xdr:cNvPr id="93" name="楕円 92"/>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62230</xdr:rowOff>
    </xdr:from>
    <xdr:ext cx="753110" cy="259080"/>
    <xdr:sp macro="" textlink="">
      <xdr:nvSpPr>
        <xdr:cNvPr id="94" name="テキスト ボックス 93"/>
        <xdr:cNvSpPr txBox="1"/>
      </xdr:nvSpPr>
      <xdr:spPr>
        <a:xfrm>
          <a:off x="939800" y="589153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特定財源（給食費無償化による保護者負担金）の減、光熱水費の増により前年度から1.2ポイント上昇したが、類似団体・全国</a:t>
          </a:r>
          <a:r>
            <a:rPr lang="ja-JP" altLang="en-US" sz="1100">
              <a:latin typeface="ＭＳ Ｐゴシック"/>
              <a:ea typeface="ＭＳ Ｐゴシック"/>
            </a:rPr>
            <a:t>平均と比較すると低い状況にある</a:t>
          </a:r>
          <a:r>
            <a:rPr lang="ja-JP" altLang="en-US" sz="1100">
              <a:latin typeface="ＭＳ Ｐゴシック"/>
              <a:ea typeface="ＭＳ Ｐゴシック"/>
            </a:rPr>
            <a:t>。</a:t>
          </a:r>
        </a:p>
        <a:p>
          <a:r>
            <a:rPr kumimoji="1" lang="ja-JP" altLang="en-US" sz="1100">
              <a:latin typeface="ＭＳ Ｐゴシック"/>
              <a:ea typeface="ＭＳ Ｐゴシック"/>
            </a:rPr>
            <a:t>今後とも、行政コスト削減のため、事務事業の見直しを行うことにより、物件費の抑制に努める。</a:t>
          </a:r>
        </a:p>
      </xdr:txBody>
    </xdr:sp>
    <xdr:clientData/>
  </xdr:twoCellAnchor>
  <xdr:oneCellAnchor>
    <xdr:from xmlns:xdr="http://schemas.openxmlformats.org/drawingml/2006/spreadsheetDrawing">
      <xdr:col>62</xdr:col>
      <xdr:colOff>6350</xdr:colOff>
      <xdr:row>9</xdr:row>
      <xdr:rowOff>107950</xdr:rowOff>
    </xdr:from>
    <xdr:ext cx="289560" cy="225425"/>
    <xdr:sp macro="" textlink="">
      <xdr:nvSpPr>
        <xdr:cNvPr id="106" name="テキスト ボックス 105"/>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110" cy="250190"/>
    <xdr:sp macro="" textlink="">
      <xdr:nvSpPr>
        <xdr:cNvPr id="108" name="テキスト ボックス 107"/>
        <xdr:cNvSpPr txBox="1"/>
      </xdr:nvSpPr>
      <xdr:spPr>
        <a:xfrm>
          <a:off x="1193800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9" name="直線コネクタ 108"/>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499110" cy="250190"/>
    <xdr:sp macro="" textlink="">
      <xdr:nvSpPr>
        <xdr:cNvPr id="110" name="テキスト ボックス 109"/>
        <xdr:cNvSpPr txBox="1"/>
      </xdr:nvSpPr>
      <xdr:spPr>
        <a:xfrm>
          <a:off x="11938000" y="36995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11" name="直線コネクタ 110"/>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499110" cy="250190"/>
    <xdr:sp macro="" textlink="">
      <xdr:nvSpPr>
        <xdr:cNvPr id="112" name="テキスト ボックス 111"/>
        <xdr:cNvSpPr txBox="1"/>
      </xdr:nvSpPr>
      <xdr:spPr>
        <a:xfrm>
          <a:off x="11938000" y="34137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3" name="直線コネクタ 112"/>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499110" cy="250190"/>
    <xdr:sp macro="" textlink="">
      <xdr:nvSpPr>
        <xdr:cNvPr id="114" name="テキスト ボックス 113"/>
        <xdr:cNvSpPr txBox="1"/>
      </xdr:nvSpPr>
      <xdr:spPr>
        <a:xfrm>
          <a:off x="11938000" y="31280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9110" cy="250190"/>
    <xdr:sp macro="" textlink="">
      <xdr:nvSpPr>
        <xdr:cNvPr id="116" name="テキスト ボックス 115"/>
        <xdr:cNvSpPr txBox="1"/>
      </xdr:nvSpPr>
      <xdr:spPr>
        <a:xfrm>
          <a:off x="11938000" y="284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7" name="直線コネクタ 116"/>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499110" cy="250190"/>
    <xdr:sp macro="" textlink="">
      <xdr:nvSpPr>
        <xdr:cNvPr id="118" name="テキスト ボックス 117"/>
        <xdr:cNvSpPr txBox="1"/>
      </xdr:nvSpPr>
      <xdr:spPr>
        <a:xfrm>
          <a:off x="11938000" y="25565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9" name="直線コネクタ 118"/>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499110" cy="250190"/>
    <xdr:sp macro="" textlink="">
      <xdr:nvSpPr>
        <xdr:cNvPr id="120" name="テキスト ボックス 119"/>
        <xdr:cNvSpPr txBox="1"/>
      </xdr:nvSpPr>
      <xdr:spPr>
        <a:xfrm>
          <a:off x="11938000" y="22707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21" name="直線コネクタ 120"/>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499110" cy="250190"/>
    <xdr:sp macro="" textlink="">
      <xdr:nvSpPr>
        <xdr:cNvPr id="122" name="テキスト ボックス 121"/>
        <xdr:cNvSpPr txBox="1"/>
      </xdr:nvSpPr>
      <xdr:spPr>
        <a:xfrm>
          <a:off x="11938000" y="19850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110" cy="250190"/>
    <xdr:sp macro="" textlink="">
      <xdr:nvSpPr>
        <xdr:cNvPr id="124" name="テキスト ボックス 123"/>
        <xdr:cNvSpPr txBox="1"/>
      </xdr:nvSpPr>
      <xdr:spPr>
        <a:xfrm>
          <a:off x="1193800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31750</xdr:rowOff>
    </xdr:from>
    <xdr:to xmlns:xdr="http://schemas.openxmlformats.org/drawingml/2006/spreadsheetDrawing">
      <xdr:col>82</xdr:col>
      <xdr:colOff>107950</xdr:colOff>
      <xdr:row>21</xdr:row>
      <xdr:rowOff>69850</xdr:rowOff>
    </xdr:to>
    <xdr:cxnSp macro="">
      <xdr:nvCxnSpPr>
        <xdr:cNvPr id="126" name="直線コネクタ 125"/>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0190"/>
    <xdr:sp macro="" textlink="">
      <xdr:nvSpPr>
        <xdr:cNvPr id="127" name="物件費最小値テキスト"/>
        <xdr:cNvSpPr txBox="1"/>
      </xdr:nvSpPr>
      <xdr:spPr>
        <a:xfrm>
          <a:off x="16598900" y="364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8" name="直線コネクタ 127"/>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118110</xdr:rowOff>
    </xdr:from>
    <xdr:ext cx="762000" cy="259080"/>
    <xdr:sp macro="" textlink="">
      <xdr:nvSpPr>
        <xdr:cNvPr id="129" name="物件費最大値テキスト"/>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31750</xdr:rowOff>
    </xdr:from>
    <xdr:to xmlns:xdr="http://schemas.openxmlformats.org/drawingml/2006/spreadsheetDrawing">
      <xdr:col>82</xdr:col>
      <xdr:colOff>196850</xdr:colOff>
      <xdr:row>13</xdr:row>
      <xdr:rowOff>31750</xdr:rowOff>
    </xdr:to>
    <xdr:cxnSp macro="">
      <xdr:nvCxnSpPr>
        <xdr:cNvPr id="130" name="直線コネクタ 129"/>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127000</xdr:rowOff>
    </xdr:from>
    <xdr:to xmlns:xdr="http://schemas.openxmlformats.org/drawingml/2006/spreadsheetDrawing">
      <xdr:col>82</xdr:col>
      <xdr:colOff>107950</xdr:colOff>
      <xdr:row>16</xdr:row>
      <xdr:rowOff>69850</xdr:rowOff>
    </xdr:to>
    <xdr:cxnSp macro="">
      <xdr:nvCxnSpPr>
        <xdr:cNvPr id="131" name="直線コネクタ 130"/>
        <xdr:cNvCxnSpPr/>
      </xdr:nvCxnSpPr>
      <xdr:spPr>
        <a:xfrm>
          <a:off x="15671800" y="269875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95885</xdr:rowOff>
    </xdr:from>
    <xdr:ext cx="762000" cy="259080"/>
    <xdr:sp macro="" textlink="">
      <xdr:nvSpPr>
        <xdr:cNvPr id="132" name="物件費平均値テキスト"/>
        <xdr:cNvSpPr txBox="1"/>
      </xdr:nvSpPr>
      <xdr:spPr>
        <a:xfrm>
          <a:off x="16598900" y="283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123825</xdr:rowOff>
    </xdr:from>
    <xdr:to xmlns:xdr="http://schemas.openxmlformats.org/drawingml/2006/spreadsheetDrawing">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107950</xdr:rowOff>
    </xdr:from>
    <xdr:to xmlns:xdr="http://schemas.openxmlformats.org/drawingml/2006/spreadsheetDrawing">
      <xdr:col>78</xdr:col>
      <xdr:colOff>69850</xdr:colOff>
      <xdr:row>15</xdr:row>
      <xdr:rowOff>127000</xdr:rowOff>
    </xdr:to>
    <xdr:cxnSp macro="">
      <xdr:nvCxnSpPr>
        <xdr:cNvPr id="134" name="直線コネクタ 133"/>
        <xdr:cNvCxnSpPr/>
      </xdr:nvCxnSpPr>
      <xdr:spPr>
        <a:xfrm>
          <a:off x="14782800" y="2679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161925</xdr:rowOff>
    </xdr:from>
    <xdr:to xmlns:xdr="http://schemas.openxmlformats.org/drawingml/2006/spreadsheetDrawing">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76835</xdr:rowOff>
    </xdr:from>
    <xdr:ext cx="736600" cy="250190"/>
    <xdr:sp macro="" textlink="">
      <xdr:nvSpPr>
        <xdr:cNvPr id="136" name="テキスト ボックス 135"/>
        <xdr:cNvSpPr txBox="1"/>
      </xdr:nvSpPr>
      <xdr:spPr>
        <a:xfrm>
          <a:off x="15290800" y="282003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107950</xdr:rowOff>
    </xdr:from>
    <xdr:to xmlns:xdr="http://schemas.openxmlformats.org/drawingml/2006/spreadsheetDrawing">
      <xdr:col>73</xdr:col>
      <xdr:colOff>180975</xdr:colOff>
      <xdr:row>18</xdr:row>
      <xdr:rowOff>50800</xdr:rowOff>
    </xdr:to>
    <xdr:cxnSp macro="">
      <xdr:nvCxnSpPr>
        <xdr:cNvPr id="137" name="直線コネクタ 136"/>
        <xdr:cNvCxnSpPr/>
      </xdr:nvCxnSpPr>
      <xdr:spPr>
        <a:xfrm flipV="1">
          <a:off x="13893800" y="26797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29210</xdr:rowOff>
    </xdr:from>
    <xdr:to xmlns:xdr="http://schemas.openxmlformats.org/drawingml/2006/spreadsheetDrawing">
      <xdr:col>74</xdr:col>
      <xdr:colOff>31750</xdr:colOff>
      <xdr:row>16</xdr:row>
      <xdr:rowOff>130175</xdr:rowOff>
    </xdr:to>
    <xdr:sp macro="" textlink="">
      <xdr:nvSpPr>
        <xdr:cNvPr id="138" name="フローチャート: 判断 137"/>
        <xdr:cNvSpPr/>
      </xdr:nvSpPr>
      <xdr:spPr>
        <a:xfrm>
          <a:off x="14732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114935</xdr:rowOff>
    </xdr:from>
    <xdr:ext cx="762000" cy="259080"/>
    <xdr:sp macro="" textlink="">
      <xdr:nvSpPr>
        <xdr:cNvPr id="139" name="テキスト ボックス 138"/>
        <xdr:cNvSpPr txBox="1"/>
      </xdr:nvSpPr>
      <xdr:spPr>
        <a:xfrm>
          <a:off x="14401800" y="2858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50800</xdr:rowOff>
    </xdr:from>
    <xdr:to xmlns:xdr="http://schemas.openxmlformats.org/drawingml/2006/spreadsheetDrawing">
      <xdr:col>69</xdr:col>
      <xdr:colOff>92075</xdr:colOff>
      <xdr:row>20</xdr:row>
      <xdr:rowOff>79375</xdr:rowOff>
    </xdr:to>
    <xdr:cxnSp macro="">
      <xdr:nvCxnSpPr>
        <xdr:cNvPr id="140" name="直線コネクタ 139"/>
        <xdr:cNvCxnSpPr/>
      </xdr:nvCxnSpPr>
      <xdr:spPr>
        <a:xfrm flipV="1">
          <a:off x="13004800" y="3136900"/>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0</xdr:rowOff>
    </xdr:from>
    <xdr:to xmlns:xdr="http://schemas.openxmlformats.org/drawingml/2006/spreadsheetDrawing">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111760</xdr:rowOff>
    </xdr:from>
    <xdr:ext cx="753110" cy="250190"/>
    <xdr:sp macro="" textlink="">
      <xdr:nvSpPr>
        <xdr:cNvPr id="142" name="テキスト ボックス 141"/>
        <xdr:cNvSpPr txBox="1"/>
      </xdr:nvSpPr>
      <xdr:spPr>
        <a:xfrm>
          <a:off x="13512800" y="268351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161925</xdr:rowOff>
    </xdr:from>
    <xdr:to xmlns:xdr="http://schemas.openxmlformats.org/drawingml/2006/spreadsheetDrawing">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102235</xdr:rowOff>
    </xdr:from>
    <xdr:ext cx="762000" cy="258445"/>
    <xdr:sp macro="" textlink="">
      <xdr:nvSpPr>
        <xdr:cNvPr id="144" name="テキスト ボックス 143"/>
        <xdr:cNvSpPr txBox="1"/>
      </xdr:nvSpPr>
      <xdr:spPr>
        <a:xfrm>
          <a:off x="12623800" y="267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3110" cy="259080"/>
    <xdr:sp macro="" textlink="">
      <xdr:nvSpPr>
        <xdr:cNvPr id="146" name="テキスト ボックス 145"/>
        <xdr:cNvSpPr txBox="1"/>
      </xdr:nvSpPr>
      <xdr:spPr>
        <a:xfrm>
          <a:off x="15455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3110" cy="259080"/>
    <xdr:sp macro="" textlink="">
      <xdr:nvSpPr>
        <xdr:cNvPr id="147" name="テキスト ボックス 146"/>
        <xdr:cNvSpPr txBox="1"/>
      </xdr:nvSpPr>
      <xdr:spPr>
        <a:xfrm>
          <a:off x="14566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110" cy="259080"/>
    <xdr:sp macro="" textlink="">
      <xdr:nvSpPr>
        <xdr:cNvPr id="149" name="テキスト ボックス 148"/>
        <xdr:cNvSpPr txBox="1"/>
      </xdr:nvSpPr>
      <xdr:spPr>
        <a:xfrm>
          <a:off x="12788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19050</xdr:rowOff>
    </xdr:from>
    <xdr:to xmlns:xdr="http://schemas.openxmlformats.org/drawingml/2006/spreadsheetDrawing">
      <xdr:col>82</xdr:col>
      <xdr:colOff>158750</xdr:colOff>
      <xdr:row>16</xdr:row>
      <xdr:rowOff>120650</xdr:rowOff>
    </xdr:to>
    <xdr:sp macro="" textlink="">
      <xdr:nvSpPr>
        <xdr:cNvPr id="150" name="楕円 149"/>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35560</xdr:rowOff>
    </xdr:from>
    <xdr:ext cx="762000" cy="259080"/>
    <xdr:sp macro="" textlink="">
      <xdr:nvSpPr>
        <xdr:cNvPr id="151" name="物件費該当値テキスト"/>
        <xdr:cNvSpPr txBox="1"/>
      </xdr:nvSpPr>
      <xdr:spPr>
        <a:xfrm>
          <a:off x="16598900" y="26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76200</xdr:rowOff>
    </xdr:from>
    <xdr:to xmlns:xdr="http://schemas.openxmlformats.org/drawingml/2006/spreadsheetDrawing">
      <xdr:col>78</xdr:col>
      <xdr:colOff>120650</xdr:colOff>
      <xdr:row>16</xdr:row>
      <xdr:rowOff>6350</xdr:rowOff>
    </xdr:to>
    <xdr:sp macro="" textlink="">
      <xdr:nvSpPr>
        <xdr:cNvPr id="152" name="楕円 151"/>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16510</xdr:rowOff>
    </xdr:from>
    <xdr:ext cx="736600" cy="259080"/>
    <xdr:sp macro="" textlink="">
      <xdr:nvSpPr>
        <xdr:cNvPr id="153" name="テキスト ボックス 152"/>
        <xdr:cNvSpPr txBox="1"/>
      </xdr:nvSpPr>
      <xdr:spPr>
        <a:xfrm>
          <a:off x="15290800" y="2416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57150</xdr:rowOff>
    </xdr:from>
    <xdr:to xmlns:xdr="http://schemas.openxmlformats.org/drawingml/2006/spreadsheetDrawing">
      <xdr:col>74</xdr:col>
      <xdr:colOff>31750</xdr:colOff>
      <xdr:row>15</xdr:row>
      <xdr:rowOff>158750</xdr:rowOff>
    </xdr:to>
    <xdr:sp macro="" textlink="">
      <xdr:nvSpPr>
        <xdr:cNvPr id="154" name="楕円 153"/>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168910</xdr:rowOff>
    </xdr:from>
    <xdr:ext cx="762000" cy="250190"/>
    <xdr:sp macro="" textlink="">
      <xdr:nvSpPr>
        <xdr:cNvPr id="155" name="テキスト ボックス 154"/>
        <xdr:cNvSpPr txBox="1"/>
      </xdr:nvSpPr>
      <xdr:spPr>
        <a:xfrm>
          <a:off x="14401800" y="2397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0</xdr:rowOff>
    </xdr:from>
    <xdr:to xmlns:xdr="http://schemas.openxmlformats.org/drawingml/2006/spreadsheetDrawing">
      <xdr:col>69</xdr:col>
      <xdr:colOff>142875</xdr:colOff>
      <xdr:row>18</xdr:row>
      <xdr:rowOff>101600</xdr:rowOff>
    </xdr:to>
    <xdr:sp macro="" textlink="">
      <xdr:nvSpPr>
        <xdr:cNvPr id="156" name="楕円 155"/>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86360</xdr:rowOff>
    </xdr:from>
    <xdr:ext cx="753110" cy="251460"/>
    <xdr:sp macro="" textlink="">
      <xdr:nvSpPr>
        <xdr:cNvPr id="157" name="テキスト ボックス 156"/>
        <xdr:cNvSpPr txBox="1"/>
      </xdr:nvSpPr>
      <xdr:spPr>
        <a:xfrm>
          <a:off x="13512800" y="317246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29210</xdr:rowOff>
    </xdr:from>
    <xdr:to xmlns:xdr="http://schemas.openxmlformats.org/drawingml/2006/spreadsheetDrawing">
      <xdr:col>65</xdr:col>
      <xdr:colOff>53975</xdr:colOff>
      <xdr:row>20</xdr:row>
      <xdr:rowOff>130175</xdr:rowOff>
    </xdr:to>
    <xdr:sp macro="" textlink="">
      <xdr:nvSpPr>
        <xdr:cNvPr id="158" name="楕円 157"/>
        <xdr:cNvSpPr/>
      </xdr:nvSpPr>
      <xdr:spPr>
        <a:xfrm>
          <a:off x="12954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114935</xdr:rowOff>
    </xdr:from>
    <xdr:ext cx="762000" cy="259080"/>
    <xdr:sp macro="" textlink="">
      <xdr:nvSpPr>
        <xdr:cNvPr id="159" name="テキスト ボックス 158"/>
        <xdr:cNvSpPr txBox="1"/>
      </xdr:nvSpPr>
      <xdr:spPr>
        <a:xfrm>
          <a:off x="12623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私立保育所運営費、障害者医療、児童手当の減により扶助費は減少したが、</a:t>
          </a:r>
          <a:r>
            <a:rPr lang="ja-JP" altLang="en-US" sz="1100">
              <a:latin typeface="ＭＳ Ｐゴシック"/>
              <a:ea typeface="ＭＳ Ｐゴシック"/>
            </a:rPr>
            <a:t>普通交付税や臨時財政対策債の減により</a:t>
          </a:r>
          <a:r>
            <a:rPr lang="ja-JP" altLang="en-US" sz="1100">
              <a:latin typeface="ＭＳ Ｐゴシック"/>
              <a:ea typeface="ＭＳ Ｐゴシック"/>
            </a:rPr>
            <a:t>歳入経常一般財源が減少し</a:t>
          </a:r>
          <a:r>
            <a:rPr lang="ja-JP" altLang="en-US" sz="1100">
              <a:latin typeface="ＭＳ Ｐゴシック"/>
              <a:ea typeface="ＭＳ Ｐゴシック"/>
            </a:rPr>
            <a:t>、前年度より0.1ポイント上昇</a:t>
          </a:r>
          <a:r>
            <a:rPr lang="ja-JP" altLang="en-US" sz="1100">
              <a:latin typeface="ＭＳ Ｐゴシック"/>
              <a:ea typeface="ＭＳ Ｐゴシック"/>
            </a:rPr>
            <a:t>した。</a:t>
          </a:r>
        </a:p>
        <a:p>
          <a:r>
            <a:rPr kumimoji="1" lang="ja-JP" altLang="en-US" sz="1100">
              <a:latin typeface="ＭＳ Ｐゴシック"/>
              <a:ea typeface="ＭＳ Ｐゴシック"/>
            </a:rPr>
            <a:t/>
          </a:r>
          <a:r>
            <a:rPr kumimoji="1" lang="ja-JP" altLang="en-US" sz="1100">
              <a:latin typeface="ＭＳ Ｐゴシック"/>
              <a:ea typeface="ＭＳ Ｐゴシック"/>
            </a:rPr>
            <a:t>類似団体平均を上回っているが、</a:t>
          </a:r>
          <a:r>
            <a:rPr kumimoji="1" lang="ja-JP" altLang="en-US" sz="1100">
              <a:latin typeface="ＭＳ Ｐゴシック"/>
              <a:ea typeface="ＭＳ Ｐゴシック"/>
            </a:rPr>
            <a:t>全国・高知県平均と比較すると大幅に低い状況にある。</a:t>
          </a:r>
        </a:p>
        <a:p>
          <a:r>
            <a:rPr lang="ja-JP" altLang="en-US" sz="1100">
              <a:latin typeface="ＭＳ Ｐゴシック"/>
              <a:ea typeface="ＭＳ Ｐゴシック"/>
            </a:rPr>
            <a:t>独自手当の見直しを検討する等、今後も同水準を維持できるよう努める。</a:t>
          </a:r>
        </a:p>
      </xdr:txBody>
    </xdr:sp>
    <xdr:clientData/>
  </xdr:twoCellAnchor>
  <xdr:oneCellAnchor>
    <xdr:from xmlns:xdr="http://schemas.openxmlformats.org/drawingml/2006/spreadsheetDrawing">
      <xdr:col>3</xdr:col>
      <xdr:colOff>123825</xdr:colOff>
      <xdr:row>49</xdr:row>
      <xdr:rowOff>107950</xdr:rowOff>
    </xdr:from>
    <xdr:ext cx="289560" cy="225425"/>
    <xdr:sp macro="" textlink="">
      <xdr:nvSpPr>
        <xdr:cNvPr id="171" name="テキスト ボックス 170"/>
        <xdr:cNvSpPr txBox="1"/>
      </xdr:nvSpPr>
      <xdr:spPr>
        <a:xfrm>
          <a:off x="723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9110" cy="250190"/>
    <xdr:sp macro="" textlink="">
      <xdr:nvSpPr>
        <xdr:cNvPr id="173" name="テキスト ボックス 172"/>
        <xdr:cNvSpPr txBox="1"/>
      </xdr:nvSpPr>
      <xdr:spPr>
        <a:xfrm>
          <a:off x="254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9110" cy="259080"/>
    <xdr:sp macro="" textlink="">
      <xdr:nvSpPr>
        <xdr:cNvPr id="175" name="テキスト ボックス 174"/>
        <xdr:cNvSpPr txBox="1"/>
      </xdr:nvSpPr>
      <xdr:spPr>
        <a:xfrm>
          <a:off x="254000" y="10516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9110" cy="251460"/>
    <xdr:sp macro="" textlink="">
      <xdr:nvSpPr>
        <xdr:cNvPr id="177" name="テキスト ボックス 176"/>
        <xdr:cNvSpPr txBox="1"/>
      </xdr:nvSpPr>
      <xdr:spPr>
        <a:xfrm>
          <a:off x="254000" y="10190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9110" cy="258445"/>
    <xdr:sp macro="" textlink="">
      <xdr:nvSpPr>
        <xdr:cNvPr id="179" name="テキスト ボックス 178"/>
        <xdr:cNvSpPr txBox="1"/>
      </xdr:nvSpPr>
      <xdr:spPr>
        <a:xfrm>
          <a:off x="254000" y="9863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9110" cy="259080"/>
    <xdr:sp macro="" textlink="">
      <xdr:nvSpPr>
        <xdr:cNvPr id="181" name="テキスト ボックス 180"/>
        <xdr:cNvSpPr txBox="1"/>
      </xdr:nvSpPr>
      <xdr:spPr>
        <a:xfrm>
          <a:off x="254000" y="9537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9110" cy="250190"/>
    <xdr:sp macro="" textlink="">
      <xdr:nvSpPr>
        <xdr:cNvPr id="183" name="テキスト ボックス 182"/>
        <xdr:cNvSpPr txBox="1"/>
      </xdr:nvSpPr>
      <xdr:spPr>
        <a:xfrm>
          <a:off x="254000" y="9210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9110" cy="259080"/>
    <xdr:sp macro="" textlink="">
      <xdr:nvSpPr>
        <xdr:cNvPr id="185" name="テキスト ボックス 184"/>
        <xdr:cNvSpPr txBox="1"/>
      </xdr:nvSpPr>
      <xdr:spPr>
        <a:xfrm>
          <a:off x="254000" y="8883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113665</xdr:rowOff>
    </xdr:from>
    <xdr:to xmlns:xdr="http://schemas.openxmlformats.org/drawingml/2006/spreadsheetDrawing">
      <xdr:col>24</xdr:col>
      <xdr:colOff>25400</xdr:colOff>
      <xdr:row>61</xdr:row>
      <xdr:rowOff>15240</xdr:rowOff>
    </xdr:to>
    <xdr:cxnSp macro="">
      <xdr:nvCxnSpPr>
        <xdr:cNvPr id="188" name="直線コネクタ 187"/>
        <xdr:cNvCxnSpPr/>
      </xdr:nvCxnSpPr>
      <xdr:spPr>
        <a:xfrm flipV="1">
          <a:off x="4826000" y="920051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158750</xdr:rowOff>
    </xdr:from>
    <xdr:ext cx="762000" cy="259080"/>
    <xdr:sp macro="" textlink="">
      <xdr:nvSpPr>
        <xdr:cNvPr id="189"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xdr:rowOff>
    </xdr:from>
    <xdr:to xmlns:xdr="http://schemas.openxmlformats.org/drawingml/2006/spreadsheetDrawing">
      <xdr:col>24</xdr:col>
      <xdr:colOff>114300</xdr:colOff>
      <xdr:row>61</xdr:row>
      <xdr:rowOff>15240</xdr:rowOff>
    </xdr:to>
    <xdr:cxnSp macro="">
      <xdr:nvCxnSpPr>
        <xdr:cNvPr id="190" name="直線コネクタ 189"/>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29210</xdr:rowOff>
    </xdr:from>
    <xdr:ext cx="762000" cy="251460"/>
    <xdr:sp macro="" textlink="">
      <xdr:nvSpPr>
        <xdr:cNvPr id="191" name="扶助費最大値テキスト"/>
        <xdr:cNvSpPr txBox="1"/>
      </xdr:nvSpPr>
      <xdr:spPr>
        <a:xfrm>
          <a:off x="4914900" y="8944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113665</xdr:rowOff>
    </xdr:from>
    <xdr:to xmlns:xdr="http://schemas.openxmlformats.org/drawingml/2006/spreadsheetDrawing">
      <xdr:col>24</xdr:col>
      <xdr:colOff>114300</xdr:colOff>
      <xdr:row>53</xdr:row>
      <xdr:rowOff>113665</xdr:rowOff>
    </xdr:to>
    <xdr:cxnSp macro="">
      <xdr:nvCxnSpPr>
        <xdr:cNvPr id="192" name="直線コネクタ 191"/>
        <xdr:cNvCxnSpPr/>
      </xdr:nvCxnSpPr>
      <xdr:spPr>
        <a:xfrm>
          <a:off x="4737100" y="920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110490</xdr:rowOff>
    </xdr:from>
    <xdr:to xmlns:xdr="http://schemas.openxmlformats.org/drawingml/2006/spreadsheetDrawing">
      <xdr:col>24</xdr:col>
      <xdr:colOff>25400</xdr:colOff>
      <xdr:row>56</xdr:row>
      <xdr:rowOff>121285</xdr:rowOff>
    </xdr:to>
    <xdr:cxnSp macro="">
      <xdr:nvCxnSpPr>
        <xdr:cNvPr id="193" name="直線コネクタ 192"/>
        <xdr:cNvCxnSpPr/>
      </xdr:nvCxnSpPr>
      <xdr:spPr>
        <a:xfrm>
          <a:off x="3987800" y="97116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33020</xdr:rowOff>
    </xdr:from>
    <xdr:ext cx="762000" cy="259080"/>
    <xdr:sp macro="" textlink="">
      <xdr:nvSpPr>
        <xdr:cNvPr id="194" name="扶助費平均値テキスト"/>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5" name="フローチャート: 判断 194"/>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110490</xdr:rowOff>
    </xdr:from>
    <xdr:to xmlns:xdr="http://schemas.openxmlformats.org/drawingml/2006/spreadsheetDrawing">
      <xdr:col>19</xdr:col>
      <xdr:colOff>187325</xdr:colOff>
      <xdr:row>56</xdr:row>
      <xdr:rowOff>143510</xdr:rowOff>
    </xdr:to>
    <xdr:cxnSp macro="">
      <xdr:nvCxnSpPr>
        <xdr:cNvPr id="196" name="直線コネクタ 195"/>
        <xdr:cNvCxnSpPr/>
      </xdr:nvCxnSpPr>
      <xdr:spPr>
        <a:xfrm flipV="1">
          <a:off x="3098800" y="9711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7" name="フローチャート: 判断 196"/>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27710" cy="259080"/>
    <xdr:sp macro="" textlink="">
      <xdr:nvSpPr>
        <xdr:cNvPr id="198" name="テキスト ボックス 197"/>
        <xdr:cNvSpPr txBox="1"/>
      </xdr:nvSpPr>
      <xdr:spPr>
        <a:xfrm>
          <a:off x="3606800" y="9375775"/>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143510</xdr:rowOff>
    </xdr:from>
    <xdr:to xmlns:xdr="http://schemas.openxmlformats.org/drawingml/2006/spreadsheetDrawing">
      <xdr:col>15</xdr:col>
      <xdr:colOff>98425</xdr:colOff>
      <xdr:row>57</xdr:row>
      <xdr:rowOff>15240</xdr:rowOff>
    </xdr:to>
    <xdr:cxnSp macro="">
      <xdr:nvCxnSpPr>
        <xdr:cNvPr id="199" name="直線コネクタ 198"/>
        <xdr:cNvCxnSpPr/>
      </xdr:nvCxnSpPr>
      <xdr:spPr>
        <a:xfrm flipV="1">
          <a:off x="2209800" y="97447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149860</xdr:rowOff>
    </xdr:from>
    <xdr:ext cx="762000" cy="259080"/>
    <xdr:sp macro="" textlink="">
      <xdr:nvSpPr>
        <xdr:cNvPr id="201" name="テキスト ボックス 200"/>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15240</xdr:rowOff>
    </xdr:from>
    <xdr:to xmlns:xdr="http://schemas.openxmlformats.org/drawingml/2006/spreadsheetDrawing">
      <xdr:col>11</xdr:col>
      <xdr:colOff>9525</xdr:colOff>
      <xdr:row>57</xdr:row>
      <xdr:rowOff>37465</xdr:rowOff>
    </xdr:to>
    <xdr:cxnSp macro="">
      <xdr:nvCxnSpPr>
        <xdr:cNvPr id="202" name="直線コネクタ 201"/>
        <xdr:cNvCxnSpPr/>
      </xdr:nvCxnSpPr>
      <xdr:spPr>
        <a:xfrm flipV="1">
          <a:off x="1320800" y="9787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53110" cy="250190"/>
    <xdr:sp macro="" textlink="">
      <xdr:nvSpPr>
        <xdr:cNvPr id="204" name="テキスト ボックス 203"/>
        <xdr:cNvSpPr txBox="1"/>
      </xdr:nvSpPr>
      <xdr:spPr>
        <a:xfrm>
          <a:off x="1828800" y="94843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92710</xdr:rowOff>
    </xdr:from>
    <xdr:to xmlns:xdr="http://schemas.openxmlformats.org/drawingml/2006/spreadsheetDrawing">
      <xdr:col>6</xdr:col>
      <xdr:colOff>171450</xdr:colOff>
      <xdr:row>57</xdr:row>
      <xdr:rowOff>22860</xdr:rowOff>
    </xdr:to>
    <xdr:sp macro="" textlink="">
      <xdr:nvSpPr>
        <xdr:cNvPr id="205" name="フローチャート: 判断 204"/>
        <xdr:cNvSpPr/>
      </xdr:nvSpPr>
      <xdr:spPr>
        <a:xfrm>
          <a:off x="1270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33020</xdr:rowOff>
    </xdr:from>
    <xdr:ext cx="753110" cy="259080"/>
    <xdr:sp macro="" textlink="">
      <xdr:nvSpPr>
        <xdr:cNvPr id="206" name="テキスト ボックス 205"/>
        <xdr:cNvSpPr txBox="1"/>
      </xdr:nvSpPr>
      <xdr:spPr>
        <a:xfrm>
          <a:off x="939800" y="946277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7" name="テキスト ボックス 20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8" name="テキスト ボックス 20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3110" cy="259080"/>
    <xdr:sp macro="" textlink="">
      <xdr:nvSpPr>
        <xdr:cNvPr id="209" name="テキスト ボックス 208"/>
        <xdr:cNvSpPr txBox="1"/>
      </xdr:nvSpPr>
      <xdr:spPr>
        <a:xfrm>
          <a:off x="2882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0" name="テキスト ボックス 20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1" name="テキスト ボックス 21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70485</xdr:rowOff>
    </xdr:from>
    <xdr:to xmlns:xdr="http://schemas.openxmlformats.org/drawingml/2006/spreadsheetDrawing">
      <xdr:col>24</xdr:col>
      <xdr:colOff>76200</xdr:colOff>
      <xdr:row>57</xdr:row>
      <xdr:rowOff>635</xdr:rowOff>
    </xdr:to>
    <xdr:sp macro="" textlink="">
      <xdr:nvSpPr>
        <xdr:cNvPr id="212" name="楕円 211"/>
        <xdr:cNvSpPr/>
      </xdr:nvSpPr>
      <xdr:spPr>
        <a:xfrm>
          <a:off x="47752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42545</xdr:rowOff>
    </xdr:from>
    <xdr:ext cx="762000" cy="250190"/>
    <xdr:sp macro="" textlink="">
      <xdr:nvSpPr>
        <xdr:cNvPr id="213" name="扶助費該当値テキスト"/>
        <xdr:cNvSpPr txBox="1"/>
      </xdr:nvSpPr>
      <xdr:spPr>
        <a:xfrm>
          <a:off x="4914900" y="96437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214" name="楕円 213"/>
        <xdr:cNvSpPr/>
      </xdr:nvSpPr>
      <xdr:spPr>
        <a:xfrm>
          <a:off x="3937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146050</xdr:rowOff>
    </xdr:from>
    <xdr:ext cx="727710" cy="250190"/>
    <xdr:sp macro="" textlink="">
      <xdr:nvSpPr>
        <xdr:cNvPr id="215" name="テキスト ボックス 214"/>
        <xdr:cNvSpPr txBox="1"/>
      </xdr:nvSpPr>
      <xdr:spPr>
        <a:xfrm>
          <a:off x="3606800" y="9747250"/>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92710</xdr:rowOff>
    </xdr:from>
    <xdr:to xmlns:xdr="http://schemas.openxmlformats.org/drawingml/2006/spreadsheetDrawing">
      <xdr:col>15</xdr:col>
      <xdr:colOff>149225</xdr:colOff>
      <xdr:row>57</xdr:row>
      <xdr:rowOff>22860</xdr:rowOff>
    </xdr:to>
    <xdr:sp macro="" textlink="">
      <xdr:nvSpPr>
        <xdr:cNvPr id="216" name="楕円 215"/>
        <xdr:cNvSpPr/>
      </xdr:nvSpPr>
      <xdr:spPr>
        <a:xfrm>
          <a:off x="3048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7620</xdr:rowOff>
    </xdr:from>
    <xdr:ext cx="762000" cy="250190"/>
    <xdr:sp macro="" textlink="">
      <xdr:nvSpPr>
        <xdr:cNvPr id="217" name="テキスト ボックス 216"/>
        <xdr:cNvSpPr txBox="1"/>
      </xdr:nvSpPr>
      <xdr:spPr>
        <a:xfrm>
          <a:off x="2717800" y="9780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135890</xdr:rowOff>
    </xdr:from>
    <xdr:to xmlns:xdr="http://schemas.openxmlformats.org/drawingml/2006/spreadsheetDrawing">
      <xdr:col>11</xdr:col>
      <xdr:colOff>60325</xdr:colOff>
      <xdr:row>57</xdr:row>
      <xdr:rowOff>66040</xdr:rowOff>
    </xdr:to>
    <xdr:sp macro="" textlink="">
      <xdr:nvSpPr>
        <xdr:cNvPr id="218" name="楕円 217"/>
        <xdr:cNvSpPr/>
      </xdr:nvSpPr>
      <xdr:spPr>
        <a:xfrm>
          <a:off x="21590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50800</xdr:rowOff>
    </xdr:from>
    <xdr:ext cx="753110" cy="259080"/>
    <xdr:sp macro="" textlink="">
      <xdr:nvSpPr>
        <xdr:cNvPr id="219" name="テキスト ボックス 218"/>
        <xdr:cNvSpPr txBox="1"/>
      </xdr:nvSpPr>
      <xdr:spPr>
        <a:xfrm>
          <a:off x="1828800" y="982345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158115</xdr:rowOff>
    </xdr:from>
    <xdr:to xmlns:xdr="http://schemas.openxmlformats.org/drawingml/2006/spreadsheetDrawing">
      <xdr:col>6</xdr:col>
      <xdr:colOff>171450</xdr:colOff>
      <xdr:row>57</xdr:row>
      <xdr:rowOff>88265</xdr:rowOff>
    </xdr:to>
    <xdr:sp macro="" textlink="">
      <xdr:nvSpPr>
        <xdr:cNvPr id="220" name="楕円 219"/>
        <xdr:cNvSpPr/>
      </xdr:nvSpPr>
      <xdr:spPr>
        <a:xfrm>
          <a:off x="1270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73025</xdr:rowOff>
    </xdr:from>
    <xdr:ext cx="753110" cy="259080"/>
    <xdr:sp macro="" textlink="">
      <xdr:nvSpPr>
        <xdr:cNvPr id="221" name="テキスト ボックス 220"/>
        <xdr:cNvSpPr txBox="1"/>
      </xdr:nvSpPr>
      <xdr:spPr>
        <a:xfrm>
          <a:off x="939800" y="98456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前年度より0.9ポイント上昇しており、類似団体・全国・高知県平均との乖離は大きくなった</a:t>
          </a:r>
          <a:r>
            <a:rPr kumimoji="1" lang="ja-JP" altLang="en-US" sz="1100">
              <a:latin typeface="ＭＳ Ｐゴシック"/>
              <a:ea typeface="ＭＳ Ｐゴシック"/>
            </a:rPr>
            <a:t>。今後とも行政コスト削減のため、経常経費の抑制に努める。</a:t>
          </a:r>
        </a:p>
      </xdr:txBody>
    </xdr:sp>
    <xdr:clientData/>
  </xdr:twoCellAnchor>
  <xdr:oneCellAnchor>
    <xdr:from xmlns:xdr="http://schemas.openxmlformats.org/drawingml/2006/spreadsheetDrawing">
      <xdr:col>62</xdr:col>
      <xdr:colOff>6350</xdr:colOff>
      <xdr:row>49</xdr:row>
      <xdr:rowOff>107950</xdr:rowOff>
    </xdr:from>
    <xdr:ext cx="289560" cy="225425"/>
    <xdr:sp macro="" textlink="">
      <xdr:nvSpPr>
        <xdr:cNvPr id="233" name="テキスト ボックス 232"/>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4" name="直線コネクタ 23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110" cy="250190"/>
    <xdr:sp macro="" textlink="">
      <xdr:nvSpPr>
        <xdr:cNvPr id="235" name="テキスト ボックス 234"/>
        <xdr:cNvSpPr txBox="1"/>
      </xdr:nvSpPr>
      <xdr:spPr>
        <a:xfrm>
          <a:off x="11938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6" name="直線コネクタ 235"/>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9110" cy="259080"/>
    <xdr:sp macro="" textlink="">
      <xdr:nvSpPr>
        <xdr:cNvPr id="237" name="テキスト ボックス 236"/>
        <xdr:cNvSpPr txBox="1"/>
      </xdr:nvSpPr>
      <xdr:spPr>
        <a:xfrm>
          <a:off x="11938000" y="10516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8" name="直線コネクタ 237"/>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9110" cy="251460"/>
    <xdr:sp macro="" textlink="">
      <xdr:nvSpPr>
        <xdr:cNvPr id="239" name="テキスト ボックス 238"/>
        <xdr:cNvSpPr txBox="1"/>
      </xdr:nvSpPr>
      <xdr:spPr>
        <a:xfrm>
          <a:off x="11938000" y="10190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40" name="直線コネクタ 239"/>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9110" cy="258445"/>
    <xdr:sp macro="" textlink="">
      <xdr:nvSpPr>
        <xdr:cNvPr id="241" name="テキスト ボックス 240"/>
        <xdr:cNvSpPr txBox="1"/>
      </xdr:nvSpPr>
      <xdr:spPr>
        <a:xfrm>
          <a:off x="11938000" y="9863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2" name="直線コネクタ 241"/>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9110" cy="259080"/>
    <xdr:sp macro="" textlink="">
      <xdr:nvSpPr>
        <xdr:cNvPr id="243" name="テキスト ボックス 242"/>
        <xdr:cNvSpPr txBox="1"/>
      </xdr:nvSpPr>
      <xdr:spPr>
        <a:xfrm>
          <a:off x="11938000" y="9537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4" name="直線コネクタ 243"/>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9110" cy="250190"/>
    <xdr:sp macro="" textlink="">
      <xdr:nvSpPr>
        <xdr:cNvPr id="245" name="テキスト ボックス 244"/>
        <xdr:cNvSpPr txBox="1"/>
      </xdr:nvSpPr>
      <xdr:spPr>
        <a:xfrm>
          <a:off x="11938000" y="9210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6" name="直線コネクタ 245"/>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9110" cy="259080"/>
    <xdr:sp macro="" textlink="">
      <xdr:nvSpPr>
        <xdr:cNvPr id="247" name="テキスト ボックス 246"/>
        <xdr:cNvSpPr txBox="1"/>
      </xdr:nvSpPr>
      <xdr:spPr>
        <a:xfrm>
          <a:off x="11938000" y="8883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8" name="直線コネクタ 24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141605</xdr:rowOff>
    </xdr:from>
    <xdr:to xmlns:xdr="http://schemas.openxmlformats.org/drawingml/2006/spreadsheetDrawing">
      <xdr:col>82</xdr:col>
      <xdr:colOff>107950</xdr:colOff>
      <xdr:row>60</xdr:row>
      <xdr:rowOff>149860</xdr:rowOff>
    </xdr:to>
    <xdr:cxnSp macro="">
      <xdr:nvCxnSpPr>
        <xdr:cNvPr id="250" name="直線コネクタ 249"/>
        <xdr:cNvCxnSpPr/>
      </xdr:nvCxnSpPr>
      <xdr:spPr>
        <a:xfrm flipV="1">
          <a:off x="16510000" y="9228455"/>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121920</xdr:rowOff>
    </xdr:from>
    <xdr:ext cx="762000" cy="250190"/>
    <xdr:sp macro="" textlink="">
      <xdr:nvSpPr>
        <xdr:cNvPr id="251" name="その他最小値テキスト"/>
        <xdr:cNvSpPr txBox="1"/>
      </xdr:nvSpPr>
      <xdr:spPr>
        <a:xfrm>
          <a:off x="16598900" y="10408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149860</xdr:rowOff>
    </xdr:from>
    <xdr:to xmlns:xdr="http://schemas.openxmlformats.org/drawingml/2006/spreadsheetDrawing">
      <xdr:col>82</xdr:col>
      <xdr:colOff>196850</xdr:colOff>
      <xdr:row>60</xdr:row>
      <xdr:rowOff>149860</xdr:rowOff>
    </xdr:to>
    <xdr:cxnSp macro="">
      <xdr:nvCxnSpPr>
        <xdr:cNvPr id="252" name="直線コネクタ 251"/>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56515</xdr:rowOff>
    </xdr:from>
    <xdr:ext cx="762000" cy="258445"/>
    <xdr:sp macro="" textlink="">
      <xdr:nvSpPr>
        <xdr:cNvPr id="253" name="その他最大値テキスト"/>
        <xdr:cNvSpPr txBox="1"/>
      </xdr:nvSpPr>
      <xdr:spPr>
        <a:xfrm>
          <a:off x="16598900" y="8971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141605</xdr:rowOff>
    </xdr:from>
    <xdr:to xmlns:xdr="http://schemas.openxmlformats.org/drawingml/2006/spreadsheetDrawing">
      <xdr:col>82</xdr:col>
      <xdr:colOff>196850</xdr:colOff>
      <xdr:row>53</xdr:row>
      <xdr:rowOff>141605</xdr:rowOff>
    </xdr:to>
    <xdr:cxnSp macro="">
      <xdr:nvCxnSpPr>
        <xdr:cNvPr id="254" name="直線コネクタ 253"/>
        <xdr:cNvCxnSpPr/>
      </xdr:nvCxnSpPr>
      <xdr:spPr>
        <a:xfrm>
          <a:off x="16421100" y="922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120650</xdr:rowOff>
    </xdr:from>
    <xdr:to xmlns:xdr="http://schemas.openxmlformats.org/drawingml/2006/spreadsheetDrawing">
      <xdr:col>82</xdr:col>
      <xdr:colOff>107950</xdr:colOff>
      <xdr:row>59</xdr:row>
      <xdr:rowOff>7620</xdr:rowOff>
    </xdr:to>
    <xdr:cxnSp macro="">
      <xdr:nvCxnSpPr>
        <xdr:cNvPr id="255" name="直線コネクタ 254"/>
        <xdr:cNvCxnSpPr/>
      </xdr:nvCxnSpPr>
      <xdr:spPr>
        <a:xfrm>
          <a:off x="15671800" y="1006475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29210</xdr:rowOff>
    </xdr:from>
    <xdr:ext cx="762000" cy="251460"/>
    <xdr:sp macro="" textlink="">
      <xdr:nvSpPr>
        <xdr:cNvPr id="256" name="その他平均値テキスト"/>
        <xdr:cNvSpPr txBox="1"/>
      </xdr:nvSpPr>
      <xdr:spPr>
        <a:xfrm>
          <a:off x="16598900" y="96304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12700</xdr:rowOff>
    </xdr:from>
    <xdr:to xmlns:xdr="http://schemas.openxmlformats.org/drawingml/2006/spreadsheetDrawing">
      <xdr:col>82</xdr:col>
      <xdr:colOff>158750</xdr:colOff>
      <xdr:row>57</xdr:row>
      <xdr:rowOff>114300</xdr:rowOff>
    </xdr:to>
    <xdr:sp macro="" textlink="">
      <xdr:nvSpPr>
        <xdr:cNvPr id="257" name="フローチャート: 判断 256"/>
        <xdr:cNvSpPr/>
      </xdr:nvSpPr>
      <xdr:spPr>
        <a:xfrm>
          <a:off x="164592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120650</xdr:rowOff>
    </xdr:from>
    <xdr:to xmlns:xdr="http://schemas.openxmlformats.org/drawingml/2006/spreadsheetDrawing">
      <xdr:col>78</xdr:col>
      <xdr:colOff>69850</xdr:colOff>
      <xdr:row>59</xdr:row>
      <xdr:rowOff>40640</xdr:rowOff>
    </xdr:to>
    <xdr:cxnSp macro="">
      <xdr:nvCxnSpPr>
        <xdr:cNvPr id="258" name="直線コネクタ 257"/>
        <xdr:cNvCxnSpPr/>
      </xdr:nvCxnSpPr>
      <xdr:spPr>
        <a:xfrm flipV="1">
          <a:off x="14782800" y="100647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59080"/>
    <xdr:sp macro="" textlink="">
      <xdr:nvSpPr>
        <xdr:cNvPr id="260" name="テキスト ボックス 259"/>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40640</xdr:rowOff>
    </xdr:from>
    <xdr:to xmlns:xdr="http://schemas.openxmlformats.org/drawingml/2006/spreadsheetDrawing">
      <xdr:col>73</xdr:col>
      <xdr:colOff>180975</xdr:colOff>
      <xdr:row>59</xdr:row>
      <xdr:rowOff>92710</xdr:rowOff>
    </xdr:to>
    <xdr:cxnSp macro="">
      <xdr:nvCxnSpPr>
        <xdr:cNvPr id="261" name="直線コネクタ 260"/>
        <xdr:cNvCxnSpPr/>
      </xdr:nvCxnSpPr>
      <xdr:spPr>
        <a:xfrm flipV="1">
          <a:off x="13893800" y="101561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78105</xdr:rowOff>
    </xdr:from>
    <xdr:to xmlns:xdr="http://schemas.openxmlformats.org/drawingml/2006/spreadsheetDrawing">
      <xdr:col>74</xdr:col>
      <xdr:colOff>31750</xdr:colOff>
      <xdr:row>58</xdr:row>
      <xdr:rowOff>8255</xdr:rowOff>
    </xdr:to>
    <xdr:sp macro="" textlink="">
      <xdr:nvSpPr>
        <xdr:cNvPr id="262" name="フローチャート: 判断 261"/>
        <xdr:cNvSpPr/>
      </xdr:nvSpPr>
      <xdr:spPr>
        <a:xfrm>
          <a:off x="147320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18415</xdr:rowOff>
    </xdr:from>
    <xdr:ext cx="762000" cy="250825"/>
    <xdr:sp macro="" textlink="">
      <xdr:nvSpPr>
        <xdr:cNvPr id="263" name="テキスト ボックス 262"/>
        <xdr:cNvSpPr txBox="1"/>
      </xdr:nvSpPr>
      <xdr:spPr>
        <a:xfrm>
          <a:off x="14401800" y="96196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46990</xdr:rowOff>
    </xdr:from>
    <xdr:to xmlns:xdr="http://schemas.openxmlformats.org/drawingml/2006/spreadsheetDrawing">
      <xdr:col>69</xdr:col>
      <xdr:colOff>92075</xdr:colOff>
      <xdr:row>59</xdr:row>
      <xdr:rowOff>92710</xdr:rowOff>
    </xdr:to>
    <xdr:cxnSp macro="">
      <xdr:nvCxnSpPr>
        <xdr:cNvPr id="264" name="直線コネクタ 263"/>
        <xdr:cNvCxnSpPr/>
      </xdr:nvCxnSpPr>
      <xdr:spPr>
        <a:xfrm>
          <a:off x="13004800" y="101625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84455</xdr:rowOff>
    </xdr:from>
    <xdr:to xmlns:xdr="http://schemas.openxmlformats.org/drawingml/2006/spreadsheetDrawing">
      <xdr:col>69</xdr:col>
      <xdr:colOff>142875</xdr:colOff>
      <xdr:row>58</xdr:row>
      <xdr:rowOff>14605</xdr:rowOff>
    </xdr:to>
    <xdr:sp macro="" textlink="">
      <xdr:nvSpPr>
        <xdr:cNvPr id="265" name="フローチャート: 判断 264"/>
        <xdr:cNvSpPr/>
      </xdr:nvSpPr>
      <xdr:spPr>
        <a:xfrm>
          <a:off x="13843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24765</xdr:rowOff>
    </xdr:from>
    <xdr:ext cx="753110" cy="259080"/>
    <xdr:sp macro="" textlink="">
      <xdr:nvSpPr>
        <xdr:cNvPr id="266" name="テキスト ボックス 265"/>
        <xdr:cNvSpPr txBox="1"/>
      </xdr:nvSpPr>
      <xdr:spPr>
        <a:xfrm>
          <a:off x="13512800" y="962596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97790</xdr:rowOff>
    </xdr:from>
    <xdr:to xmlns:xdr="http://schemas.openxmlformats.org/drawingml/2006/spreadsheetDrawing">
      <xdr:col>65</xdr:col>
      <xdr:colOff>53975</xdr:colOff>
      <xdr:row>58</xdr:row>
      <xdr:rowOff>27305</xdr:rowOff>
    </xdr:to>
    <xdr:sp macro="" textlink="">
      <xdr:nvSpPr>
        <xdr:cNvPr id="267" name="フローチャート: 判断 266"/>
        <xdr:cNvSpPr/>
      </xdr:nvSpPr>
      <xdr:spPr>
        <a:xfrm>
          <a:off x="129540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37465</xdr:rowOff>
    </xdr:from>
    <xdr:ext cx="762000" cy="259080"/>
    <xdr:sp macro="" textlink="">
      <xdr:nvSpPr>
        <xdr:cNvPr id="268" name="テキスト ボックス 267"/>
        <xdr:cNvSpPr txBox="1"/>
      </xdr:nvSpPr>
      <xdr:spPr>
        <a:xfrm>
          <a:off x="12623800" y="963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3110" cy="259080"/>
    <xdr:sp macro="" textlink="">
      <xdr:nvSpPr>
        <xdr:cNvPr id="270" name="テキスト ボックス 269"/>
        <xdr:cNvSpPr txBox="1"/>
      </xdr:nvSpPr>
      <xdr:spPr>
        <a:xfrm>
          <a:off x="15455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3110" cy="259080"/>
    <xdr:sp macro="" textlink="">
      <xdr:nvSpPr>
        <xdr:cNvPr id="271" name="テキスト ボックス 270"/>
        <xdr:cNvSpPr txBox="1"/>
      </xdr:nvSpPr>
      <xdr:spPr>
        <a:xfrm>
          <a:off x="14566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110" cy="259080"/>
    <xdr:sp macro="" textlink="">
      <xdr:nvSpPr>
        <xdr:cNvPr id="273" name="テキスト ボックス 272"/>
        <xdr:cNvSpPr txBox="1"/>
      </xdr:nvSpPr>
      <xdr:spPr>
        <a:xfrm>
          <a:off x="12788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128270</xdr:rowOff>
    </xdr:from>
    <xdr:to xmlns:xdr="http://schemas.openxmlformats.org/drawingml/2006/spreadsheetDrawing">
      <xdr:col>82</xdr:col>
      <xdr:colOff>158750</xdr:colOff>
      <xdr:row>59</xdr:row>
      <xdr:rowOff>58420</xdr:rowOff>
    </xdr:to>
    <xdr:sp macro="" textlink="">
      <xdr:nvSpPr>
        <xdr:cNvPr id="274" name="楕円 273"/>
        <xdr:cNvSpPr/>
      </xdr:nvSpPr>
      <xdr:spPr>
        <a:xfrm>
          <a:off x="164592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100330</xdr:rowOff>
    </xdr:from>
    <xdr:ext cx="762000" cy="250190"/>
    <xdr:sp macro="" textlink="">
      <xdr:nvSpPr>
        <xdr:cNvPr id="275" name="その他該当値テキスト"/>
        <xdr:cNvSpPr txBox="1"/>
      </xdr:nvSpPr>
      <xdr:spPr>
        <a:xfrm>
          <a:off x="16598900" y="100444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69850</xdr:rowOff>
    </xdr:from>
    <xdr:to xmlns:xdr="http://schemas.openxmlformats.org/drawingml/2006/spreadsheetDrawing">
      <xdr:col>78</xdr:col>
      <xdr:colOff>120650</xdr:colOff>
      <xdr:row>58</xdr:row>
      <xdr:rowOff>171450</xdr:rowOff>
    </xdr:to>
    <xdr:sp macro="" textlink="">
      <xdr:nvSpPr>
        <xdr:cNvPr id="276" name="楕円 275"/>
        <xdr:cNvSpPr/>
      </xdr:nvSpPr>
      <xdr:spPr>
        <a:xfrm>
          <a:off x="156210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156210</xdr:rowOff>
    </xdr:from>
    <xdr:ext cx="736600" cy="250190"/>
    <xdr:sp macro="" textlink="">
      <xdr:nvSpPr>
        <xdr:cNvPr id="277" name="テキスト ボックス 276"/>
        <xdr:cNvSpPr txBox="1"/>
      </xdr:nvSpPr>
      <xdr:spPr>
        <a:xfrm>
          <a:off x="15290800" y="101003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161290</xdr:rowOff>
    </xdr:from>
    <xdr:to xmlns:xdr="http://schemas.openxmlformats.org/drawingml/2006/spreadsheetDrawing">
      <xdr:col>74</xdr:col>
      <xdr:colOff>31750</xdr:colOff>
      <xdr:row>59</xdr:row>
      <xdr:rowOff>91440</xdr:rowOff>
    </xdr:to>
    <xdr:sp macro="" textlink="">
      <xdr:nvSpPr>
        <xdr:cNvPr id="278" name="楕円 277"/>
        <xdr:cNvSpPr/>
      </xdr:nvSpPr>
      <xdr:spPr>
        <a:xfrm>
          <a:off x="147320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76200</xdr:rowOff>
    </xdr:from>
    <xdr:ext cx="762000" cy="250190"/>
    <xdr:sp macro="" textlink="">
      <xdr:nvSpPr>
        <xdr:cNvPr id="279" name="テキスト ボックス 278"/>
        <xdr:cNvSpPr txBox="1"/>
      </xdr:nvSpPr>
      <xdr:spPr>
        <a:xfrm>
          <a:off x="14401800" y="101917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41910</xdr:rowOff>
    </xdr:from>
    <xdr:to xmlns:xdr="http://schemas.openxmlformats.org/drawingml/2006/spreadsheetDrawing">
      <xdr:col>69</xdr:col>
      <xdr:colOff>142875</xdr:colOff>
      <xdr:row>59</xdr:row>
      <xdr:rowOff>143510</xdr:rowOff>
    </xdr:to>
    <xdr:sp macro="" textlink="">
      <xdr:nvSpPr>
        <xdr:cNvPr id="280" name="楕円 279"/>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128270</xdr:rowOff>
    </xdr:from>
    <xdr:ext cx="753110" cy="259080"/>
    <xdr:sp macro="" textlink="">
      <xdr:nvSpPr>
        <xdr:cNvPr id="281" name="テキスト ボックス 280"/>
        <xdr:cNvSpPr txBox="1"/>
      </xdr:nvSpPr>
      <xdr:spPr>
        <a:xfrm>
          <a:off x="13512800" y="102438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167640</xdr:rowOff>
    </xdr:from>
    <xdr:to xmlns:xdr="http://schemas.openxmlformats.org/drawingml/2006/spreadsheetDrawing">
      <xdr:col>65</xdr:col>
      <xdr:colOff>53975</xdr:colOff>
      <xdr:row>59</xdr:row>
      <xdr:rowOff>97790</xdr:rowOff>
    </xdr:to>
    <xdr:sp macro="" textlink="">
      <xdr:nvSpPr>
        <xdr:cNvPr id="282" name="楕円 281"/>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82550</xdr:rowOff>
    </xdr:from>
    <xdr:ext cx="762000" cy="259080"/>
    <xdr:sp macro="" textlink="">
      <xdr:nvSpPr>
        <xdr:cNvPr id="283" name="テキスト ボックス 282"/>
        <xdr:cNvSpPr txBox="1"/>
      </xdr:nvSpPr>
      <xdr:spPr>
        <a:xfrm>
          <a:off x="12623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障害児保育事業補助金、保育無償化に係る副食費（町単分）の増により</a:t>
          </a:r>
          <a:r>
            <a:rPr kumimoji="1" lang="ja-JP" altLang="en-US" sz="1100">
              <a:latin typeface="ＭＳ Ｐゴシック"/>
              <a:ea typeface="ＭＳ Ｐゴシック"/>
            </a:rPr>
            <a:t>前年度から1.2ポイント上昇しており、</a:t>
          </a:r>
          <a:r>
            <a:rPr kumimoji="1" lang="ja-JP" altLang="en-US" sz="1100">
              <a:latin typeface="ＭＳ Ｐゴシック"/>
              <a:ea typeface="ＭＳ Ｐゴシック"/>
            </a:rPr>
            <a:t>類似団体・</a:t>
          </a:r>
          <a:r>
            <a:rPr kumimoji="1" lang="ja-JP" altLang="en-US" sz="1100">
              <a:latin typeface="ＭＳ Ｐゴシック"/>
              <a:ea typeface="ＭＳ Ｐゴシック"/>
            </a:rPr>
            <a:t>全国・高知県平均と比較しても高い状況にある。</a:t>
          </a:r>
        </a:p>
        <a:p>
          <a:r>
            <a:rPr kumimoji="1" lang="ja-JP" altLang="en-US" sz="1100">
              <a:latin typeface="ＭＳ Ｐゴシック"/>
              <a:ea typeface="ＭＳ Ｐゴシック"/>
            </a:rPr>
            <a:t>今後</a:t>
          </a:r>
          <a:r>
            <a:rPr kumimoji="1" lang="ja-JP" altLang="en-US" sz="1100">
              <a:latin typeface="ＭＳ Ｐゴシック"/>
              <a:ea typeface="ＭＳ Ｐゴシック"/>
            </a:rPr>
            <a:t>とも、行政コスト削減のため、事務事業の見直しを行うことにより、補助費等</a:t>
          </a:r>
          <a:r>
            <a:rPr kumimoji="1" lang="ja-JP" altLang="en-US" sz="1100">
              <a:latin typeface="ＭＳ Ｐゴシック"/>
              <a:ea typeface="ＭＳ Ｐゴシック"/>
            </a:rPr>
            <a:t>の抑制に努める。</a:t>
          </a:r>
        </a:p>
      </xdr:txBody>
    </xdr:sp>
    <xdr:clientData/>
  </xdr:twoCellAnchor>
  <xdr:oneCellAnchor>
    <xdr:from xmlns:xdr="http://schemas.openxmlformats.org/drawingml/2006/spreadsheetDrawing">
      <xdr:col>62</xdr:col>
      <xdr:colOff>6350</xdr:colOff>
      <xdr:row>29</xdr:row>
      <xdr:rowOff>107950</xdr:rowOff>
    </xdr:from>
    <xdr:ext cx="289560" cy="225425"/>
    <xdr:sp macro="" textlink="">
      <xdr:nvSpPr>
        <xdr:cNvPr id="295" name="テキスト ボックス 294"/>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110" cy="250190"/>
    <xdr:sp macro="" textlink="">
      <xdr:nvSpPr>
        <xdr:cNvPr id="297" name="テキスト ボックス 296"/>
        <xdr:cNvSpPr txBox="1"/>
      </xdr:nvSpPr>
      <xdr:spPr>
        <a:xfrm>
          <a:off x="11938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9110" cy="259080"/>
    <xdr:sp macro="" textlink="">
      <xdr:nvSpPr>
        <xdr:cNvPr id="299" name="テキスト ボックス 298"/>
        <xdr:cNvSpPr txBox="1"/>
      </xdr:nvSpPr>
      <xdr:spPr>
        <a:xfrm>
          <a:off x="11938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9110" cy="259080"/>
    <xdr:sp macro="" textlink="">
      <xdr:nvSpPr>
        <xdr:cNvPr id="301" name="テキスト ボックス 300"/>
        <xdr:cNvSpPr txBox="1"/>
      </xdr:nvSpPr>
      <xdr:spPr>
        <a:xfrm>
          <a:off x="11938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9110" cy="250190"/>
    <xdr:sp macro="" textlink="">
      <xdr:nvSpPr>
        <xdr:cNvPr id="303" name="テキスト ボックス 302"/>
        <xdr:cNvSpPr txBox="1"/>
      </xdr:nvSpPr>
      <xdr:spPr>
        <a:xfrm>
          <a:off x="11938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9110" cy="259080"/>
    <xdr:sp macro="" textlink="">
      <xdr:nvSpPr>
        <xdr:cNvPr id="305" name="テキスト ボックス 304"/>
        <xdr:cNvSpPr txBox="1"/>
      </xdr:nvSpPr>
      <xdr:spPr>
        <a:xfrm>
          <a:off x="11938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9110" cy="259080"/>
    <xdr:sp macro="" textlink="">
      <xdr:nvSpPr>
        <xdr:cNvPr id="307" name="テキスト ボックス 306"/>
        <xdr:cNvSpPr txBox="1"/>
      </xdr:nvSpPr>
      <xdr:spPr>
        <a:xfrm>
          <a:off x="11938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9110" cy="250190"/>
    <xdr:sp macro="" textlink="">
      <xdr:nvSpPr>
        <xdr:cNvPr id="309" name="テキスト ボックス 308"/>
        <xdr:cNvSpPr txBox="1"/>
      </xdr:nvSpPr>
      <xdr:spPr>
        <a:xfrm>
          <a:off x="11938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1270</xdr:rowOff>
    </xdr:from>
    <xdr:to xmlns:xdr="http://schemas.openxmlformats.org/drawingml/2006/spreadsheetDrawing">
      <xdr:col>82</xdr:col>
      <xdr:colOff>107950</xdr:colOff>
      <xdr:row>41</xdr:row>
      <xdr:rowOff>130810</xdr:rowOff>
    </xdr:to>
    <xdr:cxnSp macro="">
      <xdr:nvCxnSpPr>
        <xdr:cNvPr id="311" name="直線コネクタ 310"/>
        <xdr:cNvCxnSpPr/>
      </xdr:nvCxnSpPr>
      <xdr:spPr>
        <a:xfrm flipV="1">
          <a:off x="16510000" y="5659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102870</xdr:rowOff>
    </xdr:from>
    <xdr:ext cx="762000" cy="259080"/>
    <xdr:sp macro="" textlink="">
      <xdr:nvSpPr>
        <xdr:cNvPr id="312" name="補助費等最小値テキスト"/>
        <xdr:cNvSpPr txBox="1"/>
      </xdr:nvSpPr>
      <xdr:spPr>
        <a:xfrm>
          <a:off x="16598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130810</xdr:rowOff>
    </xdr:from>
    <xdr:to xmlns:xdr="http://schemas.openxmlformats.org/drawingml/2006/spreadsheetDrawing">
      <xdr:col>82</xdr:col>
      <xdr:colOff>196850</xdr:colOff>
      <xdr:row>41</xdr:row>
      <xdr:rowOff>130810</xdr:rowOff>
    </xdr:to>
    <xdr:cxnSp macro="">
      <xdr:nvCxnSpPr>
        <xdr:cNvPr id="313" name="直線コネクタ 312"/>
        <xdr:cNvCxnSpPr/>
      </xdr:nvCxnSpPr>
      <xdr:spPr>
        <a:xfrm>
          <a:off x="16421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87630</xdr:rowOff>
    </xdr:from>
    <xdr:ext cx="762000" cy="250190"/>
    <xdr:sp macro="" textlink="">
      <xdr:nvSpPr>
        <xdr:cNvPr id="314" name="補助費等最大値テキスト"/>
        <xdr:cNvSpPr txBox="1"/>
      </xdr:nvSpPr>
      <xdr:spPr>
        <a:xfrm>
          <a:off x="16598900" y="5402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1270</xdr:rowOff>
    </xdr:from>
    <xdr:to xmlns:xdr="http://schemas.openxmlformats.org/drawingml/2006/spreadsheetDrawing">
      <xdr:col>82</xdr:col>
      <xdr:colOff>196850</xdr:colOff>
      <xdr:row>33</xdr:row>
      <xdr:rowOff>1270</xdr:rowOff>
    </xdr:to>
    <xdr:cxnSp macro="">
      <xdr:nvCxnSpPr>
        <xdr:cNvPr id="315" name="直線コネクタ 314"/>
        <xdr:cNvCxnSpPr/>
      </xdr:nvCxnSpPr>
      <xdr:spPr>
        <a:xfrm>
          <a:off x="16421100" y="565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20320</xdr:rowOff>
    </xdr:from>
    <xdr:to xmlns:xdr="http://schemas.openxmlformats.org/drawingml/2006/spreadsheetDrawing">
      <xdr:col>82</xdr:col>
      <xdr:colOff>107950</xdr:colOff>
      <xdr:row>38</xdr:row>
      <xdr:rowOff>111760</xdr:rowOff>
    </xdr:to>
    <xdr:cxnSp macro="">
      <xdr:nvCxnSpPr>
        <xdr:cNvPr id="316" name="直線コネクタ 315"/>
        <xdr:cNvCxnSpPr/>
      </xdr:nvCxnSpPr>
      <xdr:spPr>
        <a:xfrm>
          <a:off x="15671800" y="65354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35560</xdr:rowOff>
    </xdr:from>
    <xdr:ext cx="762000" cy="259080"/>
    <xdr:sp macro="" textlink="">
      <xdr:nvSpPr>
        <xdr:cNvPr id="317" name="補助費等平均値テキスト"/>
        <xdr:cNvSpPr txBox="1"/>
      </xdr:nvSpPr>
      <xdr:spPr>
        <a:xfrm>
          <a:off x="16598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19050</xdr:rowOff>
    </xdr:from>
    <xdr:to xmlns:xdr="http://schemas.openxmlformats.org/drawingml/2006/spreadsheetDrawing">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20320</xdr:rowOff>
    </xdr:from>
    <xdr:to xmlns:xdr="http://schemas.openxmlformats.org/drawingml/2006/spreadsheetDrawing">
      <xdr:col>78</xdr:col>
      <xdr:colOff>69850</xdr:colOff>
      <xdr:row>39</xdr:row>
      <xdr:rowOff>1270</xdr:rowOff>
    </xdr:to>
    <xdr:cxnSp macro="">
      <xdr:nvCxnSpPr>
        <xdr:cNvPr id="319" name="直線コネクタ 318"/>
        <xdr:cNvCxnSpPr/>
      </xdr:nvCxnSpPr>
      <xdr:spPr>
        <a:xfrm flipV="1">
          <a:off x="14782800" y="653542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6600" cy="259080"/>
    <xdr:sp macro="" textlink="">
      <xdr:nvSpPr>
        <xdr:cNvPr id="321" name="テキスト ボックス 320"/>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1270</xdr:rowOff>
    </xdr:from>
    <xdr:to xmlns:xdr="http://schemas.openxmlformats.org/drawingml/2006/spreadsheetDrawing">
      <xdr:col>73</xdr:col>
      <xdr:colOff>180975</xdr:colOff>
      <xdr:row>39</xdr:row>
      <xdr:rowOff>24130</xdr:rowOff>
    </xdr:to>
    <xdr:cxnSp macro="">
      <xdr:nvCxnSpPr>
        <xdr:cNvPr id="322" name="直線コネクタ 321"/>
        <xdr:cNvCxnSpPr/>
      </xdr:nvCxnSpPr>
      <xdr:spPr>
        <a:xfrm flipV="1">
          <a:off x="13893800" y="66878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64770</xdr:rowOff>
    </xdr:from>
    <xdr:to xmlns:xdr="http://schemas.openxmlformats.org/drawingml/2006/spreadsheetDrawing">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5080</xdr:rowOff>
    </xdr:from>
    <xdr:ext cx="762000" cy="259080"/>
    <xdr:sp macro="" textlink="">
      <xdr:nvSpPr>
        <xdr:cNvPr id="324" name="テキスト ボックス 323"/>
        <xdr:cNvSpPr txBox="1"/>
      </xdr:nvSpPr>
      <xdr:spPr>
        <a:xfrm>
          <a:off x="1440180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24130</xdr:rowOff>
    </xdr:from>
    <xdr:to xmlns:xdr="http://schemas.openxmlformats.org/drawingml/2006/spreadsheetDrawing">
      <xdr:col>69</xdr:col>
      <xdr:colOff>92075</xdr:colOff>
      <xdr:row>39</xdr:row>
      <xdr:rowOff>85090</xdr:rowOff>
    </xdr:to>
    <xdr:cxnSp macro="">
      <xdr:nvCxnSpPr>
        <xdr:cNvPr id="325" name="直線コネクタ 324"/>
        <xdr:cNvCxnSpPr/>
      </xdr:nvCxnSpPr>
      <xdr:spPr>
        <a:xfrm flipV="1">
          <a:off x="13004800" y="67106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80010</xdr:rowOff>
    </xdr:from>
    <xdr:to xmlns:xdr="http://schemas.openxmlformats.org/drawingml/2006/spreadsheetDrawing">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20320</xdr:rowOff>
    </xdr:from>
    <xdr:ext cx="753110" cy="250190"/>
    <xdr:sp macro="" textlink="">
      <xdr:nvSpPr>
        <xdr:cNvPr id="327" name="テキスト ボックス 326"/>
        <xdr:cNvSpPr txBox="1"/>
      </xdr:nvSpPr>
      <xdr:spPr>
        <a:xfrm>
          <a:off x="13512800" y="619252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26670</xdr:rowOff>
    </xdr:from>
    <xdr:to xmlns:xdr="http://schemas.openxmlformats.org/drawingml/2006/spreadsheetDrawing">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138430</xdr:rowOff>
    </xdr:from>
    <xdr:ext cx="762000" cy="259080"/>
    <xdr:sp macro="" textlink="">
      <xdr:nvSpPr>
        <xdr:cNvPr id="329" name="テキスト ボックス 328"/>
        <xdr:cNvSpPr txBox="1"/>
      </xdr:nvSpPr>
      <xdr:spPr>
        <a:xfrm>
          <a:off x="126238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3110" cy="259080"/>
    <xdr:sp macro="" textlink="">
      <xdr:nvSpPr>
        <xdr:cNvPr id="331" name="テキスト ボックス 330"/>
        <xdr:cNvSpPr txBox="1"/>
      </xdr:nvSpPr>
      <xdr:spPr>
        <a:xfrm>
          <a:off x="15455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3110" cy="259080"/>
    <xdr:sp macro="" textlink="">
      <xdr:nvSpPr>
        <xdr:cNvPr id="332" name="テキスト ボックス 331"/>
        <xdr:cNvSpPr txBox="1"/>
      </xdr:nvSpPr>
      <xdr:spPr>
        <a:xfrm>
          <a:off x="14566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110" cy="259080"/>
    <xdr:sp macro="" textlink="">
      <xdr:nvSpPr>
        <xdr:cNvPr id="334" name="テキスト ボックス 333"/>
        <xdr:cNvSpPr txBox="1"/>
      </xdr:nvSpPr>
      <xdr:spPr>
        <a:xfrm>
          <a:off x="12788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60960</xdr:rowOff>
    </xdr:from>
    <xdr:to xmlns:xdr="http://schemas.openxmlformats.org/drawingml/2006/spreadsheetDrawing">
      <xdr:col>82</xdr:col>
      <xdr:colOff>158750</xdr:colOff>
      <xdr:row>38</xdr:row>
      <xdr:rowOff>162560</xdr:rowOff>
    </xdr:to>
    <xdr:sp macro="" textlink="">
      <xdr:nvSpPr>
        <xdr:cNvPr id="335" name="楕円 334"/>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33020</xdr:rowOff>
    </xdr:from>
    <xdr:ext cx="762000" cy="259080"/>
    <xdr:sp macro="" textlink="">
      <xdr:nvSpPr>
        <xdr:cNvPr id="336" name="補助費等該当値テキスト"/>
        <xdr:cNvSpPr txBox="1"/>
      </xdr:nvSpPr>
      <xdr:spPr>
        <a:xfrm>
          <a:off x="16598900" y="654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140970</xdr:rowOff>
    </xdr:from>
    <xdr:to xmlns:xdr="http://schemas.openxmlformats.org/drawingml/2006/spreadsheetDrawing">
      <xdr:col>78</xdr:col>
      <xdr:colOff>120650</xdr:colOff>
      <xdr:row>38</xdr:row>
      <xdr:rowOff>71120</xdr:rowOff>
    </xdr:to>
    <xdr:sp macro="" textlink="">
      <xdr:nvSpPr>
        <xdr:cNvPr id="337" name="楕円 336"/>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55880</xdr:rowOff>
    </xdr:from>
    <xdr:ext cx="736600" cy="259080"/>
    <xdr:sp macro="" textlink="">
      <xdr:nvSpPr>
        <xdr:cNvPr id="338" name="テキスト ボックス 337"/>
        <xdr:cNvSpPr txBox="1"/>
      </xdr:nvSpPr>
      <xdr:spPr>
        <a:xfrm>
          <a:off x="15290800" y="657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121920</xdr:rowOff>
    </xdr:from>
    <xdr:to xmlns:xdr="http://schemas.openxmlformats.org/drawingml/2006/spreadsheetDrawing">
      <xdr:col>74</xdr:col>
      <xdr:colOff>31750</xdr:colOff>
      <xdr:row>39</xdr:row>
      <xdr:rowOff>52070</xdr:rowOff>
    </xdr:to>
    <xdr:sp macro="" textlink="">
      <xdr:nvSpPr>
        <xdr:cNvPr id="339" name="楕円 338"/>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36830</xdr:rowOff>
    </xdr:from>
    <xdr:ext cx="762000" cy="259080"/>
    <xdr:sp macro="" textlink="">
      <xdr:nvSpPr>
        <xdr:cNvPr id="340" name="テキスト ボックス 339"/>
        <xdr:cNvSpPr txBox="1"/>
      </xdr:nvSpPr>
      <xdr:spPr>
        <a:xfrm>
          <a:off x="14401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144780</xdr:rowOff>
    </xdr:from>
    <xdr:to xmlns:xdr="http://schemas.openxmlformats.org/drawingml/2006/spreadsheetDrawing">
      <xdr:col>69</xdr:col>
      <xdr:colOff>142875</xdr:colOff>
      <xdr:row>39</xdr:row>
      <xdr:rowOff>74930</xdr:rowOff>
    </xdr:to>
    <xdr:sp macro="" textlink="">
      <xdr:nvSpPr>
        <xdr:cNvPr id="341" name="楕円 340"/>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59690</xdr:rowOff>
    </xdr:from>
    <xdr:ext cx="753110" cy="259080"/>
    <xdr:sp macro="" textlink="">
      <xdr:nvSpPr>
        <xdr:cNvPr id="342" name="テキスト ボックス 341"/>
        <xdr:cNvSpPr txBox="1"/>
      </xdr:nvSpPr>
      <xdr:spPr>
        <a:xfrm>
          <a:off x="13512800" y="67462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34290</xdr:rowOff>
    </xdr:from>
    <xdr:to xmlns:xdr="http://schemas.openxmlformats.org/drawingml/2006/spreadsheetDrawing">
      <xdr:col>65</xdr:col>
      <xdr:colOff>53975</xdr:colOff>
      <xdr:row>39</xdr:row>
      <xdr:rowOff>135890</xdr:rowOff>
    </xdr:to>
    <xdr:sp macro="" textlink="">
      <xdr:nvSpPr>
        <xdr:cNvPr id="343" name="楕円 342"/>
        <xdr:cNvSpPr/>
      </xdr:nvSpPr>
      <xdr:spPr>
        <a:xfrm>
          <a:off x="12954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120650</xdr:rowOff>
    </xdr:from>
    <xdr:ext cx="762000" cy="251460"/>
    <xdr:sp macro="" textlink="">
      <xdr:nvSpPr>
        <xdr:cNvPr id="344" name="テキスト ボックス 343"/>
        <xdr:cNvSpPr txBox="1"/>
      </xdr:nvSpPr>
      <xdr:spPr>
        <a:xfrm>
          <a:off x="12623800" y="6807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類似団体より低い水準を保っているものの、</a:t>
          </a:r>
          <a:r>
            <a:rPr kumimoji="1" lang="ja-JP" altLang="en-US" sz="1100">
              <a:latin typeface="ＭＳ Ｐゴシック"/>
              <a:ea typeface="ＭＳ Ｐゴシック"/>
            </a:rPr>
            <a:t>今後数年間は</a:t>
          </a:r>
          <a:r>
            <a:rPr kumimoji="1" lang="ja-JP" altLang="en-US" sz="1100">
              <a:latin typeface="ＭＳ Ｐゴシック"/>
              <a:ea typeface="ＭＳ Ｐゴシック"/>
            </a:rPr>
            <a:t>大規模建設事業が控えており、その財源として地方債の借入額が増え、後年度の公債費が増加する見込みである。</a:t>
          </a:r>
          <a:r>
            <a:rPr kumimoji="1" lang="ja-JP" altLang="en-US" sz="1100">
              <a:latin typeface="ＭＳ Ｐゴシック"/>
              <a:ea typeface="ＭＳ Ｐゴシック"/>
            </a:rPr>
            <a:t>引き続き地方債の発行を充当率及び交付税算入の高いものに</a:t>
          </a:r>
          <a:r>
            <a:rPr kumimoji="1" lang="ja-JP" altLang="en-US" sz="1100">
              <a:latin typeface="ＭＳ Ｐゴシック"/>
              <a:ea typeface="ＭＳ Ｐゴシック"/>
            </a:rPr>
            <a:t>留める等、水準が大きく悪化することのないよう健全な財政運営に努める。</a:t>
          </a:r>
        </a:p>
      </xdr:txBody>
    </xdr:sp>
    <xdr:clientData/>
  </xdr:twoCellAnchor>
  <xdr:oneCellAnchor>
    <xdr:from xmlns:xdr="http://schemas.openxmlformats.org/drawingml/2006/spreadsheetDrawing">
      <xdr:col>3</xdr:col>
      <xdr:colOff>123825</xdr:colOff>
      <xdr:row>69</xdr:row>
      <xdr:rowOff>107950</xdr:rowOff>
    </xdr:from>
    <xdr:ext cx="289560" cy="225425"/>
    <xdr:sp macro="" textlink="">
      <xdr:nvSpPr>
        <xdr:cNvPr id="356" name="テキスト ボックス 355"/>
        <xdr:cNvSpPr txBox="1"/>
      </xdr:nvSpPr>
      <xdr:spPr>
        <a:xfrm>
          <a:off x="723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9110" cy="250190"/>
    <xdr:sp macro="" textlink="">
      <xdr:nvSpPr>
        <xdr:cNvPr id="358" name="テキスト ボックス 357"/>
        <xdr:cNvSpPr txBox="1"/>
      </xdr:nvSpPr>
      <xdr:spPr>
        <a:xfrm>
          <a:off x="254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9110" cy="250190"/>
    <xdr:sp macro="" textlink="">
      <xdr:nvSpPr>
        <xdr:cNvPr id="360" name="テキスト ボックス 359"/>
        <xdr:cNvSpPr txBox="1"/>
      </xdr:nvSpPr>
      <xdr:spPr>
        <a:xfrm>
          <a:off x="254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9110" cy="250190"/>
    <xdr:sp macro="" textlink="">
      <xdr:nvSpPr>
        <xdr:cNvPr id="362" name="テキスト ボックス 361"/>
        <xdr:cNvSpPr txBox="1"/>
      </xdr:nvSpPr>
      <xdr:spPr>
        <a:xfrm>
          <a:off x="254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9110" cy="250190"/>
    <xdr:sp macro="" textlink="">
      <xdr:nvSpPr>
        <xdr:cNvPr id="364" name="テキスト ボックス 363"/>
        <xdr:cNvSpPr txBox="1"/>
      </xdr:nvSpPr>
      <xdr:spPr>
        <a:xfrm>
          <a:off x="254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9110" cy="250190"/>
    <xdr:sp macro="" textlink="">
      <xdr:nvSpPr>
        <xdr:cNvPr id="366" name="テキスト ボックス 365"/>
        <xdr:cNvSpPr txBox="1"/>
      </xdr:nvSpPr>
      <xdr:spPr>
        <a:xfrm>
          <a:off x="254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138430</xdr:rowOff>
    </xdr:from>
    <xdr:to xmlns:xdr="http://schemas.openxmlformats.org/drawingml/2006/spreadsheetDrawing">
      <xdr:col>24</xdr:col>
      <xdr:colOff>25400</xdr:colOff>
      <xdr:row>80</xdr:row>
      <xdr:rowOff>81280</xdr:rowOff>
    </xdr:to>
    <xdr:cxnSp macro="">
      <xdr:nvCxnSpPr>
        <xdr:cNvPr id="369" name="直線コネクタ 368"/>
        <xdr:cNvCxnSpPr/>
      </xdr:nvCxnSpPr>
      <xdr:spPr>
        <a:xfrm flipV="1">
          <a:off x="4826000" y="126542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0190"/>
    <xdr:sp macro="" textlink="">
      <xdr:nvSpPr>
        <xdr:cNvPr id="370" name="公債費最小値テキスト"/>
        <xdr:cNvSpPr txBox="1"/>
      </xdr:nvSpPr>
      <xdr:spPr>
        <a:xfrm>
          <a:off x="4914900" y="137693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71" name="直線コネクタ 370"/>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53340</xdr:rowOff>
    </xdr:from>
    <xdr:ext cx="762000" cy="250190"/>
    <xdr:sp macro="" textlink="">
      <xdr:nvSpPr>
        <xdr:cNvPr id="372" name="公債費最大値テキスト"/>
        <xdr:cNvSpPr txBox="1"/>
      </xdr:nvSpPr>
      <xdr:spPr>
        <a:xfrm>
          <a:off x="4914900" y="12397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138430</xdr:rowOff>
    </xdr:from>
    <xdr:to xmlns:xdr="http://schemas.openxmlformats.org/drawingml/2006/spreadsheetDrawing">
      <xdr:col>24</xdr:col>
      <xdr:colOff>114300</xdr:colOff>
      <xdr:row>73</xdr:row>
      <xdr:rowOff>138430</xdr:rowOff>
    </xdr:to>
    <xdr:cxnSp macro="">
      <xdr:nvCxnSpPr>
        <xdr:cNvPr id="373" name="直線コネクタ 372"/>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133985</xdr:rowOff>
    </xdr:from>
    <xdr:to xmlns:xdr="http://schemas.openxmlformats.org/drawingml/2006/spreadsheetDrawing">
      <xdr:col>24</xdr:col>
      <xdr:colOff>25400</xdr:colOff>
      <xdr:row>76</xdr:row>
      <xdr:rowOff>31115</xdr:rowOff>
    </xdr:to>
    <xdr:cxnSp macro="">
      <xdr:nvCxnSpPr>
        <xdr:cNvPr id="374" name="直線コネクタ 373"/>
        <xdr:cNvCxnSpPr/>
      </xdr:nvCxnSpPr>
      <xdr:spPr>
        <a:xfrm>
          <a:off x="3987800" y="129927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18415</xdr:rowOff>
    </xdr:from>
    <xdr:ext cx="762000" cy="250825"/>
    <xdr:sp macro="" textlink="">
      <xdr:nvSpPr>
        <xdr:cNvPr id="375" name="公債費平均値テキスト"/>
        <xdr:cNvSpPr txBox="1"/>
      </xdr:nvSpPr>
      <xdr:spPr>
        <a:xfrm>
          <a:off x="4914900" y="132200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76" name="フローチャート: 判断 375"/>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133985</xdr:rowOff>
    </xdr:from>
    <xdr:to xmlns:xdr="http://schemas.openxmlformats.org/drawingml/2006/spreadsheetDrawing">
      <xdr:col>19</xdr:col>
      <xdr:colOff>187325</xdr:colOff>
      <xdr:row>75</xdr:row>
      <xdr:rowOff>143510</xdr:rowOff>
    </xdr:to>
    <xdr:cxnSp macro="">
      <xdr:nvCxnSpPr>
        <xdr:cNvPr id="377" name="直線コネクタ 376"/>
        <xdr:cNvCxnSpPr/>
      </xdr:nvCxnSpPr>
      <xdr:spPr>
        <a:xfrm flipV="1">
          <a:off x="3098800" y="129927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10160</xdr:rowOff>
    </xdr:from>
    <xdr:to xmlns:xdr="http://schemas.openxmlformats.org/drawingml/2006/spreadsheetDrawing">
      <xdr:col>20</xdr:col>
      <xdr:colOff>38100</xdr:colOff>
      <xdr:row>77</xdr:row>
      <xdr:rowOff>111760</xdr:rowOff>
    </xdr:to>
    <xdr:sp macro="" textlink="">
      <xdr:nvSpPr>
        <xdr:cNvPr id="378" name="フローチャート: 判断 377"/>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96520</xdr:rowOff>
    </xdr:from>
    <xdr:ext cx="727710" cy="259080"/>
    <xdr:sp macro="" textlink="">
      <xdr:nvSpPr>
        <xdr:cNvPr id="379" name="テキスト ボックス 378"/>
        <xdr:cNvSpPr txBox="1"/>
      </xdr:nvSpPr>
      <xdr:spPr>
        <a:xfrm>
          <a:off x="3606800" y="1329817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143510</xdr:rowOff>
    </xdr:from>
    <xdr:to xmlns:xdr="http://schemas.openxmlformats.org/drawingml/2006/spreadsheetDrawing">
      <xdr:col>15</xdr:col>
      <xdr:colOff>98425</xdr:colOff>
      <xdr:row>75</xdr:row>
      <xdr:rowOff>147320</xdr:rowOff>
    </xdr:to>
    <xdr:cxnSp macro="">
      <xdr:nvCxnSpPr>
        <xdr:cNvPr id="380" name="直線コネクタ 379"/>
        <xdr:cNvCxnSpPr/>
      </xdr:nvCxnSpPr>
      <xdr:spPr>
        <a:xfrm flipV="1">
          <a:off x="2209800" y="13002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81" name="フローチャート: 判断 380"/>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119380</xdr:rowOff>
    </xdr:from>
    <xdr:ext cx="762000" cy="259080"/>
    <xdr:sp macro="" textlink="">
      <xdr:nvSpPr>
        <xdr:cNvPr id="382" name="テキスト ボックス 381"/>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147320</xdr:rowOff>
    </xdr:from>
    <xdr:to xmlns:xdr="http://schemas.openxmlformats.org/drawingml/2006/spreadsheetDrawing">
      <xdr:col>11</xdr:col>
      <xdr:colOff>9525</xdr:colOff>
      <xdr:row>76</xdr:row>
      <xdr:rowOff>58420</xdr:rowOff>
    </xdr:to>
    <xdr:cxnSp macro="">
      <xdr:nvCxnSpPr>
        <xdr:cNvPr id="383" name="直線コネクタ 382"/>
        <xdr:cNvCxnSpPr/>
      </xdr:nvCxnSpPr>
      <xdr:spPr>
        <a:xfrm flipV="1">
          <a:off x="1320800" y="130060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14605</xdr:rowOff>
    </xdr:from>
    <xdr:to xmlns:xdr="http://schemas.openxmlformats.org/drawingml/2006/spreadsheetDrawing">
      <xdr:col>11</xdr:col>
      <xdr:colOff>60325</xdr:colOff>
      <xdr:row>77</xdr:row>
      <xdr:rowOff>116205</xdr:rowOff>
    </xdr:to>
    <xdr:sp macro="" textlink="">
      <xdr:nvSpPr>
        <xdr:cNvPr id="384" name="フローチャート: 判断 383"/>
        <xdr:cNvSpPr/>
      </xdr:nvSpPr>
      <xdr:spPr>
        <a:xfrm>
          <a:off x="2159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100965</xdr:rowOff>
    </xdr:from>
    <xdr:ext cx="753110" cy="250190"/>
    <xdr:sp macro="" textlink="">
      <xdr:nvSpPr>
        <xdr:cNvPr id="385" name="テキスト ボックス 384"/>
        <xdr:cNvSpPr txBox="1"/>
      </xdr:nvSpPr>
      <xdr:spPr>
        <a:xfrm>
          <a:off x="1828800" y="1330261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5080</xdr:rowOff>
    </xdr:from>
    <xdr:to xmlns:xdr="http://schemas.openxmlformats.org/drawingml/2006/spreadsheetDrawing">
      <xdr:col>6</xdr:col>
      <xdr:colOff>171450</xdr:colOff>
      <xdr:row>77</xdr:row>
      <xdr:rowOff>106680</xdr:rowOff>
    </xdr:to>
    <xdr:sp macro="" textlink="">
      <xdr:nvSpPr>
        <xdr:cNvPr id="386" name="フローチャート: 判断 385"/>
        <xdr:cNvSpPr/>
      </xdr:nvSpPr>
      <xdr:spPr>
        <a:xfrm>
          <a:off x="1270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91440</xdr:rowOff>
    </xdr:from>
    <xdr:ext cx="753110" cy="259080"/>
    <xdr:sp macro="" textlink="">
      <xdr:nvSpPr>
        <xdr:cNvPr id="387" name="テキスト ボックス 386"/>
        <xdr:cNvSpPr txBox="1"/>
      </xdr:nvSpPr>
      <xdr:spPr>
        <a:xfrm>
          <a:off x="939800" y="1329309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3110" cy="259080"/>
    <xdr:sp macro="" textlink="">
      <xdr:nvSpPr>
        <xdr:cNvPr id="390" name="テキスト ボックス 389"/>
        <xdr:cNvSpPr txBox="1"/>
      </xdr:nvSpPr>
      <xdr:spPr>
        <a:xfrm>
          <a:off x="2882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151765</xdr:rowOff>
    </xdr:from>
    <xdr:to xmlns:xdr="http://schemas.openxmlformats.org/drawingml/2006/spreadsheetDrawing">
      <xdr:col>24</xdr:col>
      <xdr:colOff>76200</xdr:colOff>
      <xdr:row>76</xdr:row>
      <xdr:rowOff>81915</xdr:rowOff>
    </xdr:to>
    <xdr:sp macro="" textlink="">
      <xdr:nvSpPr>
        <xdr:cNvPr id="393" name="楕円 392"/>
        <xdr:cNvSpPr/>
      </xdr:nvSpPr>
      <xdr:spPr>
        <a:xfrm>
          <a:off x="47752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168275</xdr:rowOff>
    </xdr:from>
    <xdr:ext cx="762000" cy="250190"/>
    <xdr:sp macro="" textlink="">
      <xdr:nvSpPr>
        <xdr:cNvPr id="394" name="公債費該当値テキスト"/>
        <xdr:cNvSpPr txBox="1"/>
      </xdr:nvSpPr>
      <xdr:spPr>
        <a:xfrm>
          <a:off x="4914900" y="128555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83185</xdr:rowOff>
    </xdr:from>
    <xdr:to xmlns:xdr="http://schemas.openxmlformats.org/drawingml/2006/spreadsheetDrawing">
      <xdr:col>20</xdr:col>
      <xdr:colOff>38100</xdr:colOff>
      <xdr:row>76</xdr:row>
      <xdr:rowOff>13335</xdr:rowOff>
    </xdr:to>
    <xdr:sp macro="" textlink="">
      <xdr:nvSpPr>
        <xdr:cNvPr id="395" name="楕円 394"/>
        <xdr:cNvSpPr/>
      </xdr:nvSpPr>
      <xdr:spPr>
        <a:xfrm>
          <a:off x="39370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23495</xdr:rowOff>
    </xdr:from>
    <xdr:ext cx="727710" cy="259080"/>
    <xdr:sp macro="" textlink="">
      <xdr:nvSpPr>
        <xdr:cNvPr id="396" name="テキスト ボックス 395"/>
        <xdr:cNvSpPr txBox="1"/>
      </xdr:nvSpPr>
      <xdr:spPr>
        <a:xfrm>
          <a:off x="3606800" y="12710795"/>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92075</xdr:rowOff>
    </xdr:from>
    <xdr:to xmlns:xdr="http://schemas.openxmlformats.org/drawingml/2006/spreadsheetDrawing">
      <xdr:col>15</xdr:col>
      <xdr:colOff>149225</xdr:colOff>
      <xdr:row>76</xdr:row>
      <xdr:rowOff>22225</xdr:rowOff>
    </xdr:to>
    <xdr:sp macro="" textlink="">
      <xdr:nvSpPr>
        <xdr:cNvPr id="397" name="楕円 396"/>
        <xdr:cNvSpPr/>
      </xdr:nvSpPr>
      <xdr:spPr>
        <a:xfrm>
          <a:off x="30480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32385</xdr:rowOff>
    </xdr:from>
    <xdr:ext cx="762000" cy="250190"/>
    <xdr:sp macro="" textlink="">
      <xdr:nvSpPr>
        <xdr:cNvPr id="398" name="テキスト ボックス 397"/>
        <xdr:cNvSpPr txBox="1"/>
      </xdr:nvSpPr>
      <xdr:spPr>
        <a:xfrm>
          <a:off x="2717800" y="127196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96520</xdr:rowOff>
    </xdr:from>
    <xdr:to xmlns:xdr="http://schemas.openxmlformats.org/drawingml/2006/spreadsheetDrawing">
      <xdr:col>11</xdr:col>
      <xdr:colOff>60325</xdr:colOff>
      <xdr:row>76</xdr:row>
      <xdr:rowOff>26670</xdr:rowOff>
    </xdr:to>
    <xdr:sp macro="" textlink="">
      <xdr:nvSpPr>
        <xdr:cNvPr id="399" name="楕円 398"/>
        <xdr:cNvSpPr/>
      </xdr:nvSpPr>
      <xdr:spPr>
        <a:xfrm>
          <a:off x="2159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36830</xdr:rowOff>
    </xdr:from>
    <xdr:ext cx="753110" cy="259080"/>
    <xdr:sp macro="" textlink="">
      <xdr:nvSpPr>
        <xdr:cNvPr id="400" name="テキスト ボックス 399"/>
        <xdr:cNvSpPr txBox="1"/>
      </xdr:nvSpPr>
      <xdr:spPr>
        <a:xfrm>
          <a:off x="1828800" y="1272413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7620</xdr:rowOff>
    </xdr:from>
    <xdr:to xmlns:xdr="http://schemas.openxmlformats.org/drawingml/2006/spreadsheetDrawing">
      <xdr:col>6</xdr:col>
      <xdr:colOff>171450</xdr:colOff>
      <xdr:row>76</xdr:row>
      <xdr:rowOff>109220</xdr:rowOff>
    </xdr:to>
    <xdr:sp macro="" textlink="">
      <xdr:nvSpPr>
        <xdr:cNvPr id="401" name="楕円 400"/>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119380</xdr:rowOff>
    </xdr:from>
    <xdr:ext cx="753110" cy="259080"/>
    <xdr:sp macro="" textlink="">
      <xdr:nvSpPr>
        <xdr:cNvPr id="402" name="テキスト ボックス 401"/>
        <xdr:cNvSpPr txBox="1"/>
      </xdr:nvSpPr>
      <xdr:spPr>
        <a:xfrm>
          <a:off x="939800" y="128066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経常経費の増や歳入経常一般財源の減により</a:t>
          </a:r>
          <a:r>
            <a:rPr lang="ja-JP" altLang="en-US" sz="1100">
              <a:latin typeface="ＭＳ Ｐゴシック"/>
              <a:ea typeface="ＭＳ Ｐゴシック"/>
            </a:rPr>
            <a:t>、</a:t>
          </a:r>
          <a:r>
            <a:rPr kumimoji="1" lang="ja-JP" altLang="en-US" sz="1100">
              <a:latin typeface="ＭＳ Ｐゴシック"/>
              <a:ea typeface="ＭＳ Ｐゴシック"/>
            </a:rPr>
            <a:t>前年度より4.1ポイント上昇しており、</a:t>
          </a:r>
          <a:r>
            <a:rPr kumimoji="1" lang="ja-JP" altLang="en-US" sz="1100">
              <a:latin typeface="ＭＳ Ｐゴシック"/>
              <a:ea typeface="ＭＳ Ｐゴシック"/>
            </a:rPr>
            <a:t>類似団体・全国・高知県平均と比較しても高い状況にある。</a:t>
          </a:r>
        </a:p>
      </xdr:txBody>
    </xdr:sp>
    <xdr:clientData/>
  </xdr:twoCellAnchor>
  <xdr:oneCellAnchor>
    <xdr:from xmlns:xdr="http://schemas.openxmlformats.org/drawingml/2006/spreadsheetDrawing">
      <xdr:col>62</xdr:col>
      <xdr:colOff>6350</xdr:colOff>
      <xdr:row>69</xdr:row>
      <xdr:rowOff>107950</xdr:rowOff>
    </xdr:from>
    <xdr:ext cx="289560" cy="225425"/>
    <xdr:sp macro="" textlink="">
      <xdr:nvSpPr>
        <xdr:cNvPr id="414" name="テキスト ボックス 413"/>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110" cy="250190"/>
    <xdr:sp macro="" textlink="">
      <xdr:nvSpPr>
        <xdr:cNvPr id="416" name="テキスト ボックス 415"/>
        <xdr:cNvSpPr txBox="1"/>
      </xdr:nvSpPr>
      <xdr:spPr>
        <a:xfrm>
          <a:off x="11938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7" name="直線コネクタ 41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9110" cy="259080"/>
    <xdr:sp macro="" textlink="">
      <xdr:nvSpPr>
        <xdr:cNvPr id="418" name="テキスト ボックス 417"/>
        <xdr:cNvSpPr txBox="1"/>
      </xdr:nvSpPr>
      <xdr:spPr>
        <a:xfrm>
          <a:off x="11938000" y="1389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9" name="直線コネクタ 41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9110" cy="259080"/>
    <xdr:sp macro="" textlink="">
      <xdr:nvSpPr>
        <xdr:cNvPr id="420" name="テキスト ボックス 419"/>
        <xdr:cNvSpPr txBox="1"/>
      </xdr:nvSpPr>
      <xdr:spPr>
        <a:xfrm>
          <a:off x="11938000" y="1351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9110" cy="250190"/>
    <xdr:sp macro="" textlink="">
      <xdr:nvSpPr>
        <xdr:cNvPr id="422" name="テキスト ボックス 421"/>
        <xdr:cNvSpPr txBox="1"/>
      </xdr:nvSpPr>
      <xdr:spPr>
        <a:xfrm>
          <a:off x="11938000" y="1312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3" name="直線コネクタ 42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9110" cy="259080"/>
    <xdr:sp macro="" textlink="">
      <xdr:nvSpPr>
        <xdr:cNvPr id="424" name="テキスト ボックス 423"/>
        <xdr:cNvSpPr txBox="1"/>
      </xdr:nvSpPr>
      <xdr:spPr>
        <a:xfrm>
          <a:off x="11938000" y="1274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5" name="直線コネクタ 42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9110" cy="259080"/>
    <xdr:sp macro="" textlink="">
      <xdr:nvSpPr>
        <xdr:cNvPr id="426" name="テキスト ボックス 425"/>
        <xdr:cNvSpPr txBox="1"/>
      </xdr:nvSpPr>
      <xdr:spPr>
        <a:xfrm>
          <a:off x="11938000" y="12367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110" cy="250190"/>
    <xdr:sp macro="" textlink="">
      <xdr:nvSpPr>
        <xdr:cNvPr id="428" name="テキスト ボックス 427"/>
        <xdr:cNvSpPr txBox="1"/>
      </xdr:nvSpPr>
      <xdr:spPr>
        <a:xfrm>
          <a:off x="11938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54610</xdr:rowOff>
    </xdr:from>
    <xdr:to xmlns:xdr="http://schemas.openxmlformats.org/drawingml/2006/spreadsheetDrawing">
      <xdr:col>82</xdr:col>
      <xdr:colOff>107950</xdr:colOff>
      <xdr:row>80</xdr:row>
      <xdr:rowOff>168910</xdr:rowOff>
    </xdr:to>
    <xdr:cxnSp macro="">
      <xdr:nvCxnSpPr>
        <xdr:cNvPr id="430" name="直線コネクタ 429"/>
        <xdr:cNvCxnSpPr/>
      </xdr:nvCxnSpPr>
      <xdr:spPr>
        <a:xfrm flipV="1">
          <a:off x="16510000" y="1274191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140970</xdr:rowOff>
    </xdr:from>
    <xdr:ext cx="762000" cy="259080"/>
    <xdr:sp macro="" textlink="">
      <xdr:nvSpPr>
        <xdr:cNvPr id="431" name="公債費以外最小値テキスト"/>
        <xdr:cNvSpPr txBox="1"/>
      </xdr:nvSpPr>
      <xdr:spPr>
        <a:xfrm>
          <a:off x="16598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168910</xdr:rowOff>
    </xdr:from>
    <xdr:to xmlns:xdr="http://schemas.openxmlformats.org/drawingml/2006/spreadsheetDrawing">
      <xdr:col>82</xdr:col>
      <xdr:colOff>196850</xdr:colOff>
      <xdr:row>80</xdr:row>
      <xdr:rowOff>168910</xdr:rowOff>
    </xdr:to>
    <xdr:cxnSp macro="">
      <xdr:nvCxnSpPr>
        <xdr:cNvPr id="432" name="直線コネクタ 431"/>
        <xdr:cNvCxnSpPr/>
      </xdr:nvCxnSpPr>
      <xdr:spPr>
        <a:xfrm>
          <a:off x="16421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140970</xdr:rowOff>
    </xdr:from>
    <xdr:ext cx="762000" cy="259080"/>
    <xdr:sp macro="" textlink="">
      <xdr:nvSpPr>
        <xdr:cNvPr id="433" name="公債費以外最大値テキスト"/>
        <xdr:cNvSpPr txBox="1"/>
      </xdr:nvSpPr>
      <xdr:spPr>
        <a:xfrm>
          <a:off x="16598900" y="1248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54610</xdr:rowOff>
    </xdr:from>
    <xdr:to xmlns:xdr="http://schemas.openxmlformats.org/drawingml/2006/spreadsheetDrawing">
      <xdr:col>82</xdr:col>
      <xdr:colOff>196850</xdr:colOff>
      <xdr:row>74</xdr:row>
      <xdr:rowOff>54610</xdr:rowOff>
    </xdr:to>
    <xdr:cxnSp macro="">
      <xdr:nvCxnSpPr>
        <xdr:cNvPr id="434" name="直線コネクタ 433"/>
        <xdr:cNvCxnSpPr/>
      </xdr:nvCxnSpPr>
      <xdr:spPr>
        <a:xfrm>
          <a:off x="16421100" y="1274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73660</xdr:rowOff>
    </xdr:from>
    <xdr:to xmlns:xdr="http://schemas.openxmlformats.org/drawingml/2006/spreadsheetDrawing">
      <xdr:col>82</xdr:col>
      <xdr:colOff>107950</xdr:colOff>
      <xdr:row>79</xdr:row>
      <xdr:rowOff>58420</xdr:rowOff>
    </xdr:to>
    <xdr:cxnSp macro="">
      <xdr:nvCxnSpPr>
        <xdr:cNvPr id="435" name="直線コネクタ 434"/>
        <xdr:cNvCxnSpPr/>
      </xdr:nvCxnSpPr>
      <xdr:spPr>
        <a:xfrm>
          <a:off x="15671800" y="1344676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107950</xdr:rowOff>
    </xdr:from>
    <xdr:ext cx="762000" cy="259080"/>
    <xdr:sp macro="" textlink="">
      <xdr:nvSpPr>
        <xdr:cNvPr id="436" name="公債費以外平均値テキスト"/>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91440</xdr:rowOff>
    </xdr:from>
    <xdr:to xmlns:xdr="http://schemas.openxmlformats.org/drawingml/2006/spreadsheetDrawing">
      <xdr:col>82</xdr:col>
      <xdr:colOff>158750</xdr:colOff>
      <xdr:row>78</xdr:row>
      <xdr:rowOff>21590</xdr:rowOff>
    </xdr:to>
    <xdr:sp macro="" textlink="">
      <xdr:nvSpPr>
        <xdr:cNvPr id="437" name="フローチャート: 判断 436"/>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73660</xdr:rowOff>
    </xdr:from>
    <xdr:to xmlns:xdr="http://schemas.openxmlformats.org/drawingml/2006/spreadsheetDrawing">
      <xdr:col>78</xdr:col>
      <xdr:colOff>69850</xdr:colOff>
      <xdr:row>79</xdr:row>
      <xdr:rowOff>58420</xdr:rowOff>
    </xdr:to>
    <xdr:cxnSp macro="">
      <xdr:nvCxnSpPr>
        <xdr:cNvPr id="438" name="直線コネクタ 437"/>
        <xdr:cNvCxnSpPr/>
      </xdr:nvCxnSpPr>
      <xdr:spPr>
        <a:xfrm flipV="1">
          <a:off x="14782800" y="1344676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0</xdr:rowOff>
    </xdr:from>
    <xdr:to xmlns:xdr="http://schemas.openxmlformats.org/drawingml/2006/spreadsheetDrawing">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111760</xdr:rowOff>
    </xdr:from>
    <xdr:ext cx="736600" cy="250190"/>
    <xdr:sp macro="" textlink="">
      <xdr:nvSpPr>
        <xdr:cNvPr id="440" name="テキスト ボックス 439"/>
        <xdr:cNvSpPr txBox="1"/>
      </xdr:nvSpPr>
      <xdr:spPr>
        <a:xfrm>
          <a:off x="15290800" y="12970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58420</xdr:rowOff>
    </xdr:from>
    <xdr:to xmlns:xdr="http://schemas.openxmlformats.org/drawingml/2006/spreadsheetDrawing">
      <xdr:col>73</xdr:col>
      <xdr:colOff>180975</xdr:colOff>
      <xdr:row>80</xdr:row>
      <xdr:rowOff>58420</xdr:rowOff>
    </xdr:to>
    <xdr:cxnSp macro="">
      <xdr:nvCxnSpPr>
        <xdr:cNvPr id="441" name="直線コネクタ 440"/>
        <xdr:cNvCxnSpPr/>
      </xdr:nvCxnSpPr>
      <xdr:spPr>
        <a:xfrm flipV="1">
          <a:off x="13893800" y="1360297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123190</xdr:rowOff>
    </xdr:from>
    <xdr:ext cx="762000" cy="250190"/>
    <xdr:sp macro="" textlink="">
      <xdr:nvSpPr>
        <xdr:cNvPr id="443" name="テキスト ボックス 442"/>
        <xdr:cNvSpPr txBox="1"/>
      </xdr:nvSpPr>
      <xdr:spPr>
        <a:xfrm>
          <a:off x="14401800" y="13153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58420</xdr:rowOff>
    </xdr:from>
    <xdr:to xmlns:xdr="http://schemas.openxmlformats.org/drawingml/2006/spreadsheetDrawing">
      <xdr:col>69</xdr:col>
      <xdr:colOff>92075</xdr:colOff>
      <xdr:row>81</xdr:row>
      <xdr:rowOff>88900</xdr:rowOff>
    </xdr:to>
    <xdr:cxnSp macro="">
      <xdr:nvCxnSpPr>
        <xdr:cNvPr id="444" name="直線コネクタ 443"/>
        <xdr:cNvCxnSpPr/>
      </xdr:nvCxnSpPr>
      <xdr:spPr>
        <a:xfrm flipV="1">
          <a:off x="13004800" y="1377442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45720</xdr:rowOff>
    </xdr:from>
    <xdr:to xmlns:xdr="http://schemas.openxmlformats.org/drawingml/2006/spreadsheetDrawing">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157480</xdr:rowOff>
    </xdr:from>
    <xdr:ext cx="753110" cy="250190"/>
    <xdr:sp macro="" textlink="">
      <xdr:nvSpPr>
        <xdr:cNvPr id="446" name="テキスト ボックス 445"/>
        <xdr:cNvSpPr txBox="1"/>
      </xdr:nvSpPr>
      <xdr:spPr>
        <a:xfrm>
          <a:off x="13512800" y="1318768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7620</xdr:rowOff>
    </xdr:from>
    <xdr:to xmlns:xdr="http://schemas.openxmlformats.org/drawingml/2006/spreadsheetDrawing">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119380</xdr:rowOff>
    </xdr:from>
    <xdr:ext cx="762000" cy="259080"/>
    <xdr:sp macro="" textlink="">
      <xdr:nvSpPr>
        <xdr:cNvPr id="448" name="テキスト ボックス 447"/>
        <xdr:cNvSpPr txBox="1"/>
      </xdr:nvSpPr>
      <xdr:spPr>
        <a:xfrm>
          <a:off x="12623800" y="1314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3110" cy="259080"/>
    <xdr:sp macro="" textlink="">
      <xdr:nvSpPr>
        <xdr:cNvPr id="450" name="テキスト ボックス 449"/>
        <xdr:cNvSpPr txBox="1"/>
      </xdr:nvSpPr>
      <xdr:spPr>
        <a:xfrm>
          <a:off x="15455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3110" cy="259080"/>
    <xdr:sp macro="" textlink="">
      <xdr:nvSpPr>
        <xdr:cNvPr id="451" name="テキスト ボックス 450"/>
        <xdr:cNvSpPr txBox="1"/>
      </xdr:nvSpPr>
      <xdr:spPr>
        <a:xfrm>
          <a:off x="14566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110" cy="259080"/>
    <xdr:sp macro="" textlink="">
      <xdr:nvSpPr>
        <xdr:cNvPr id="453" name="テキスト ボックス 452"/>
        <xdr:cNvSpPr txBox="1"/>
      </xdr:nvSpPr>
      <xdr:spPr>
        <a:xfrm>
          <a:off x="12788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7620</xdr:rowOff>
    </xdr:from>
    <xdr:to xmlns:xdr="http://schemas.openxmlformats.org/drawingml/2006/spreadsheetDrawing">
      <xdr:col>82</xdr:col>
      <xdr:colOff>158750</xdr:colOff>
      <xdr:row>79</xdr:row>
      <xdr:rowOff>109220</xdr:rowOff>
    </xdr:to>
    <xdr:sp macro="" textlink="">
      <xdr:nvSpPr>
        <xdr:cNvPr id="454" name="楕円 453"/>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151130</xdr:rowOff>
    </xdr:from>
    <xdr:ext cx="762000" cy="259080"/>
    <xdr:sp macro="" textlink="">
      <xdr:nvSpPr>
        <xdr:cNvPr id="455" name="公債費以外該当値テキスト"/>
        <xdr:cNvSpPr txBox="1"/>
      </xdr:nvSpPr>
      <xdr:spPr>
        <a:xfrm>
          <a:off x="1659890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22860</xdr:rowOff>
    </xdr:from>
    <xdr:to xmlns:xdr="http://schemas.openxmlformats.org/drawingml/2006/spreadsheetDrawing">
      <xdr:col>78</xdr:col>
      <xdr:colOff>120650</xdr:colOff>
      <xdr:row>78</xdr:row>
      <xdr:rowOff>124460</xdr:rowOff>
    </xdr:to>
    <xdr:sp macro="" textlink="">
      <xdr:nvSpPr>
        <xdr:cNvPr id="456" name="楕円 455"/>
        <xdr:cNvSpPr/>
      </xdr:nvSpPr>
      <xdr:spPr>
        <a:xfrm>
          <a:off x="15621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109220</xdr:rowOff>
    </xdr:from>
    <xdr:ext cx="736600" cy="251460"/>
    <xdr:sp macro="" textlink="">
      <xdr:nvSpPr>
        <xdr:cNvPr id="457" name="テキスト ボックス 456"/>
        <xdr:cNvSpPr txBox="1"/>
      </xdr:nvSpPr>
      <xdr:spPr>
        <a:xfrm>
          <a:off x="15290800" y="134823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7620</xdr:rowOff>
    </xdr:from>
    <xdr:to xmlns:xdr="http://schemas.openxmlformats.org/drawingml/2006/spreadsheetDrawing">
      <xdr:col>74</xdr:col>
      <xdr:colOff>31750</xdr:colOff>
      <xdr:row>79</xdr:row>
      <xdr:rowOff>109220</xdr:rowOff>
    </xdr:to>
    <xdr:sp macro="" textlink="">
      <xdr:nvSpPr>
        <xdr:cNvPr id="458" name="楕円 457"/>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93980</xdr:rowOff>
    </xdr:from>
    <xdr:ext cx="762000" cy="259080"/>
    <xdr:sp macro="" textlink="">
      <xdr:nvSpPr>
        <xdr:cNvPr id="459" name="テキスト ボックス 458"/>
        <xdr:cNvSpPr txBox="1"/>
      </xdr:nvSpPr>
      <xdr:spPr>
        <a:xfrm>
          <a:off x="144018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7620</xdr:rowOff>
    </xdr:from>
    <xdr:to xmlns:xdr="http://schemas.openxmlformats.org/drawingml/2006/spreadsheetDrawing">
      <xdr:col>69</xdr:col>
      <xdr:colOff>142875</xdr:colOff>
      <xdr:row>80</xdr:row>
      <xdr:rowOff>109220</xdr:rowOff>
    </xdr:to>
    <xdr:sp macro="" textlink="">
      <xdr:nvSpPr>
        <xdr:cNvPr id="460" name="楕円 459"/>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93980</xdr:rowOff>
    </xdr:from>
    <xdr:ext cx="753110" cy="259080"/>
    <xdr:sp macro="" textlink="">
      <xdr:nvSpPr>
        <xdr:cNvPr id="461" name="テキスト ボックス 460"/>
        <xdr:cNvSpPr txBox="1"/>
      </xdr:nvSpPr>
      <xdr:spPr>
        <a:xfrm>
          <a:off x="13512800" y="138099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81</xdr:row>
      <xdr:rowOff>38100</xdr:rowOff>
    </xdr:from>
    <xdr:to xmlns:xdr="http://schemas.openxmlformats.org/drawingml/2006/spreadsheetDrawing">
      <xdr:col>65</xdr:col>
      <xdr:colOff>53975</xdr:colOff>
      <xdr:row>81</xdr:row>
      <xdr:rowOff>139700</xdr:rowOff>
    </xdr:to>
    <xdr:sp macro="" textlink="">
      <xdr:nvSpPr>
        <xdr:cNvPr id="462" name="楕円 461"/>
        <xdr:cNvSpPr/>
      </xdr:nvSpPr>
      <xdr:spPr>
        <a:xfrm>
          <a:off x="12954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124460</xdr:rowOff>
    </xdr:from>
    <xdr:ext cx="762000" cy="259080"/>
    <xdr:sp macro="" textlink="">
      <xdr:nvSpPr>
        <xdr:cNvPr id="463" name="テキスト ボックス 462"/>
        <xdr:cNvSpPr txBox="1"/>
      </xdr:nvSpPr>
      <xdr:spPr>
        <a:xfrm>
          <a:off x="126238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2590" cy="269875"/>
    <xdr:sp macro="" textlink="">
      <xdr:nvSpPr>
        <xdr:cNvPr id="29" name="テキスト ボックス 28"/>
        <xdr:cNvSpPr txBox="1"/>
      </xdr:nvSpPr>
      <xdr:spPr>
        <a:xfrm>
          <a:off x="1676400" y="1270000"/>
          <a:ext cx="402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0190"/>
    <xdr:sp macro="" textlink="">
      <xdr:nvSpPr>
        <xdr:cNvPr id="32" name="テキスト ボックス 31"/>
        <xdr:cNvSpPr txBox="1"/>
      </xdr:nvSpPr>
      <xdr:spPr>
        <a:xfrm>
          <a:off x="1384300" y="3337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0190"/>
    <xdr:sp macro="" textlink="">
      <xdr:nvSpPr>
        <xdr:cNvPr id="34" name="テキスト ボックス 33"/>
        <xdr:cNvSpPr txBox="1"/>
      </xdr:nvSpPr>
      <xdr:spPr>
        <a:xfrm>
          <a:off x="1384300" y="288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0190"/>
    <xdr:sp macro="" textlink="">
      <xdr:nvSpPr>
        <xdr:cNvPr id="36" name="テキスト ボックス 35"/>
        <xdr:cNvSpPr txBox="1"/>
      </xdr:nvSpPr>
      <xdr:spPr>
        <a:xfrm>
          <a:off x="1384300" y="2423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0190"/>
    <xdr:sp macro="" textlink="">
      <xdr:nvSpPr>
        <xdr:cNvPr id="38" name="テキスト ボックス 37"/>
        <xdr:cNvSpPr txBox="1"/>
      </xdr:nvSpPr>
      <xdr:spPr>
        <a:xfrm>
          <a:off x="1384300" y="1965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0190"/>
    <xdr:sp macro="" textlink="">
      <xdr:nvSpPr>
        <xdr:cNvPr id="40" name="テキスト ボックス 39"/>
        <xdr:cNvSpPr txBox="1"/>
      </xdr:nvSpPr>
      <xdr:spPr>
        <a:xfrm>
          <a:off x="1384300" y="150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86995</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651500" y="2192020"/>
          <a:ext cx="0" cy="965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167640</xdr:rowOff>
    </xdr:from>
    <xdr:ext cx="753110" cy="250190"/>
    <xdr:sp macro="" textlink="">
      <xdr:nvSpPr>
        <xdr:cNvPr id="43" name="人口1人当たり決算額の推移最小値テキスト130"/>
        <xdr:cNvSpPr txBox="1"/>
      </xdr:nvSpPr>
      <xdr:spPr>
        <a:xfrm>
          <a:off x="5740400" y="312991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562600" y="3157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1905</xdr:rowOff>
    </xdr:from>
    <xdr:ext cx="753110" cy="259080"/>
    <xdr:sp macro="" textlink="">
      <xdr:nvSpPr>
        <xdr:cNvPr id="45" name="人口1人当たり決算額の推移最大値テキスト130"/>
        <xdr:cNvSpPr txBox="1"/>
      </xdr:nvSpPr>
      <xdr:spPr>
        <a:xfrm>
          <a:off x="5740400" y="19354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86995</xdr:rowOff>
    </xdr:from>
    <xdr:to xmlns:xdr="http://schemas.openxmlformats.org/drawingml/2006/spreadsheetDrawing">
      <xdr:col>30</xdr:col>
      <xdr:colOff>25400</xdr:colOff>
      <xdr:row>12</xdr:row>
      <xdr:rowOff>86995</xdr:rowOff>
    </xdr:to>
    <xdr:cxnSp macro="">
      <xdr:nvCxnSpPr>
        <xdr:cNvPr id="46" name="直線コネクタ 45"/>
        <xdr:cNvCxnSpPr/>
      </xdr:nvCxnSpPr>
      <xdr:spPr>
        <a:xfrm>
          <a:off x="5562600" y="2192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147955</xdr:rowOff>
    </xdr:from>
    <xdr:to xmlns:xdr="http://schemas.openxmlformats.org/drawingml/2006/spreadsheetDrawing">
      <xdr:col>29</xdr:col>
      <xdr:colOff>127000</xdr:colOff>
      <xdr:row>16</xdr:row>
      <xdr:rowOff>152400</xdr:rowOff>
    </xdr:to>
    <xdr:cxnSp macro="">
      <xdr:nvCxnSpPr>
        <xdr:cNvPr id="47" name="直線コネクタ 46"/>
        <xdr:cNvCxnSpPr/>
      </xdr:nvCxnSpPr>
      <xdr:spPr>
        <a:xfrm flipV="1">
          <a:off x="5003800" y="293878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85090</xdr:rowOff>
    </xdr:from>
    <xdr:ext cx="753110" cy="259080"/>
    <xdr:sp macro="" textlink="">
      <xdr:nvSpPr>
        <xdr:cNvPr id="48" name="人口1人当たり決算額の推移平均値テキスト130"/>
        <xdr:cNvSpPr txBox="1"/>
      </xdr:nvSpPr>
      <xdr:spPr>
        <a:xfrm>
          <a:off x="5740400" y="2704465"/>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49" name="フローチャート: 判断 48"/>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152400</xdr:rowOff>
    </xdr:from>
    <xdr:to xmlns:xdr="http://schemas.openxmlformats.org/drawingml/2006/spreadsheetDrawing">
      <xdr:col>26</xdr:col>
      <xdr:colOff>50800</xdr:colOff>
      <xdr:row>16</xdr:row>
      <xdr:rowOff>166370</xdr:rowOff>
    </xdr:to>
    <xdr:cxnSp macro="">
      <xdr:nvCxnSpPr>
        <xdr:cNvPr id="50" name="直線コネクタ 49"/>
        <xdr:cNvCxnSpPr/>
      </xdr:nvCxnSpPr>
      <xdr:spPr>
        <a:xfrm flipV="1">
          <a:off x="4305300" y="294322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77470</xdr:rowOff>
    </xdr:from>
    <xdr:to xmlns:xdr="http://schemas.openxmlformats.org/drawingml/2006/spreadsheetDrawing">
      <xdr:col>26</xdr:col>
      <xdr:colOff>101600</xdr:colOff>
      <xdr:row>17</xdr:row>
      <xdr:rowOff>7620</xdr:rowOff>
    </xdr:to>
    <xdr:sp macro="" textlink="">
      <xdr:nvSpPr>
        <xdr:cNvPr id="51" name="フローチャート: 判断 50"/>
        <xdr:cNvSpPr/>
      </xdr:nvSpPr>
      <xdr:spPr>
        <a:xfrm>
          <a:off x="4953000" y="2868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17780</xdr:rowOff>
    </xdr:from>
    <xdr:ext cx="736600" cy="251460"/>
    <xdr:sp macro="" textlink="">
      <xdr:nvSpPr>
        <xdr:cNvPr id="52" name="テキスト ボックス 51"/>
        <xdr:cNvSpPr txBox="1"/>
      </xdr:nvSpPr>
      <xdr:spPr>
        <a:xfrm>
          <a:off x="4622800" y="26371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166370</xdr:rowOff>
    </xdr:from>
    <xdr:to xmlns:xdr="http://schemas.openxmlformats.org/drawingml/2006/spreadsheetDrawing">
      <xdr:col>22</xdr:col>
      <xdr:colOff>114300</xdr:colOff>
      <xdr:row>17</xdr:row>
      <xdr:rowOff>18415</xdr:rowOff>
    </xdr:to>
    <xdr:cxnSp macro="">
      <xdr:nvCxnSpPr>
        <xdr:cNvPr id="53" name="直線コネクタ 52"/>
        <xdr:cNvCxnSpPr/>
      </xdr:nvCxnSpPr>
      <xdr:spPr>
        <a:xfrm flipV="1">
          <a:off x="3606800" y="295719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85090</xdr:rowOff>
    </xdr:from>
    <xdr:to xmlns:xdr="http://schemas.openxmlformats.org/drawingml/2006/spreadsheetDrawing">
      <xdr:col>22</xdr:col>
      <xdr:colOff>165100</xdr:colOff>
      <xdr:row>17</xdr:row>
      <xdr:rowOff>15240</xdr:rowOff>
    </xdr:to>
    <xdr:sp macro="" textlink="">
      <xdr:nvSpPr>
        <xdr:cNvPr id="54" name="フローチャート: 判断 53"/>
        <xdr:cNvSpPr/>
      </xdr:nvSpPr>
      <xdr:spPr>
        <a:xfrm>
          <a:off x="4254500" y="287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25400</xdr:rowOff>
    </xdr:from>
    <xdr:ext cx="762000" cy="259080"/>
    <xdr:sp macro="" textlink="">
      <xdr:nvSpPr>
        <xdr:cNvPr id="55" name="テキスト ボックス 54"/>
        <xdr:cNvSpPr txBox="1"/>
      </xdr:nvSpPr>
      <xdr:spPr>
        <a:xfrm>
          <a:off x="3924300" y="264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18415</xdr:rowOff>
    </xdr:from>
    <xdr:to xmlns:xdr="http://schemas.openxmlformats.org/drawingml/2006/spreadsheetDrawing">
      <xdr:col>18</xdr:col>
      <xdr:colOff>177800</xdr:colOff>
      <xdr:row>17</xdr:row>
      <xdr:rowOff>34925</xdr:rowOff>
    </xdr:to>
    <xdr:cxnSp macro="">
      <xdr:nvCxnSpPr>
        <xdr:cNvPr id="56" name="直線コネクタ 55"/>
        <xdr:cNvCxnSpPr/>
      </xdr:nvCxnSpPr>
      <xdr:spPr>
        <a:xfrm flipV="1">
          <a:off x="2908300" y="2980690"/>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110490</xdr:rowOff>
    </xdr:from>
    <xdr:to xmlns:xdr="http://schemas.openxmlformats.org/drawingml/2006/spreadsheetDrawing">
      <xdr:col>19</xdr:col>
      <xdr:colOff>38100</xdr:colOff>
      <xdr:row>17</xdr:row>
      <xdr:rowOff>40640</xdr:rowOff>
    </xdr:to>
    <xdr:sp macro="" textlink="">
      <xdr:nvSpPr>
        <xdr:cNvPr id="57" name="フローチャート: 判断 56"/>
        <xdr:cNvSpPr/>
      </xdr:nvSpPr>
      <xdr:spPr>
        <a:xfrm>
          <a:off x="3556000" y="2901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50800</xdr:rowOff>
    </xdr:from>
    <xdr:ext cx="762000" cy="259080"/>
    <xdr:sp macro="" textlink="">
      <xdr:nvSpPr>
        <xdr:cNvPr id="58" name="テキスト ボックス 57"/>
        <xdr:cNvSpPr txBox="1"/>
      </xdr:nvSpPr>
      <xdr:spPr>
        <a:xfrm>
          <a:off x="3225800" y="267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124460</xdr:rowOff>
    </xdr:from>
    <xdr:to xmlns:xdr="http://schemas.openxmlformats.org/drawingml/2006/spreadsheetDrawing">
      <xdr:col>15</xdr:col>
      <xdr:colOff>101600</xdr:colOff>
      <xdr:row>17</xdr:row>
      <xdr:rowOff>54610</xdr:rowOff>
    </xdr:to>
    <xdr:sp macro="" textlink="">
      <xdr:nvSpPr>
        <xdr:cNvPr id="59" name="フローチャート: 判断 58"/>
        <xdr:cNvSpPr/>
      </xdr:nvSpPr>
      <xdr:spPr>
        <a:xfrm>
          <a:off x="2857500" y="2915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64770</xdr:rowOff>
    </xdr:from>
    <xdr:ext cx="762000" cy="250190"/>
    <xdr:sp macro="" textlink="">
      <xdr:nvSpPr>
        <xdr:cNvPr id="60" name="テキスト ボックス 59"/>
        <xdr:cNvSpPr txBox="1"/>
      </xdr:nvSpPr>
      <xdr:spPr>
        <a:xfrm>
          <a:off x="2527300" y="26841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3110" cy="259080"/>
    <xdr:sp macro="" textlink="">
      <xdr:nvSpPr>
        <xdr:cNvPr id="61" name="テキスト ボックス 60"/>
        <xdr:cNvSpPr txBox="1"/>
      </xdr:nvSpPr>
      <xdr:spPr>
        <a:xfrm>
          <a:off x="5473700" y="3959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97790</xdr:rowOff>
    </xdr:from>
    <xdr:to xmlns:xdr="http://schemas.openxmlformats.org/drawingml/2006/spreadsheetDrawing">
      <xdr:col>29</xdr:col>
      <xdr:colOff>177800</xdr:colOff>
      <xdr:row>17</xdr:row>
      <xdr:rowOff>27305</xdr:rowOff>
    </xdr:to>
    <xdr:sp macro="" textlink="">
      <xdr:nvSpPr>
        <xdr:cNvPr id="66" name="楕円 65"/>
        <xdr:cNvSpPr/>
      </xdr:nvSpPr>
      <xdr:spPr>
        <a:xfrm>
          <a:off x="5600700" y="28886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69215</xdr:rowOff>
    </xdr:from>
    <xdr:ext cx="753110" cy="259080"/>
    <xdr:sp macro="" textlink="">
      <xdr:nvSpPr>
        <xdr:cNvPr id="67" name="人口1人当たり決算額の推移該当値テキスト130"/>
        <xdr:cNvSpPr txBox="1"/>
      </xdr:nvSpPr>
      <xdr:spPr>
        <a:xfrm>
          <a:off x="5740400" y="28600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101600</xdr:rowOff>
    </xdr:from>
    <xdr:to xmlns:xdr="http://schemas.openxmlformats.org/drawingml/2006/spreadsheetDrawing">
      <xdr:col>26</xdr:col>
      <xdr:colOff>101600</xdr:colOff>
      <xdr:row>17</xdr:row>
      <xdr:rowOff>31750</xdr:rowOff>
    </xdr:to>
    <xdr:sp macro="" textlink="">
      <xdr:nvSpPr>
        <xdr:cNvPr id="68" name="楕円 67"/>
        <xdr:cNvSpPr/>
      </xdr:nvSpPr>
      <xdr:spPr>
        <a:xfrm>
          <a:off x="4953000" y="289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16510</xdr:rowOff>
    </xdr:from>
    <xdr:ext cx="736600" cy="259080"/>
    <xdr:sp macro="" textlink="">
      <xdr:nvSpPr>
        <xdr:cNvPr id="69" name="テキスト ボックス 68"/>
        <xdr:cNvSpPr txBox="1"/>
      </xdr:nvSpPr>
      <xdr:spPr>
        <a:xfrm>
          <a:off x="4622800" y="2978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114935</xdr:rowOff>
    </xdr:from>
    <xdr:to xmlns:xdr="http://schemas.openxmlformats.org/drawingml/2006/spreadsheetDrawing">
      <xdr:col>22</xdr:col>
      <xdr:colOff>165100</xdr:colOff>
      <xdr:row>17</xdr:row>
      <xdr:rowOff>45085</xdr:rowOff>
    </xdr:to>
    <xdr:sp macro="" textlink="">
      <xdr:nvSpPr>
        <xdr:cNvPr id="70" name="楕円 69"/>
        <xdr:cNvSpPr/>
      </xdr:nvSpPr>
      <xdr:spPr>
        <a:xfrm>
          <a:off x="4254500" y="290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29845</xdr:rowOff>
    </xdr:from>
    <xdr:ext cx="762000" cy="250825"/>
    <xdr:sp macro="" textlink="">
      <xdr:nvSpPr>
        <xdr:cNvPr id="71" name="テキスト ボックス 70"/>
        <xdr:cNvSpPr txBox="1"/>
      </xdr:nvSpPr>
      <xdr:spPr>
        <a:xfrm>
          <a:off x="3924300" y="29921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139065</xdr:rowOff>
    </xdr:from>
    <xdr:to xmlns:xdr="http://schemas.openxmlformats.org/drawingml/2006/spreadsheetDrawing">
      <xdr:col>19</xdr:col>
      <xdr:colOff>38100</xdr:colOff>
      <xdr:row>17</xdr:row>
      <xdr:rowOff>69215</xdr:rowOff>
    </xdr:to>
    <xdr:sp macro="" textlink="">
      <xdr:nvSpPr>
        <xdr:cNvPr id="72" name="楕円 71"/>
        <xdr:cNvSpPr/>
      </xdr:nvSpPr>
      <xdr:spPr>
        <a:xfrm>
          <a:off x="355600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53975</xdr:rowOff>
    </xdr:from>
    <xdr:ext cx="762000" cy="250190"/>
    <xdr:sp macro="" textlink="">
      <xdr:nvSpPr>
        <xdr:cNvPr id="73" name="テキスト ボックス 72"/>
        <xdr:cNvSpPr txBox="1"/>
      </xdr:nvSpPr>
      <xdr:spPr>
        <a:xfrm>
          <a:off x="3225800" y="30162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155575</xdr:rowOff>
    </xdr:from>
    <xdr:to xmlns:xdr="http://schemas.openxmlformats.org/drawingml/2006/spreadsheetDrawing">
      <xdr:col>15</xdr:col>
      <xdr:colOff>101600</xdr:colOff>
      <xdr:row>17</xdr:row>
      <xdr:rowOff>86360</xdr:rowOff>
    </xdr:to>
    <xdr:sp macro="" textlink="">
      <xdr:nvSpPr>
        <xdr:cNvPr id="74" name="楕円 73"/>
        <xdr:cNvSpPr/>
      </xdr:nvSpPr>
      <xdr:spPr>
        <a:xfrm>
          <a:off x="2857500" y="29464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70485</xdr:rowOff>
    </xdr:from>
    <xdr:ext cx="762000" cy="259080"/>
    <xdr:sp macro="" textlink="">
      <xdr:nvSpPr>
        <xdr:cNvPr id="75" name="テキスト ボックス 74"/>
        <xdr:cNvSpPr txBox="1"/>
      </xdr:nvSpPr>
      <xdr:spPr>
        <a:xfrm>
          <a:off x="2527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2590" cy="275590"/>
    <xdr:sp macro="" textlink="">
      <xdr:nvSpPr>
        <xdr:cNvPr id="89" name="テキスト ボックス 88"/>
        <xdr:cNvSpPr txBox="1"/>
      </xdr:nvSpPr>
      <xdr:spPr>
        <a:xfrm>
          <a:off x="1676400" y="5270500"/>
          <a:ext cx="4025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2" name="直線コネクタ 91"/>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3" name="テキスト ボックス 92"/>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4" name="直線コネクタ 93"/>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5" name="テキスト ボックス 94"/>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6" name="直線コネクタ 95"/>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7" name="テキスト ボックス 96"/>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8" name="直線コネクタ 97"/>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99" name="テキスト ボックス 98"/>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0190"/>
    <xdr:sp macro="" textlink="">
      <xdr:nvSpPr>
        <xdr:cNvPr id="101" name="テキスト ボックス 100"/>
        <xdr:cNvSpPr txBox="1"/>
      </xdr:nvSpPr>
      <xdr:spPr>
        <a:xfrm>
          <a:off x="1384300" y="5509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119380</xdr:rowOff>
    </xdr:from>
    <xdr:to xmlns:xdr="http://schemas.openxmlformats.org/drawingml/2006/spreadsheetDrawing">
      <xdr:col>29</xdr:col>
      <xdr:colOff>127000</xdr:colOff>
      <xdr:row>37</xdr:row>
      <xdr:rowOff>180340</xdr:rowOff>
    </xdr:to>
    <xdr:cxnSp macro="">
      <xdr:nvCxnSpPr>
        <xdr:cNvPr id="103" name="直線コネクタ 102"/>
        <xdr:cNvCxnSpPr/>
      </xdr:nvCxnSpPr>
      <xdr:spPr>
        <a:xfrm flipV="1">
          <a:off x="5651500" y="6043930"/>
          <a:ext cx="0" cy="1261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151765</xdr:rowOff>
    </xdr:from>
    <xdr:ext cx="753110" cy="259080"/>
    <xdr:sp macro="" textlink="">
      <xdr:nvSpPr>
        <xdr:cNvPr id="104" name="人口1人当たり決算額の推移最小値テキスト445"/>
        <xdr:cNvSpPr txBox="1"/>
      </xdr:nvSpPr>
      <xdr:spPr>
        <a:xfrm>
          <a:off x="5740400" y="727646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180340</xdr:rowOff>
    </xdr:from>
    <xdr:to xmlns:xdr="http://schemas.openxmlformats.org/drawingml/2006/spreadsheetDrawing">
      <xdr:col>30</xdr:col>
      <xdr:colOff>25400</xdr:colOff>
      <xdr:row>37</xdr:row>
      <xdr:rowOff>180340</xdr:rowOff>
    </xdr:to>
    <xdr:cxnSp macro="">
      <xdr:nvCxnSpPr>
        <xdr:cNvPr id="105" name="直線コネクタ 104"/>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34925</xdr:rowOff>
    </xdr:from>
    <xdr:ext cx="753110" cy="259080"/>
    <xdr:sp macro="" textlink="">
      <xdr:nvSpPr>
        <xdr:cNvPr id="106" name="人口1人当たり決算額の推移最大値テキスト445"/>
        <xdr:cNvSpPr txBox="1"/>
      </xdr:nvSpPr>
      <xdr:spPr>
        <a:xfrm>
          <a:off x="5740400" y="578802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119380</xdr:rowOff>
    </xdr:from>
    <xdr:to xmlns:xdr="http://schemas.openxmlformats.org/drawingml/2006/spreadsheetDrawing">
      <xdr:col>30</xdr:col>
      <xdr:colOff>25400</xdr:colOff>
      <xdr:row>33</xdr:row>
      <xdr:rowOff>119380</xdr:rowOff>
    </xdr:to>
    <xdr:cxnSp macro="">
      <xdr:nvCxnSpPr>
        <xdr:cNvPr id="107" name="直線コネクタ 106"/>
        <xdr:cNvCxnSpPr/>
      </xdr:nvCxnSpPr>
      <xdr:spPr>
        <a:xfrm>
          <a:off x="5562600" y="6043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213995</xdr:rowOff>
    </xdr:from>
    <xdr:to xmlns:xdr="http://schemas.openxmlformats.org/drawingml/2006/spreadsheetDrawing">
      <xdr:col>29</xdr:col>
      <xdr:colOff>127000</xdr:colOff>
      <xdr:row>36</xdr:row>
      <xdr:rowOff>3810</xdr:rowOff>
    </xdr:to>
    <xdr:cxnSp macro="">
      <xdr:nvCxnSpPr>
        <xdr:cNvPr id="108" name="直線コネクタ 107"/>
        <xdr:cNvCxnSpPr/>
      </xdr:nvCxnSpPr>
      <xdr:spPr>
        <a:xfrm flipV="1">
          <a:off x="5003800" y="6824345"/>
          <a:ext cx="647700" cy="132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194945</xdr:rowOff>
    </xdr:from>
    <xdr:ext cx="753110" cy="259715"/>
    <xdr:sp macro="" textlink="">
      <xdr:nvSpPr>
        <xdr:cNvPr id="109" name="人口1人当たり決算額の推移平均値テキスト445"/>
        <xdr:cNvSpPr txBox="1"/>
      </xdr:nvSpPr>
      <xdr:spPr>
        <a:xfrm>
          <a:off x="5740400" y="6462395"/>
          <a:ext cx="75311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6985</xdr:rowOff>
    </xdr:from>
    <xdr:to xmlns:xdr="http://schemas.openxmlformats.org/drawingml/2006/spreadsheetDrawing">
      <xdr:col>29</xdr:col>
      <xdr:colOff>177800</xdr:colOff>
      <xdr:row>35</xdr:row>
      <xdr:rowOff>109220</xdr:rowOff>
    </xdr:to>
    <xdr:sp macro="" textlink="">
      <xdr:nvSpPr>
        <xdr:cNvPr id="110" name="フローチャート: 判断 109"/>
        <xdr:cNvSpPr/>
      </xdr:nvSpPr>
      <xdr:spPr>
        <a:xfrm>
          <a:off x="5600700" y="6617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3810</xdr:rowOff>
    </xdr:from>
    <xdr:to xmlns:xdr="http://schemas.openxmlformats.org/drawingml/2006/spreadsheetDrawing">
      <xdr:col>26</xdr:col>
      <xdr:colOff>50800</xdr:colOff>
      <xdr:row>36</xdr:row>
      <xdr:rowOff>40640</xdr:rowOff>
    </xdr:to>
    <xdr:cxnSp macro="">
      <xdr:nvCxnSpPr>
        <xdr:cNvPr id="111" name="直線コネクタ 110"/>
        <xdr:cNvCxnSpPr/>
      </xdr:nvCxnSpPr>
      <xdr:spPr>
        <a:xfrm flipV="1">
          <a:off x="4305300" y="6957060"/>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33655</xdr:rowOff>
    </xdr:from>
    <xdr:to xmlns:xdr="http://schemas.openxmlformats.org/drawingml/2006/spreadsheetDrawing">
      <xdr:col>26</xdr:col>
      <xdr:colOff>101600</xdr:colOff>
      <xdr:row>35</xdr:row>
      <xdr:rowOff>135890</xdr:rowOff>
    </xdr:to>
    <xdr:sp macro="" textlink="">
      <xdr:nvSpPr>
        <xdr:cNvPr id="112" name="フローチャート: 判断 111"/>
        <xdr:cNvSpPr/>
      </xdr:nvSpPr>
      <xdr:spPr>
        <a:xfrm>
          <a:off x="4953000" y="6644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145415</xdr:rowOff>
    </xdr:from>
    <xdr:ext cx="736600" cy="255270"/>
    <xdr:sp macro="" textlink="">
      <xdr:nvSpPr>
        <xdr:cNvPr id="113" name="テキスト ボックス 112"/>
        <xdr:cNvSpPr txBox="1"/>
      </xdr:nvSpPr>
      <xdr:spPr>
        <a:xfrm>
          <a:off x="4622800" y="64128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40640</xdr:rowOff>
    </xdr:from>
    <xdr:to xmlns:xdr="http://schemas.openxmlformats.org/drawingml/2006/spreadsheetDrawing">
      <xdr:col>22</xdr:col>
      <xdr:colOff>114300</xdr:colOff>
      <xdr:row>36</xdr:row>
      <xdr:rowOff>53975</xdr:rowOff>
    </xdr:to>
    <xdr:cxnSp macro="">
      <xdr:nvCxnSpPr>
        <xdr:cNvPr id="114" name="直線コネクタ 113"/>
        <xdr:cNvCxnSpPr/>
      </xdr:nvCxnSpPr>
      <xdr:spPr>
        <a:xfrm flipV="1">
          <a:off x="3606800" y="699389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79375</xdr:rowOff>
    </xdr:from>
    <xdr:to xmlns:xdr="http://schemas.openxmlformats.org/drawingml/2006/spreadsheetDrawing">
      <xdr:col>22</xdr:col>
      <xdr:colOff>165100</xdr:colOff>
      <xdr:row>35</xdr:row>
      <xdr:rowOff>181610</xdr:rowOff>
    </xdr:to>
    <xdr:sp macro="" textlink="">
      <xdr:nvSpPr>
        <xdr:cNvPr id="115" name="フローチャート: 判断 114"/>
        <xdr:cNvSpPr/>
      </xdr:nvSpPr>
      <xdr:spPr>
        <a:xfrm>
          <a:off x="4254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191135</xdr:rowOff>
    </xdr:from>
    <xdr:ext cx="762000" cy="255270"/>
    <xdr:sp macro="" textlink="">
      <xdr:nvSpPr>
        <xdr:cNvPr id="116" name="テキスト ボックス 115"/>
        <xdr:cNvSpPr txBox="1"/>
      </xdr:nvSpPr>
      <xdr:spPr>
        <a:xfrm>
          <a:off x="3924300" y="64585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6985</xdr:rowOff>
    </xdr:from>
    <xdr:to xmlns:xdr="http://schemas.openxmlformats.org/drawingml/2006/spreadsheetDrawing">
      <xdr:col>18</xdr:col>
      <xdr:colOff>177800</xdr:colOff>
      <xdr:row>36</xdr:row>
      <xdr:rowOff>53975</xdr:rowOff>
    </xdr:to>
    <xdr:cxnSp macro="">
      <xdr:nvCxnSpPr>
        <xdr:cNvPr id="117" name="直線コネクタ 116"/>
        <xdr:cNvCxnSpPr/>
      </xdr:nvCxnSpPr>
      <xdr:spPr>
        <a:xfrm>
          <a:off x="2908300" y="696023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91440</xdr:rowOff>
    </xdr:from>
    <xdr:to xmlns:xdr="http://schemas.openxmlformats.org/drawingml/2006/spreadsheetDrawing">
      <xdr:col>19</xdr:col>
      <xdr:colOff>38100</xdr:colOff>
      <xdr:row>35</xdr:row>
      <xdr:rowOff>193675</xdr:rowOff>
    </xdr:to>
    <xdr:sp macro="" textlink="">
      <xdr:nvSpPr>
        <xdr:cNvPr id="118" name="フローチャート: 判断 117"/>
        <xdr:cNvSpPr/>
      </xdr:nvSpPr>
      <xdr:spPr>
        <a:xfrm>
          <a:off x="3556000" y="67017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203200</xdr:rowOff>
    </xdr:from>
    <xdr:ext cx="762000" cy="254000"/>
    <xdr:sp macro="" textlink="">
      <xdr:nvSpPr>
        <xdr:cNvPr id="119" name="テキスト ボックス 118"/>
        <xdr:cNvSpPr txBox="1"/>
      </xdr:nvSpPr>
      <xdr:spPr>
        <a:xfrm>
          <a:off x="3225800" y="6470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110490</xdr:rowOff>
    </xdr:from>
    <xdr:to xmlns:xdr="http://schemas.openxmlformats.org/drawingml/2006/spreadsheetDrawing">
      <xdr:col>15</xdr:col>
      <xdr:colOff>101600</xdr:colOff>
      <xdr:row>35</xdr:row>
      <xdr:rowOff>212725</xdr:rowOff>
    </xdr:to>
    <xdr:sp macro="" textlink="">
      <xdr:nvSpPr>
        <xdr:cNvPr id="120" name="フローチャート: 判断 119"/>
        <xdr:cNvSpPr/>
      </xdr:nvSpPr>
      <xdr:spPr>
        <a:xfrm>
          <a:off x="2857500" y="6720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221615</xdr:rowOff>
    </xdr:from>
    <xdr:ext cx="762000" cy="258445"/>
    <xdr:sp macro="" textlink="">
      <xdr:nvSpPr>
        <xdr:cNvPr id="121" name="テキスト ボックス 120"/>
        <xdr:cNvSpPr txBox="1"/>
      </xdr:nvSpPr>
      <xdr:spPr>
        <a:xfrm>
          <a:off x="2527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3110" cy="259080"/>
    <xdr:sp macro="" textlink="">
      <xdr:nvSpPr>
        <xdr:cNvPr id="122" name="テキスト ボックス 121"/>
        <xdr:cNvSpPr txBox="1"/>
      </xdr:nvSpPr>
      <xdr:spPr>
        <a:xfrm>
          <a:off x="5473700" y="7960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162560</xdr:rowOff>
    </xdr:from>
    <xdr:to xmlns:xdr="http://schemas.openxmlformats.org/drawingml/2006/spreadsheetDrawing">
      <xdr:col>29</xdr:col>
      <xdr:colOff>177800</xdr:colOff>
      <xdr:row>35</xdr:row>
      <xdr:rowOff>264795</xdr:rowOff>
    </xdr:to>
    <xdr:sp macro="" textlink="">
      <xdr:nvSpPr>
        <xdr:cNvPr id="127" name="楕円 126"/>
        <xdr:cNvSpPr/>
      </xdr:nvSpPr>
      <xdr:spPr>
        <a:xfrm>
          <a:off x="5600700" y="6772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135890</xdr:rowOff>
    </xdr:from>
    <xdr:ext cx="753110" cy="259080"/>
    <xdr:sp macro="" textlink="">
      <xdr:nvSpPr>
        <xdr:cNvPr id="128" name="人口1人当たり決算額の推移該当値テキスト445"/>
        <xdr:cNvSpPr txBox="1"/>
      </xdr:nvSpPr>
      <xdr:spPr>
        <a:xfrm>
          <a:off x="5740400" y="67462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295910</xdr:rowOff>
    </xdr:from>
    <xdr:to xmlns:xdr="http://schemas.openxmlformats.org/drawingml/2006/spreadsheetDrawing">
      <xdr:col>26</xdr:col>
      <xdr:colOff>101600</xdr:colOff>
      <xdr:row>36</xdr:row>
      <xdr:rowOff>54610</xdr:rowOff>
    </xdr:to>
    <xdr:sp macro="" textlink="">
      <xdr:nvSpPr>
        <xdr:cNvPr id="129" name="楕円 128"/>
        <xdr:cNvSpPr/>
      </xdr:nvSpPr>
      <xdr:spPr>
        <a:xfrm>
          <a:off x="4953000" y="690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39370</xdr:rowOff>
    </xdr:from>
    <xdr:ext cx="736600" cy="258445"/>
    <xdr:sp macro="" textlink="">
      <xdr:nvSpPr>
        <xdr:cNvPr id="130" name="テキスト ボックス 129"/>
        <xdr:cNvSpPr txBox="1"/>
      </xdr:nvSpPr>
      <xdr:spPr>
        <a:xfrm>
          <a:off x="4622800" y="6992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332105</xdr:rowOff>
    </xdr:from>
    <xdr:to xmlns:xdr="http://schemas.openxmlformats.org/drawingml/2006/spreadsheetDrawing">
      <xdr:col>22</xdr:col>
      <xdr:colOff>165100</xdr:colOff>
      <xdr:row>36</xdr:row>
      <xdr:rowOff>90805</xdr:rowOff>
    </xdr:to>
    <xdr:sp macro="" textlink="">
      <xdr:nvSpPr>
        <xdr:cNvPr id="131" name="楕円 130"/>
        <xdr:cNvSpPr/>
      </xdr:nvSpPr>
      <xdr:spPr>
        <a:xfrm>
          <a:off x="4254500" y="694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75565</xdr:rowOff>
    </xdr:from>
    <xdr:ext cx="762000" cy="255905"/>
    <xdr:sp macro="" textlink="">
      <xdr:nvSpPr>
        <xdr:cNvPr id="132" name="テキスト ボックス 131"/>
        <xdr:cNvSpPr txBox="1"/>
      </xdr:nvSpPr>
      <xdr:spPr>
        <a:xfrm>
          <a:off x="3924300" y="70288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3175</xdr:rowOff>
    </xdr:from>
    <xdr:to xmlns:xdr="http://schemas.openxmlformats.org/drawingml/2006/spreadsheetDrawing">
      <xdr:col>19</xdr:col>
      <xdr:colOff>38100</xdr:colOff>
      <xdr:row>36</xdr:row>
      <xdr:rowOff>104775</xdr:rowOff>
    </xdr:to>
    <xdr:sp macro="" textlink="">
      <xdr:nvSpPr>
        <xdr:cNvPr id="133" name="楕円 132"/>
        <xdr:cNvSpPr/>
      </xdr:nvSpPr>
      <xdr:spPr>
        <a:xfrm>
          <a:off x="3556000" y="695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89535</xdr:rowOff>
    </xdr:from>
    <xdr:ext cx="762000" cy="254000"/>
    <xdr:sp macro="" textlink="">
      <xdr:nvSpPr>
        <xdr:cNvPr id="134" name="テキスト ボックス 133"/>
        <xdr:cNvSpPr txBox="1"/>
      </xdr:nvSpPr>
      <xdr:spPr>
        <a:xfrm>
          <a:off x="3225800" y="70427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57785</xdr:rowOff>
    </xdr:to>
    <xdr:sp macro="" textlink="">
      <xdr:nvSpPr>
        <xdr:cNvPr id="135" name="楕円 134"/>
        <xdr:cNvSpPr/>
      </xdr:nvSpPr>
      <xdr:spPr>
        <a:xfrm>
          <a:off x="28575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42545</xdr:rowOff>
    </xdr:from>
    <xdr:ext cx="762000" cy="255270"/>
    <xdr:sp macro="" textlink="">
      <xdr:nvSpPr>
        <xdr:cNvPr id="136" name="テキスト ボックス 135"/>
        <xdr:cNvSpPr txBox="1"/>
      </xdr:nvSpPr>
      <xdr:spPr>
        <a:xfrm>
          <a:off x="25273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12,238
12,178
100.80
9,373,218
8,995,326
205,857
4,262,536
6,616,979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190"/>
    <xdr:sp macro="" textlink="">
      <xdr:nvSpPr>
        <xdr:cNvPr id="30" name="テキスト ボックス 29"/>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995" cy="217170"/>
    <xdr:sp macro="" textlink="">
      <xdr:nvSpPr>
        <xdr:cNvPr id="40" name="テキスト ボックス 39"/>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0030" cy="250190"/>
    <xdr:sp macro="" textlink="">
      <xdr:nvSpPr>
        <xdr:cNvPr id="43" name="テキスト ボックス 42"/>
        <xdr:cNvSpPr txBox="1"/>
      </xdr:nvSpPr>
      <xdr:spPr>
        <a:xfrm>
          <a:off x="513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6740" cy="250190"/>
    <xdr:sp macro="" textlink="">
      <xdr:nvSpPr>
        <xdr:cNvPr id="45" name="テキスト ボックス 44"/>
        <xdr:cNvSpPr txBox="1"/>
      </xdr:nvSpPr>
      <xdr:spPr>
        <a:xfrm>
          <a:off x="166370" y="6055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6740" cy="250190"/>
    <xdr:sp macro="" textlink="">
      <xdr:nvSpPr>
        <xdr:cNvPr id="47" name="テキスト ボックス 46"/>
        <xdr:cNvSpPr txBox="1"/>
      </xdr:nvSpPr>
      <xdr:spPr>
        <a:xfrm>
          <a:off x="166370" y="5598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6740" cy="250190"/>
    <xdr:sp macro="" textlink="">
      <xdr:nvSpPr>
        <xdr:cNvPr id="49" name="テキスト ボックス 48"/>
        <xdr:cNvSpPr txBox="1"/>
      </xdr:nvSpPr>
      <xdr:spPr>
        <a:xfrm>
          <a:off x="166370" y="5140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740" cy="250190"/>
    <xdr:sp macro="" textlink="">
      <xdr:nvSpPr>
        <xdr:cNvPr id="51" name="テキスト ボックス 50"/>
        <xdr:cNvSpPr txBox="1"/>
      </xdr:nvSpPr>
      <xdr:spPr>
        <a:xfrm>
          <a:off x="166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22860</xdr:rowOff>
    </xdr:from>
    <xdr:to xmlns:xdr="http://schemas.openxmlformats.org/drawingml/2006/spreadsheetDrawing">
      <xdr:col>24</xdr:col>
      <xdr:colOff>62865</xdr:colOff>
      <xdr:row>37</xdr:row>
      <xdr:rowOff>48260</xdr:rowOff>
    </xdr:to>
    <xdr:cxnSp macro="">
      <xdr:nvCxnSpPr>
        <xdr:cNvPr id="53" name="直線コネクタ 52"/>
        <xdr:cNvCxnSpPr/>
      </xdr:nvCxnSpPr>
      <xdr:spPr>
        <a:xfrm flipV="1">
          <a:off x="4633595" y="5337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52070</xdr:rowOff>
    </xdr:from>
    <xdr:ext cx="534670" cy="251460"/>
    <xdr:sp macro="" textlink="">
      <xdr:nvSpPr>
        <xdr:cNvPr id="54" name="人件費最小値テキスト"/>
        <xdr:cNvSpPr txBox="1"/>
      </xdr:nvSpPr>
      <xdr:spPr>
        <a:xfrm>
          <a:off x="4686300" y="6395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48260</xdr:rowOff>
    </xdr:from>
    <xdr:to xmlns:xdr="http://schemas.openxmlformats.org/drawingml/2006/spreadsheetDrawing">
      <xdr:col>24</xdr:col>
      <xdr:colOff>152400</xdr:colOff>
      <xdr:row>37</xdr:row>
      <xdr:rowOff>48260</xdr:rowOff>
    </xdr:to>
    <xdr:cxnSp macro="">
      <xdr:nvCxnSpPr>
        <xdr:cNvPr id="55" name="直線コネクタ 54"/>
        <xdr:cNvCxnSpPr/>
      </xdr:nvCxnSpPr>
      <xdr:spPr>
        <a:xfrm>
          <a:off x="4546600" y="639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598805" cy="259080"/>
    <xdr:sp macro="" textlink="">
      <xdr:nvSpPr>
        <xdr:cNvPr id="56" name="人件費最大値テキスト"/>
        <xdr:cNvSpPr txBox="1"/>
      </xdr:nvSpPr>
      <xdr:spPr>
        <a:xfrm>
          <a:off x="4686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22860</xdr:rowOff>
    </xdr:from>
    <xdr:to xmlns:xdr="http://schemas.openxmlformats.org/drawingml/2006/spreadsheetDrawing">
      <xdr:col>24</xdr:col>
      <xdr:colOff>152400</xdr:colOff>
      <xdr:row>31</xdr:row>
      <xdr:rowOff>22860</xdr:rowOff>
    </xdr:to>
    <xdr:cxnSp macro="">
      <xdr:nvCxnSpPr>
        <xdr:cNvPr id="57" name="直線コネクタ 56"/>
        <xdr:cNvCxnSpPr/>
      </xdr:nvCxnSpPr>
      <xdr:spPr>
        <a:xfrm>
          <a:off x="4546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22860</xdr:rowOff>
    </xdr:from>
    <xdr:to xmlns:xdr="http://schemas.openxmlformats.org/drawingml/2006/spreadsheetDrawing">
      <xdr:col>24</xdr:col>
      <xdr:colOff>63500</xdr:colOff>
      <xdr:row>36</xdr:row>
      <xdr:rowOff>31750</xdr:rowOff>
    </xdr:to>
    <xdr:cxnSp macro="">
      <xdr:nvCxnSpPr>
        <xdr:cNvPr id="58" name="直線コネクタ 57"/>
        <xdr:cNvCxnSpPr/>
      </xdr:nvCxnSpPr>
      <xdr:spPr>
        <a:xfrm>
          <a:off x="3797300" y="61950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128905</xdr:rowOff>
    </xdr:from>
    <xdr:ext cx="598805" cy="259080"/>
    <xdr:sp macro="" textlink="">
      <xdr:nvSpPr>
        <xdr:cNvPr id="59" name="人件費平均値テキスト"/>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106045</xdr:rowOff>
    </xdr:from>
    <xdr:to xmlns:xdr="http://schemas.openxmlformats.org/drawingml/2006/spreadsheetDrawing">
      <xdr:col>24</xdr:col>
      <xdr:colOff>114300</xdr:colOff>
      <xdr:row>36</xdr:row>
      <xdr:rowOff>36195</xdr:rowOff>
    </xdr:to>
    <xdr:sp macro="" textlink="">
      <xdr:nvSpPr>
        <xdr:cNvPr id="60" name="フローチャート: 判断 59"/>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22860</xdr:rowOff>
    </xdr:from>
    <xdr:to xmlns:xdr="http://schemas.openxmlformats.org/drawingml/2006/spreadsheetDrawing">
      <xdr:col>19</xdr:col>
      <xdr:colOff>177800</xdr:colOff>
      <xdr:row>36</xdr:row>
      <xdr:rowOff>40640</xdr:rowOff>
    </xdr:to>
    <xdr:cxnSp macro="">
      <xdr:nvCxnSpPr>
        <xdr:cNvPr id="61" name="直線コネクタ 60"/>
        <xdr:cNvCxnSpPr/>
      </xdr:nvCxnSpPr>
      <xdr:spPr>
        <a:xfrm flipV="1">
          <a:off x="2908300" y="61950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114300</xdr:rowOff>
    </xdr:from>
    <xdr:to xmlns:xdr="http://schemas.openxmlformats.org/drawingml/2006/spreadsheetDrawing">
      <xdr:col>20</xdr:col>
      <xdr:colOff>38100</xdr:colOff>
      <xdr:row>36</xdr:row>
      <xdr:rowOff>44450</xdr:rowOff>
    </xdr:to>
    <xdr:sp macro="" textlink="">
      <xdr:nvSpPr>
        <xdr:cNvPr id="62" name="フローチャート: 判断 61"/>
        <xdr:cNvSpPr/>
      </xdr:nvSpPr>
      <xdr:spPr>
        <a:xfrm>
          <a:off x="3746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60960</xdr:rowOff>
    </xdr:from>
    <xdr:ext cx="589915" cy="259080"/>
    <xdr:sp macro="" textlink="">
      <xdr:nvSpPr>
        <xdr:cNvPr id="63" name="テキスト ボックス 62"/>
        <xdr:cNvSpPr txBox="1"/>
      </xdr:nvSpPr>
      <xdr:spPr>
        <a:xfrm>
          <a:off x="3497580" y="58902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40640</xdr:rowOff>
    </xdr:from>
    <xdr:to xmlns:xdr="http://schemas.openxmlformats.org/drawingml/2006/spreadsheetDrawing">
      <xdr:col>15</xdr:col>
      <xdr:colOff>50800</xdr:colOff>
      <xdr:row>36</xdr:row>
      <xdr:rowOff>124460</xdr:rowOff>
    </xdr:to>
    <xdr:cxnSp macro="">
      <xdr:nvCxnSpPr>
        <xdr:cNvPr id="64" name="直線コネクタ 63"/>
        <xdr:cNvCxnSpPr/>
      </xdr:nvCxnSpPr>
      <xdr:spPr>
        <a:xfrm flipV="1">
          <a:off x="2019300" y="62128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120650</xdr:rowOff>
    </xdr:from>
    <xdr:to xmlns:xdr="http://schemas.openxmlformats.org/drawingml/2006/spreadsheetDrawing">
      <xdr:col>15</xdr:col>
      <xdr:colOff>101600</xdr:colOff>
      <xdr:row>36</xdr:row>
      <xdr:rowOff>50800</xdr:rowOff>
    </xdr:to>
    <xdr:sp macro="" textlink="">
      <xdr:nvSpPr>
        <xdr:cNvPr id="65" name="フローチャート: 判断 64"/>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67310</xdr:rowOff>
    </xdr:from>
    <xdr:ext cx="589915" cy="259080"/>
    <xdr:sp macro="" textlink="">
      <xdr:nvSpPr>
        <xdr:cNvPr id="66" name="テキスト ボックス 65"/>
        <xdr:cNvSpPr txBox="1"/>
      </xdr:nvSpPr>
      <xdr:spPr>
        <a:xfrm>
          <a:off x="2608580" y="589661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124460</xdr:rowOff>
    </xdr:from>
    <xdr:to xmlns:xdr="http://schemas.openxmlformats.org/drawingml/2006/spreadsheetDrawing">
      <xdr:col>10</xdr:col>
      <xdr:colOff>114300</xdr:colOff>
      <xdr:row>36</xdr:row>
      <xdr:rowOff>132080</xdr:rowOff>
    </xdr:to>
    <xdr:cxnSp macro="">
      <xdr:nvCxnSpPr>
        <xdr:cNvPr id="67" name="直線コネクタ 66"/>
        <xdr:cNvCxnSpPr/>
      </xdr:nvCxnSpPr>
      <xdr:spPr>
        <a:xfrm flipV="1">
          <a:off x="1130300" y="6296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9525</xdr:rowOff>
    </xdr:from>
    <xdr:to xmlns:xdr="http://schemas.openxmlformats.org/drawingml/2006/spreadsheetDrawing">
      <xdr:col>10</xdr:col>
      <xdr:colOff>165100</xdr:colOff>
      <xdr:row>36</xdr:row>
      <xdr:rowOff>111125</xdr:rowOff>
    </xdr:to>
    <xdr:sp macro="" textlink="">
      <xdr:nvSpPr>
        <xdr:cNvPr id="68" name="フローチャート: 判断 67"/>
        <xdr:cNvSpPr/>
      </xdr:nvSpPr>
      <xdr:spPr>
        <a:xfrm>
          <a:off x="1968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127635</xdr:rowOff>
    </xdr:from>
    <xdr:ext cx="525780" cy="259080"/>
    <xdr:sp macro="" textlink="">
      <xdr:nvSpPr>
        <xdr:cNvPr id="69" name="テキスト ボックス 68"/>
        <xdr:cNvSpPr txBox="1"/>
      </xdr:nvSpPr>
      <xdr:spPr>
        <a:xfrm>
          <a:off x="1751965" y="59569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20320</xdr:rowOff>
    </xdr:from>
    <xdr:to xmlns:xdr="http://schemas.openxmlformats.org/drawingml/2006/spreadsheetDrawing">
      <xdr:col>6</xdr:col>
      <xdr:colOff>38100</xdr:colOff>
      <xdr:row>36</xdr:row>
      <xdr:rowOff>121920</xdr:rowOff>
    </xdr:to>
    <xdr:sp macro="" textlink="">
      <xdr:nvSpPr>
        <xdr:cNvPr id="70" name="フローチャート: 判断 69"/>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138430</xdr:rowOff>
    </xdr:from>
    <xdr:ext cx="525780" cy="259080"/>
    <xdr:sp macro="" textlink="">
      <xdr:nvSpPr>
        <xdr:cNvPr id="71" name="テキスト ボックス 70"/>
        <xdr:cNvSpPr txBox="1"/>
      </xdr:nvSpPr>
      <xdr:spPr>
        <a:xfrm>
          <a:off x="862965" y="59677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152400</xdr:rowOff>
    </xdr:from>
    <xdr:to xmlns:xdr="http://schemas.openxmlformats.org/drawingml/2006/spreadsheetDrawing">
      <xdr:col>24</xdr:col>
      <xdr:colOff>114300</xdr:colOff>
      <xdr:row>36</xdr:row>
      <xdr:rowOff>82550</xdr:rowOff>
    </xdr:to>
    <xdr:sp macro="" textlink="">
      <xdr:nvSpPr>
        <xdr:cNvPr id="77" name="楕円 76"/>
        <xdr:cNvSpPr/>
      </xdr:nvSpPr>
      <xdr:spPr>
        <a:xfrm>
          <a:off x="45847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130810</xdr:rowOff>
    </xdr:from>
    <xdr:ext cx="534670" cy="259080"/>
    <xdr:sp macro="" textlink="">
      <xdr:nvSpPr>
        <xdr:cNvPr id="78" name="人件費該当値テキスト"/>
        <xdr:cNvSpPr txBox="1"/>
      </xdr:nvSpPr>
      <xdr:spPr>
        <a:xfrm>
          <a:off x="4686300" y="6131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143510</xdr:rowOff>
    </xdr:from>
    <xdr:to xmlns:xdr="http://schemas.openxmlformats.org/drawingml/2006/spreadsheetDrawing">
      <xdr:col>20</xdr:col>
      <xdr:colOff>38100</xdr:colOff>
      <xdr:row>36</xdr:row>
      <xdr:rowOff>73660</xdr:rowOff>
    </xdr:to>
    <xdr:sp macro="" textlink="">
      <xdr:nvSpPr>
        <xdr:cNvPr id="79" name="楕円 78"/>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64770</xdr:rowOff>
    </xdr:from>
    <xdr:ext cx="589915" cy="250190"/>
    <xdr:sp macro="" textlink="">
      <xdr:nvSpPr>
        <xdr:cNvPr id="80" name="テキスト ボックス 79"/>
        <xdr:cNvSpPr txBox="1"/>
      </xdr:nvSpPr>
      <xdr:spPr>
        <a:xfrm>
          <a:off x="3497580" y="623697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161290</xdr:rowOff>
    </xdr:from>
    <xdr:to xmlns:xdr="http://schemas.openxmlformats.org/drawingml/2006/spreadsheetDrawing">
      <xdr:col>15</xdr:col>
      <xdr:colOff>101600</xdr:colOff>
      <xdr:row>36</xdr:row>
      <xdr:rowOff>91440</xdr:rowOff>
    </xdr:to>
    <xdr:sp macro="" textlink="">
      <xdr:nvSpPr>
        <xdr:cNvPr id="81" name="楕円 80"/>
        <xdr:cNvSpPr/>
      </xdr:nvSpPr>
      <xdr:spPr>
        <a:xfrm>
          <a:off x="2857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82550</xdr:rowOff>
    </xdr:from>
    <xdr:ext cx="525780" cy="259080"/>
    <xdr:sp macro="" textlink="">
      <xdr:nvSpPr>
        <xdr:cNvPr id="82" name="テキスト ボックス 81"/>
        <xdr:cNvSpPr txBox="1"/>
      </xdr:nvSpPr>
      <xdr:spPr>
        <a:xfrm>
          <a:off x="2640965" y="62547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73660</xdr:rowOff>
    </xdr:from>
    <xdr:to xmlns:xdr="http://schemas.openxmlformats.org/drawingml/2006/spreadsheetDrawing">
      <xdr:col>10</xdr:col>
      <xdr:colOff>165100</xdr:colOff>
      <xdr:row>37</xdr:row>
      <xdr:rowOff>3810</xdr:rowOff>
    </xdr:to>
    <xdr:sp macro="" textlink="">
      <xdr:nvSpPr>
        <xdr:cNvPr id="83" name="楕円 82"/>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166370</xdr:rowOff>
    </xdr:from>
    <xdr:ext cx="525780" cy="251460"/>
    <xdr:sp macro="" textlink="">
      <xdr:nvSpPr>
        <xdr:cNvPr id="84" name="テキスト ボックス 83"/>
        <xdr:cNvSpPr txBox="1"/>
      </xdr:nvSpPr>
      <xdr:spPr>
        <a:xfrm>
          <a:off x="1751965" y="63385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81280</xdr:rowOff>
    </xdr:from>
    <xdr:to xmlns:xdr="http://schemas.openxmlformats.org/drawingml/2006/spreadsheetDrawing">
      <xdr:col>6</xdr:col>
      <xdr:colOff>38100</xdr:colOff>
      <xdr:row>37</xdr:row>
      <xdr:rowOff>11430</xdr:rowOff>
    </xdr:to>
    <xdr:sp macro="" textlink="">
      <xdr:nvSpPr>
        <xdr:cNvPr id="85" name="楕円 84"/>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2540</xdr:rowOff>
    </xdr:from>
    <xdr:ext cx="525780" cy="259080"/>
    <xdr:sp macro="" textlink="">
      <xdr:nvSpPr>
        <xdr:cNvPr id="86" name="テキスト ボックス 85"/>
        <xdr:cNvSpPr txBox="1"/>
      </xdr:nvSpPr>
      <xdr:spPr>
        <a:xfrm>
          <a:off x="862965" y="63461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995" cy="217170"/>
    <xdr:sp macro="" textlink="">
      <xdr:nvSpPr>
        <xdr:cNvPr id="95" name="テキスト ボックス 94"/>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7" name="直線コネクタ 96"/>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0030" cy="250190"/>
    <xdr:sp macro="" textlink="">
      <xdr:nvSpPr>
        <xdr:cNvPr id="98" name="テキスト ボックス 97"/>
        <xdr:cNvSpPr txBox="1"/>
      </xdr:nvSpPr>
      <xdr:spPr>
        <a:xfrm>
          <a:off x="513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9" name="直線コネクタ 98"/>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6740" cy="250190"/>
    <xdr:sp macro="" textlink="">
      <xdr:nvSpPr>
        <xdr:cNvPr id="100" name="テキスト ボックス 99"/>
        <xdr:cNvSpPr txBox="1"/>
      </xdr:nvSpPr>
      <xdr:spPr>
        <a:xfrm>
          <a:off x="166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1" name="直線コネクタ 100"/>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6740" cy="250190"/>
    <xdr:sp macro="" textlink="">
      <xdr:nvSpPr>
        <xdr:cNvPr id="102" name="テキスト ボックス 101"/>
        <xdr:cNvSpPr txBox="1"/>
      </xdr:nvSpPr>
      <xdr:spPr>
        <a:xfrm>
          <a:off x="166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3" name="直線コネクタ 102"/>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6740" cy="250190"/>
    <xdr:sp macro="" textlink="">
      <xdr:nvSpPr>
        <xdr:cNvPr id="104" name="テキスト ボックス 103"/>
        <xdr:cNvSpPr txBox="1"/>
      </xdr:nvSpPr>
      <xdr:spPr>
        <a:xfrm>
          <a:off x="166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5" name="直線コネクタ 10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740" cy="250190"/>
    <xdr:sp macro="" textlink="">
      <xdr:nvSpPr>
        <xdr:cNvPr id="106" name="テキスト ボックス 105"/>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80010</xdr:rowOff>
    </xdr:from>
    <xdr:to xmlns:xdr="http://schemas.openxmlformats.org/drawingml/2006/spreadsheetDrawing">
      <xdr:col>24</xdr:col>
      <xdr:colOff>62865</xdr:colOff>
      <xdr:row>57</xdr:row>
      <xdr:rowOff>56515</xdr:rowOff>
    </xdr:to>
    <xdr:cxnSp macro="">
      <xdr:nvCxnSpPr>
        <xdr:cNvPr id="108" name="直線コネクタ 107"/>
        <xdr:cNvCxnSpPr/>
      </xdr:nvCxnSpPr>
      <xdr:spPr>
        <a:xfrm flipV="1">
          <a:off x="4633595" y="8823960"/>
          <a:ext cx="127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60325</xdr:rowOff>
    </xdr:from>
    <xdr:ext cx="534670" cy="259080"/>
    <xdr:sp macro="" textlink="">
      <xdr:nvSpPr>
        <xdr:cNvPr id="109" name="物件費最小値テキスト"/>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56515</xdr:rowOff>
    </xdr:from>
    <xdr:to xmlns:xdr="http://schemas.openxmlformats.org/drawingml/2006/spreadsheetDrawing">
      <xdr:col>24</xdr:col>
      <xdr:colOff>152400</xdr:colOff>
      <xdr:row>57</xdr:row>
      <xdr:rowOff>56515</xdr:rowOff>
    </xdr:to>
    <xdr:cxnSp macro="">
      <xdr:nvCxnSpPr>
        <xdr:cNvPr id="110" name="直線コネクタ 109"/>
        <xdr:cNvCxnSpPr/>
      </xdr:nvCxnSpPr>
      <xdr:spPr>
        <a:xfrm>
          <a:off x="4546600" y="982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26670</xdr:rowOff>
    </xdr:from>
    <xdr:ext cx="598805" cy="259080"/>
    <xdr:sp macro="" textlink="">
      <xdr:nvSpPr>
        <xdr:cNvPr id="111" name="物件費最大値テキスト"/>
        <xdr:cNvSpPr txBox="1"/>
      </xdr:nvSpPr>
      <xdr:spPr>
        <a:xfrm>
          <a:off x="4686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80010</xdr:rowOff>
    </xdr:from>
    <xdr:to xmlns:xdr="http://schemas.openxmlformats.org/drawingml/2006/spreadsheetDrawing">
      <xdr:col>24</xdr:col>
      <xdr:colOff>152400</xdr:colOff>
      <xdr:row>51</xdr:row>
      <xdr:rowOff>80010</xdr:rowOff>
    </xdr:to>
    <xdr:cxnSp macro="">
      <xdr:nvCxnSpPr>
        <xdr:cNvPr id="112" name="直線コネクタ 111"/>
        <xdr:cNvCxnSpPr/>
      </xdr:nvCxnSpPr>
      <xdr:spPr>
        <a:xfrm>
          <a:off x="4546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16510</xdr:rowOff>
    </xdr:from>
    <xdr:to xmlns:xdr="http://schemas.openxmlformats.org/drawingml/2006/spreadsheetDrawing">
      <xdr:col>24</xdr:col>
      <xdr:colOff>63500</xdr:colOff>
      <xdr:row>56</xdr:row>
      <xdr:rowOff>61595</xdr:rowOff>
    </xdr:to>
    <xdr:cxnSp macro="">
      <xdr:nvCxnSpPr>
        <xdr:cNvPr id="113" name="直線コネクタ 112"/>
        <xdr:cNvCxnSpPr/>
      </xdr:nvCxnSpPr>
      <xdr:spPr>
        <a:xfrm flipV="1">
          <a:off x="3797300" y="96177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147955</xdr:rowOff>
    </xdr:from>
    <xdr:ext cx="598805" cy="258445"/>
    <xdr:sp macro="" textlink="">
      <xdr:nvSpPr>
        <xdr:cNvPr id="114" name="物件費平均値テキスト"/>
        <xdr:cNvSpPr txBox="1"/>
      </xdr:nvSpPr>
      <xdr:spPr>
        <a:xfrm>
          <a:off x="4686300" y="9406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125095</xdr:rowOff>
    </xdr:from>
    <xdr:to xmlns:xdr="http://schemas.openxmlformats.org/drawingml/2006/spreadsheetDrawing">
      <xdr:col>24</xdr:col>
      <xdr:colOff>114300</xdr:colOff>
      <xdr:row>56</xdr:row>
      <xdr:rowOff>55245</xdr:rowOff>
    </xdr:to>
    <xdr:sp macro="" textlink="">
      <xdr:nvSpPr>
        <xdr:cNvPr id="115" name="フローチャート: 判断 114"/>
        <xdr:cNvSpPr/>
      </xdr:nvSpPr>
      <xdr:spPr>
        <a:xfrm>
          <a:off x="45847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61595</xdr:rowOff>
    </xdr:from>
    <xdr:to xmlns:xdr="http://schemas.openxmlformats.org/drawingml/2006/spreadsheetDrawing">
      <xdr:col>19</xdr:col>
      <xdr:colOff>177800</xdr:colOff>
      <xdr:row>56</xdr:row>
      <xdr:rowOff>102235</xdr:rowOff>
    </xdr:to>
    <xdr:cxnSp macro="">
      <xdr:nvCxnSpPr>
        <xdr:cNvPr id="116" name="直線コネクタ 115"/>
        <xdr:cNvCxnSpPr/>
      </xdr:nvCxnSpPr>
      <xdr:spPr>
        <a:xfrm flipV="1">
          <a:off x="2908300" y="96627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164465</xdr:rowOff>
    </xdr:from>
    <xdr:to xmlns:xdr="http://schemas.openxmlformats.org/drawingml/2006/spreadsheetDrawing">
      <xdr:col>20</xdr:col>
      <xdr:colOff>38100</xdr:colOff>
      <xdr:row>56</xdr:row>
      <xdr:rowOff>94615</xdr:rowOff>
    </xdr:to>
    <xdr:sp macro="" textlink="">
      <xdr:nvSpPr>
        <xdr:cNvPr id="117" name="フローチャート: 判断 116"/>
        <xdr:cNvSpPr/>
      </xdr:nvSpPr>
      <xdr:spPr>
        <a:xfrm>
          <a:off x="3746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111125</xdr:rowOff>
    </xdr:from>
    <xdr:ext cx="525780" cy="250190"/>
    <xdr:sp macro="" textlink="">
      <xdr:nvSpPr>
        <xdr:cNvPr id="118" name="テキスト ボックス 117"/>
        <xdr:cNvSpPr txBox="1"/>
      </xdr:nvSpPr>
      <xdr:spPr>
        <a:xfrm>
          <a:off x="3529965" y="93694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45720</xdr:rowOff>
    </xdr:from>
    <xdr:to xmlns:xdr="http://schemas.openxmlformats.org/drawingml/2006/spreadsheetDrawing">
      <xdr:col>15</xdr:col>
      <xdr:colOff>50800</xdr:colOff>
      <xdr:row>56</xdr:row>
      <xdr:rowOff>102235</xdr:rowOff>
    </xdr:to>
    <xdr:cxnSp macro="">
      <xdr:nvCxnSpPr>
        <xdr:cNvPr id="119" name="直線コネクタ 118"/>
        <xdr:cNvCxnSpPr/>
      </xdr:nvCxnSpPr>
      <xdr:spPr>
        <a:xfrm>
          <a:off x="2019300" y="964692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168275</xdr:rowOff>
    </xdr:from>
    <xdr:to xmlns:xdr="http://schemas.openxmlformats.org/drawingml/2006/spreadsheetDrawing">
      <xdr:col>15</xdr:col>
      <xdr:colOff>101600</xdr:colOff>
      <xdr:row>56</xdr:row>
      <xdr:rowOff>98425</xdr:rowOff>
    </xdr:to>
    <xdr:sp macro="" textlink="">
      <xdr:nvSpPr>
        <xdr:cNvPr id="120" name="フローチャート: 判断 119"/>
        <xdr:cNvSpPr/>
      </xdr:nvSpPr>
      <xdr:spPr>
        <a:xfrm>
          <a:off x="2857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114935</xdr:rowOff>
    </xdr:from>
    <xdr:ext cx="525780" cy="259080"/>
    <xdr:sp macro="" textlink="">
      <xdr:nvSpPr>
        <xdr:cNvPr id="121" name="テキスト ボックス 120"/>
        <xdr:cNvSpPr txBox="1"/>
      </xdr:nvSpPr>
      <xdr:spPr>
        <a:xfrm>
          <a:off x="2640965" y="93732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45720</xdr:rowOff>
    </xdr:from>
    <xdr:to xmlns:xdr="http://schemas.openxmlformats.org/drawingml/2006/spreadsheetDrawing">
      <xdr:col>10</xdr:col>
      <xdr:colOff>114300</xdr:colOff>
      <xdr:row>56</xdr:row>
      <xdr:rowOff>92710</xdr:rowOff>
    </xdr:to>
    <xdr:cxnSp macro="">
      <xdr:nvCxnSpPr>
        <xdr:cNvPr id="122" name="直線コネクタ 121"/>
        <xdr:cNvCxnSpPr/>
      </xdr:nvCxnSpPr>
      <xdr:spPr>
        <a:xfrm flipV="1">
          <a:off x="1130300" y="96469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161925</xdr:rowOff>
    </xdr:from>
    <xdr:to xmlns:xdr="http://schemas.openxmlformats.org/drawingml/2006/spreadsheetDrawing">
      <xdr:col>10</xdr:col>
      <xdr:colOff>165100</xdr:colOff>
      <xdr:row>56</xdr:row>
      <xdr:rowOff>92075</xdr:rowOff>
    </xdr:to>
    <xdr:sp macro="" textlink="">
      <xdr:nvSpPr>
        <xdr:cNvPr id="123" name="フローチャート: 判断 122"/>
        <xdr:cNvSpPr/>
      </xdr:nvSpPr>
      <xdr:spPr>
        <a:xfrm>
          <a:off x="1968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109220</xdr:rowOff>
    </xdr:from>
    <xdr:ext cx="525780" cy="251460"/>
    <xdr:sp macro="" textlink="">
      <xdr:nvSpPr>
        <xdr:cNvPr id="124" name="テキスト ボックス 123"/>
        <xdr:cNvSpPr txBox="1"/>
      </xdr:nvSpPr>
      <xdr:spPr>
        <a:xfrm>
          <a:off x="1751965" y="93675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15240</xdr:rowOff>
    </xdr:from>
    <xdr:to xmlns:xdr="http://schemas.openxmlformats.org/drawingml/2006/spreadsheetDrawing">
      <xdr:col>6</xdr:col>
      <xdr:colOff>38100</xdr:colOff>
      <xdr:row>56</xdr:row>
      <xdr:rowOff>116840</xdr:rowOff>
    </xdr:to>
    <xdr:sp macro="" textlink="">
      <xdr:nvSpPr>
        <xdr:cNvPr id="125" name="フローチャート: 判断 124"/>
        <xdr:cNvSpPr/>
      </xdr:nvSpPr>
      <xdr:spPr>
        <a:xfrm>
          <a:off x="10795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133350</xdr:rowOff>
    </xdr:from>
    <xdr:ext cx="525780" cy="250190"/>
    <xdr:sp macro="" textlink="">
      <xdr:nvSpPr>
        <xdr:cNvPr id="126" name="テキスト ボックス 125"/>
        <xdr:cNvSpPr txBox="1"/>
      </xdr:nvSpPr>
      <xdr:spPr>
        <a:xfrm>
          <a:off x="862965" y="93916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7" name="テキスト ボックス 12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8" name="テキスト ボックス 12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29" name="テキスト ボックス 12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0" name="テキスト ボックス 12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1" name="テキスト ボックス 13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137160</xdr:rowOff>
    </xdr:from>
    <xdr:to xmlns:xdr="http://schemas.openxmlformats.org/drawingml/2006/spreadsheetDrawing">
      <xdr:col>24</xdr:col>
      <xdr:colOff>114300</xdr:colOff>
      <xdr:row>56</xdr:row>
      <xdr:rowOff>67310</xdr:rowOff>
    </xdr:to>
    <xdr:sp macro="" textlink="">
      <xdr:nvSpPr>
        <xdr:cNvPr id="132" name="楕円 131"/>
        <xdr:cNvSpPr/>
      </xdr:nvSpPr>
      <xdr:spPr>
        <a:xfrm>
          <a:off x="45847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115570</xdr:rowOff>
    </xdr:from>
    <xdr:ext cx="598805" cy="259080"/>
    <xdr:sp macro="" textlink="">
      <xdr:nvSpPr>
        <xdr:cNvPr id="133" name="物件費該当値テキスト"/>
        <xdr:cNvSpPr txBox="1"/>
      </xdr:nvSpPr>
      <xdr:spPr>
        <a:xfrm>
          <a:off x="4686300" y="954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10795</xdr:rowOff>
    </xdr:from>
    <xdr:to xmlns:xdr="http://schemas.openxmlformats.org/drawingml/2006/spreadsheetDrawing">
      <xdr:col>20</xdr:col>
      <xdr:colOff>38100</xdr:colOff>
      <xdr:row>56</xdr:row>
      <xdr:rowOff>112395</xdr:rowOff>
    </xdr:to>
    <xdr:sp macro="" textlink="">
      <xdr:nvSpPr>
        <xdr:cNvPr id="134" name="楕円 133"/>
        <xdr:cNvSpPr/>
      </xdr:nvSpPr>
      <xdr:spPr>
        <a:xfrm>
          <a:off x="37465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103505</xdr:rowOff>
    </xdr:from>
    <xdr:ext cx="525780" cy="259080"/>
    <xdr:sp macro="" textlink="">
      <xdr:nvSpPr>
        <xdr:cNvPr id="135" name="テキスト ボックス 134"/>
        <xdr:cNvSpPr txBox="1"/>
      </xdr:nvSpPr>
      <xdr:spPr>
        <a:xfrm>
          <a:off x="3529965" y="97047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52070</xdr:rowOff>
    </xdr:from>
    <xdr:to xmlns:xdr="http://schemas.openxmlformats.org/drawingml/2006/spreadsheetDrawing">
      <xdr:col>15</xdr:col>
      <xdr:colOff>101600</xdr:colOff>
      <xdr:row>56</xdr:row>
      <xdr:rowOff>153035</xdr:rowOff>
    </xdr:to>
    <xdr:sp macro="" textlink="">
      <xdr:nvSpPr>
        <xdr:cNvPr id="136" name="楕円 135"/>
        <xdr:cNvSpPr/>
      </xdr:nvSpPr>
      <xdr:spPr>
        <a:xfrm>
          <a:off x="2857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144145</xdr:rowOff>
    </xdr:from>
    <xdr:ext cx="525780" cy="250825"/>
    <xdr:sp macro="" textlink="">
      <xdr:nvSpPr>
        <xdr:cNvPr id="137" name="テキスト ボックス 136"/>
        <xdr:cNvSpPr txBox="1"/>
      </xdr:nvSpPr>
      <xdr:spPr>
        <a:xfrm>
          <a:off x="2640965" y="97453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166370</xdr:rowOff>
    </xdr:from>
    <xdr:to xmlns:xdr="http://schemas.openxmlformats.org/drawingml/2006/spreadsheetDrawing">
      <xdr:col>10</xdr:col>
      <xdr:colOff>165100</xdr:colOff>
      <xdr:row>56</xdr:row>
      <xdr:rowOff>96520</xdr:rowOff>
    </xdr:to>
    <xdr:sp macro="" textlink="">
      <xdr:nvSpPr>
        <xdr:cNvPr id="138" name="楕円 137"/>
        <xdr:cNvSpPr/>
      </xdr:nvSpPr>
      <xdr:spPr>
        <a:xfrm>
          <a:off x="196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87630</xdr:rowOff>
    </xdr:from>
    <xdr:ext cx="525780" cy="250190"/>
    <xdr:sp macro="" textlink="">
      <xdr:nvSpPr>
        <xdr:cNvPr id="139" name="テキスト ボックス 138"/>
        <xdr:cNvSpPr txBox="1"/>
      </xdr:nvSpPr>
      <xdr:spPr>
        <a:xfrm>
          <a:off x="1751965" y="96888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41910</xdr:rowOff>
    </xdr:from>
    <xdr:to xmlns:xdr="http://schemas.openxmlformats.org/drawingml/2006/spreadsheetDrawing">
      <xdr:col>6</xdr:col>
      <xdr:colOff>38100</xdr:colOff>
      <xdr:row>56</xdr:row>
      <xdr:rowOff>143510</xdr:rowOff>
    </xdr:to>
    <xdr:sp macro="" textlink="">
      <xdr:nvSpPr>
        <xdr:cNvPr id="140" name="楕円 139"/>
        <xdr:cNvSpPr/>
      </xdr:nvSpPr>
      <xdr:spPr>
        <a:xfrm>
          <a:off x="1079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134620</xdr:rowOff>
    </xdr:from>
    <xdr:ext cx="525780" cy="250190"/>
    <xdr:sp macro="" textlink="">
      <xdr:nvSpPr>
        <xdr:cNvPr id="141" name="テキスト ボックス 140"/>
        <xdr:cNvSpPr txBox="1"/>
      </xdr:nvSpPr>
      <xdr:spPr>
        <a:xfrm>
          <a:off x="862965" y="97358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995" cy="217170"/>
    <xdr:sp macro="" textlink="">
      <xdr:nvSpPr>
        <xdr:cNvPr id="150" name="テキスト ボックス 149"/>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2" name="直線コネクタ 15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0030" cy="259080"/>
    <xdr:sp macro="" textlink="">
      <xdr:nvSpPr>
        <xdr:cNvPr id="153" name="テキスト ボックス 152"/>
        <xdr:cNvSpPr txBox="1"/>
      </xdr:nvSpPr>
      <xdr:spPr>
        <a:xfrm>
          <a:off x="513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4" name="直線コネクタ 15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5" name="テキスト ボックス 15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6" name="直線コネクタ 15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0190"/>
    <xdr:sp macro="" textlink="">
      <xdr:nvSpPr>
        <xdr:cNvPr id="157" name="テキスト ボックス 156"/>
        <xdr:cNvSpPr txBox="1"/>
      </xdr:nvSpPr>
      <xdr:spPr>
        <a:xfrm>
          <a:off x="230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8" name="直線コネクタ 15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59" name="テキスト ボックス 15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0" name="直線コネクタ 15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1" name="テキスト ボックス 16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0190"/>
    <xdr:sp macro="" textlink="">
      <xdr:nvSpPr>
        <xdr:cNvPr id="163" name="テキスト ボックス 162"/>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91440</xdr:rowOff>
    </xdr:from>
    <xdr:to xmlns:xdr="http://schemas.openxmlformats.org/drawingml/2006/spreadsheetDrawing">
      <xdr:col>24</xdr:col>
      <xdr:colOff>62865</xdr:colOff>
      <xdr:row>79</xdr:row>
      <xdr:rowOff>21590</xdr:rowOff>
    </xdr:to>
    <xdr:cxnSp macro="">
      <xdr:nvCxnSpPr>
        <xdr:cNvPr id="165" name="直線コネクタ 164"/>
        <xdr:cNvCxnSpPr/>
      </xdr:nvCxnSpPr>
      <xdr:spPr>
        <a:xfrm flipV="1">
          <a:off x="4633595" y="1226439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25400</xdr:rowOff>
    </xdr:from>
    <xdr:ext cx="378460" cy="259080"/>
    <xdr:sp macro="" textlink="">
      <xdr:nvSpPr>
        <xdr:cNvPr id="166" name="維持補修費最小値テキスト"/>
        <xdr:cNvSpPr txBox="1"/>
      </xdr:nvSpPr>
      <xdr:spPr>
        <a:xfrm>
          <a:off x="4686300" y="13569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21590</xdr:rowOff>
    </xdr:from>
    <xdr:to xmlns:xdr="http://schemas.openxmlformats.org/drawingml/2006/spreadsheetDrawing">
      <xdr:col>24</xdr:col>
      <xdr:colOff>152400</xdr:colOff>
      <xdr:row>79</xdr:row>
      <xdr:rowOff>21590</xdr:rowOff>
    </xdr:to>
    <xdr:cxnSp macro="">
      <xdr:nvCxnSpPr>
        <xdr:cNvPr id="167" name="直線コネクタ 166"/>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38100</xdr:rowOff>
    </xdr:from>
    <xdr:ext cx="534670" cy="259080"/>
    <xdr:sp macro="" textlink="">
      <xdr:nvSpPr>
        <xdr:cNvPr id="168" name="維持補修費最大値テキスト"/>
        <xdr:cNvSpPr txBox="1"/>
      </xdr:nvSpPr>
      <xdr:spPr>
        <a:xfrm>
          <a:off x="4686300" y="1203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91440</xdr:rowOff>
    </xdr:from>
    <xdr:to xmlns:xdr="http://schemas.openxmlformats.org/drawingml/2006/spreadsheetDrawing">
      <xdr:col>24</xdr:col>
      <xdr:colOff>152400</xdr:colOff>
      <xdr:row>71</xdr:row>
      <xdr:rowOff>91440</xdr:rowOff>
    </xdr:to>
    <xdr:cxnSp macro="">
      <xdr:nvCxnSpPr>
        <xdr:cNvPr id="169" name="直線コネクタ 168"/>
        <xdr:cNvCxnSpPr/>
      </xdr:nvCxnSpPr>
      <xdr:spPr>
        <a:xfrm>
          <a:off x="4546600" y="1226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54610</xdr:rowOff>
    </xdr:from>
    <xdr:to xmlns:xdr="http://schemas.openxmlformats.org/drawingml/2006/spreadsheetDrawing">
      <xdr:col>24</xdr:col>
      <xdr:colOff>63500</xdr:colOff>
      <xdr:row>78</xdr:row>
      <xdr:rowOff>57150</xdr:rowOff>
    </xdr:to>
    <xdr:cxnSp macro="">
      <xdr:nvCxnSpPr>
        <xdr:cNvPr id="170" name="直線コネクタ 169"/>
        <xdr:cNvCxnSpPr/>
      </xdr:nvCxnSpPr>
      <xdr:spPr>
        <a:xfrm>
          <a:off x="3797300" y="134277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92075</xdr:rowOff>
    </xdr:from>
    <xdr:ext cx="469900" cy="259080"/>
    <xdr:sp macro="" textlink="">
      <xdr:nvSpPr>
        <xdr:cNvPr id="171" name="維持補修費平均値テキスト"/>
        <xdr:cNvSpPr txBox="1"/>
      </xdr:nvSpPr>
      <xdr:spPr>
        <a:xfrm>
          <a:off x="4686300" y="13122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69215</xdr:rowOff>
    </xdr:from>
    <xdr:to xmlns:xdr="http://schemas.openxmlformats.org/drawingml/2006/spreadsheetDrawing">
      <xdr:col>24</xdr:col>
      <xdr:colOff>114300</xdr:colOff>
      <xdr:row>77</xdr:row>
      <xdr:rowOff>170815</xdr:rowOff>
    </xdr:to>
    <xdr:sp macro="" textlink="">
      <xdr:nvSpPr>
        <xdr:cNvPr id="172" name="フローチャート: 判断 171"/>
        <xdr:cNvSpPr/>
      </xdr:nvSpPr>
      <xdr:spPr>
        <a:xfrm>
          <a:off x="45847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54610</xdr:rowOff>
    </xdr:from>
    <xdr:to xmlns:xdr="http://schemas.openxmlformats.org/drawingml/2006/spreadsheetDrawing">
      <xdr:col>19</xdr:col>
      <xdr:colOff>177800</xdr:colOff>
      <xdr:row>78</xdr:row>
      <xdr:rowOff>98425</xdr:rowOff>
    </xdr:to>
    <xdr:cxnSp macro="">
      <xdr:nvCxnSpPr>
        <xdr:cNvPr id="173" name="直線コネクタ 172"/>
        <xdr:cNvCxnSpPr/>
      </xdr:nvCxnSpPr>
      <xdr:spPr>
        <a:xfrm flipV="1">
          <a:off x="2908300" y="134277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75565</xdr:rowOff>
    </xdr:from>
    <xdr:to xmlns:xdr="http://schemas.openxmlformats.org/drawingml/2006/spreadsheetDrawing">
      <xdr:col>20</xdr:col>
      <xdr:colOff>38100</xdr:colOff>
      <xdr:row>78</xdr:row>
      <xdr:rowOff>6350</xdr:rowOff>
    </xdr:to>
    <xdr:sp macro="" textlink="">
      <xdr:nvSpPr>
        <xdr:cNvPr id="174" name="フローチャート: 判断 173"/>
        <xdr:cNvSpPr/>
      </xdr:nvSpPr>
      <xdr:spPr>
        <a:xfrm>
          <a:off x="3746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22225</xdr:rowOff>
    </xdr:from>
    <xdr:ext cx="461010" cy="258445"/>
    <xdr:sp macro="" textlink="">
      <xdr:nvSpPr>
        <xdr:cNvPr id="175" name="テキスト ボックス 174"/>
        <xdr:cNvSpPr txBox="1"/>
      </xdr:nvSpPr>
      <xdr:spPr>
        <a:xfrm>
          <a:off x="3562350" y="1305242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98425</xdr:rowOff>
    </xdr:from>
    <xdr:to xmlns:xdr="http://schemas.openxmlformats.org/drawingml/2006/spreadsheetDrawing">
      <xdr:col>15</xdr:col>
      <xdr:colOff>50800</xdr:colOff>
      <xdr:row>78</xdr:row>
      <xdr:rowOff>123825</xdr:rowOff>
    </xdr:to>
    <xdr:cxnSp macro="">
      <xdr:nvCxnSpPr>
        <xdr:cNvPr id="176" name="直線コネクタ 175"/>
        <xdr:cNvCxnSpPr/>
      </xdr:nvCxnSpPr>
      <xdr:spPr>
        <a:xfrm flipV="1">
          <a:off x="2019300" y="134715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107315</xdr:rowOff>
    </xdr:from>
    <xdr:to xmlns:xdr="http://schemas.openxmlformats.org/drawingml/2006/spreadsheetDrawing">
      <xdr:col>15</xdr:col>
      <xdr:colOff>101600</xdr:colOff>
      <xdr:row>78</xdr:row>
      <xdr:rowOff>37465</xdr:rowOff>
    </xdr:to>
    <xdr:sp macro="" textlink="">
      <xdr:nvSpPr>
        <xdr:cNvPr id="177" name="フローチャート: 判断 176"/>
        <xdr:cNvSpPr/>
      </xdr:nvSpPr>
      <xdr:spPr>
        <a:xfrm>
          <a:off x="2857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53975</xdr:rowOff>
    </xdr:from>
    <xdr:ext cx="461010" cy="250190"/>
    <xdr:sp macro="" textlink="">
      <xdr:nvSpPr>
        <xdr:cNvPr id="178" name="テキスト ボックス 177"/>
        <xdr:cNvSpPr txBox="1"/>
      </xdr:nvSpPr>
      <xdr:spPr>
        <a:xfrm>
          <a:off x="2673350" y="130841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123825</xdr:rowOff>
    </xdr:from>
    <xdr:to xmlns:xdr="http://schemas.openxmlformats.org/drawingml/2006/spreadsheetDrawing">
      <xdr:col>10</xdr:col>
      <xdr:colOff>114300</xdr:colOff>
      <xdr:row>78</xdr:row>
      <xdr:rowOff>166370</xdr:rowOff>
    </xdr:to>
    <xdr:cxnSp macro="">
      <xdr:nvCxnSpPr>
        <xdr:cNvPr id="179" name="直線コネクタ 178"/>
        <xdr:cNvCxnSpPr/>
      </xdr:nvCxnSpPr>
      <xdr:spPr>
        <a:xfrm flipV="1">
          <a:off x="1130300" y="134969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0" name="フローチャート: 判断 179"/>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83185</xdr:rowOff>
    </xdr:from>
    <xdr:ext cx="461010" cy="259080"/>
    <xdr:sp macro="" textlink="">
      <xdr:nvSpPr>
        <xdr:cNvPr id="181" name="テキスト ボックス 180"/>
        <xdr:cNvSpPr txBox="1"/>
      </xdr:nvSpPr>
      <xdr:spPr>
        <a:xfrm>
          <a:off x="1784350" y="131133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143510</xdr:rowOff>
    </xdr:from>
    <xdr:to xmlns:xdr="http://schemas.openxmlformats.org/drawingml/2006/spreadsheetDrawing">
      <xdr:col>6</xdr:col>
      <xdr:colOff>38100</xdr:colOff>
      <xdr:row>78</xdr:row>
      <xdr:rowOff>73025</xdr:rowOff>
    </xdr:to>
    <xdr:sp macro="" textlink="">
      <xdr:nvSpPr>
        <xdr:cNvPr id="182" name="フローチャート: 判断 181"/>
        <xdr:cNvSpPr/>
      </xdr:nvSpPr>
      <xdr:spPr>
        <a:xfrm>
          <a:off x="1079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89535</xdr:rowOff>
    </xdr:from>
    <xdr:ext cx="461010" cy="250190"/>
    <xdr:sp macro="" textlink="">
      <xdr:nvSpPr>
        <xdr:cNvPr id="183" name="テキスト ボックス 182"/>
        <xdr:cNvSpPr txBox="1"/>
      </xdr:nvSpPr>
      <xdr:spPr>
        <a:xfrm>
          <a:off x="895350" y="131197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6350</xdr:rowOff>
    </xdr:from>
    <xdr:to xmlns:xdr="http://schemas.openxmlformats.org/drawingml/2006/spreadsheetDrawing">
      <xdr:col>24</xdr:col>
      <xdr:colOff>114300</xdr:colOff>
      <xdr:row>78</xdr:row>
      <xdr:rowOff>107950</xdr:rowOff>
    </xdr:to>
    <xdr:sp macro="" textlink="">
      <xdr:nvSpPr>
        <xdr:cNvPr id="189" name="楕円 188"/>
        <xdr:cNvSpPr/>
      </xdr:nvSpPr>
      <xdr:spPr>
        <a:xfrm>
          <a:off x="4584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156210</xdr:rowOff>
    </xdr:from>
    <xdr:ext cx="469900" cy="250190"/>
    <xdr:sp macro="" textlink="">
      <xdr:nvSpPr>
        <xdr:cNvPr id="190" name="維持補修費該当値テキスト"/>
        <xdr:cNvSpPr txBox="1"/>
      </xdr:nvSpPr>
      <xdr:spPr>
        <a:xfrm>
          <a:off x="4686300" y="133578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3810</xdr:rowOff>
    </xdr:from>
    <xdr:to xmlns:xdr="http://schemas.openxmlformats.org/drawingml/2006/spreadsheetDrawing">
      <xdr:col>20</xdr:col>
      <xdr:colOff>38100</xdr:colOff>
      <xdr:row>78</xdr:row>
      <xdr:rowOff>105410</xdr:rowOff>
    </xdr:to>
    <xdr:sp macro="" textlink="">
      <xdr:nvSpPr>
        <xdr:cNvPr id="191" name="楕円 190"/>
        <xdr:cNvSpPr/>
      </xdr:nvSpPr>
      <xdr:spPr>
        <a:xfrm>
          <a:off x="3746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96520</xdr:rowOff>
    </xdr:from>
    <xdr:ext cx="461010" cy="259080"/>
    <xdr:sp macro="" textlink="">
      <xdr:nvSpPr>
        <xdr:cNvPr id="192" name="テキスト ボックス 191"/>
        <xdr:cNvSpPr txBox="1"/>
      </xdr:nvSpPr>
      <xdr:spPr>
        <a:xfrm>
          <a:off x="3562350" y="134696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47625</xdr:rowOff>
    </xdr:from>
    <xdr:to xmlns:xdr="http://schemas.openxmlformats.org/drawingml/2006/spreadsheetDrawing">
      <xdr:col>15</xdr:col>
      <xdr:colOff>101600</xdr:colOff>
      <xdr:row>78</xdr:row>
      <xdr:rowOff>149225</xdr:rowOff>
    </xdr:to>
    <xdr:sp macro="" textlink="">
      <xdr:nvSpPr>
        <xdr:cNvPr id="193" name="楕円 192"/>
        <xdr:cNvSpPr/>
      </xdr:nvSpPr>
      <xdr:spPr>
        <a:xfrm>
          <a:off x="2857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140335</xdr:rowOff>
    </xdr:from>
    <xdr:ext cx="461010" cy="259080"/>
    <xdr:sp macro="" textlink="">
      <xdr:nvSpPr>
        <xdr:cNvPr id="194" name="テキスト ボックス 193"/>
        <xdr:cNvSpPr txBox="1"/>
      </xdr:nvSpPr>
      <xdr:spPr>
        <a:xfrm>
          <a:off x="2673350" y="135134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73025</xdr:rowOff>
    </xdr:from>
    <xdr:to xmlns:xdr="http://schemas.openxmlformats.org/drawingml/2006/spreadsheetDrawing">
      <xdr:col>10</xdr:col>
      <xdr:colOff>165100</xdr:colOff>
      <xdr:row>79</xdr:row>
      <xdr:rowOff>3175</xdr:rowOff>
    </xdr:to>
    <xdr:sp macro="" textlink="">
      <xdr:nvSpPr>
        <xdr:cNvPr id="195" name="楕円 194"/>
        <xdr:cNvSpPr/>
      </xdr:nvSpPr>
      <xdr:spPr>
        <a:xfrm>
          <a:off x="196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166370</xdr:rowOff>
    </xdr:from>
    <xdr:ext cx="461010" cy="251460"/>
    <xdr:sp macro="" textlink="">
      <xdr:nvSpPr>
        <xdr:cNvPr id="196" name="テキスト ボックス 195"/>
        <xdr:cNvSpPr txBox="1"/>
      </xdr:nvSpPr>
      <xdr:spPr>
        <a:xfrm>
          <a:off x="1784350" y="135394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114935</xdr:rowOff>
    </xdr:from>
    <xdr:to xmlns:xdr="http://schemas.openxmlformats.org/drawingml/2006/spreadsheetDrawing">
      <xdr:col>6</xdr:col>
      <xdr:colOff>38100</xdr:colOff>
      <xdr:row>79</xdr:row>
      <xdr:rowOff>45085</xdr:rowOff>
    </xdr:to>
    <xdr:sp macro="" textlink="">
      <xdr:nvSpPr>
        <xdr:cNvPr id="197" name="楕円 196"/>
        <xdr:cNvSpPr/>
      </xdr:nvSpPr>
      <xdr:spPr>
        <a:xfrm>
          <a:off x="1079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36195</xdr:rowOff>
    </xdr:from>
    <xdr:ext cx="461010" cy="259080"/>
    <xdr:sp macro="" textlink="">
      <xdr:nvSpPr>
        <xdr:cNvPr id="198" name="テキスト ボックス 197"/>
        <xdr:cNvSpPr txBox="1"/>
      </xdr:nvSpPr>
      <xdr:spPr>
        <a:xfrm>
          <a:off x="895350" y="135807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995" cy="217170"/>
    <xdr:sp macro="" textlink="">
      <xdr:nvSpPr>
        <xdr:cNvPr id="207" name="テキスト ボックス 206"/>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0030" cy="250190"/>
    <xdr:sp macro="" textlink="">
      <xdr:nvSpPr>
        <xdr:cNvPr id="209" name="テキスト ボックス 208"/>
        <xdr:cNvSpPr txBox="1"/>
      </xdr:nvSpPr>
      <xdr:spPr>
        <a:xfrm>
          <a:off x="513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3" name="テキスト ボックス 212"/>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5" name="テキスト ボックス 21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6740" cy="251460"/>
    <xdr:sp macro="" textlink="">
      <xdr:nvSpPr>
        <xdr:cNvPr id="217" name="テキスト ボックス 216"/>
        <xdr:cNvSpPr txBox="1"/>
      </xdr:nvSpPr>
      <xdr:spPr>
        <a:xfrm>
          <a:off x="166370" y="15951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740" cy="258445"/>
    <xdr:sp macro="" textlink="">
      <xdr:nvSpPr>
        <xdr:cNvPr id="219" name="テキスト ボックス 218"/>
        <xdr:cNvSpPr txBox="1"/>
      </xdr:nvSpPr>
      <xdr:spPr>
        <a:xfrm>
          <a:off x="166370" y="15624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6740" cy="259080"/>
    <xdr:sp macro="" textlink="">
      <xdr:nvSpPr>
        <xdr:cNvPr id="221" name="テキスト ボックス 220"/>
        <xdr:cNvSpPr txBox="1"/>
      </xdr:nvSpPr>
      <xdr:spPr>
        <a:xfrm>
          <a:off x="166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740" cy="250190"/>
    <xdr:sp macro="" textlink="">
      <xdr:nvSpPr>
        <xdr:cNvPr id="223" name="テキスト ボックス 222"/>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146685</xdr:rowOff>
    </xdr:from>
    <xdr:to xmlns:xdr="http://schemas.openxmlformats.org/drawingml/2006/spreadsheetDrawing">
      <xdr:col>24</xdr:col>
      <xdr:colOff>62865</xdr:colOff>
      <xdr:row>98</xdr:row>
      <xdr:rowOff>114935</xdr:rowOff>
    </xdr:to>
    <xdr:cxnSp macro="">
      <xdr:nvCxnSpPr>
        <xdr:cNvPr id="225" name="直線コネクタ 224"/>
        <xdr:cNvCxnSpPr/>
      </xdr:nvCxnSpPr>
      <xdr:spPr>
        <a:xfrm flipV="1">
          <a:off x="4633595" y="1557718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118745</xdr:rowOff>
    </xdr:from>
    <xdr:ext cx="534670" cy="259080"/>
    <xdr:sp macro="" textlink="">
      <xdr:nvSpPr>
        <xdr:cNvPr id="226" name="扶助費最小値テキスト"/>
        <xdr:cNvSpPr txBox="1"/>
      </xdr:nvSpPr>
      <xdr:spPr>
        <a:xfrm>
          <a:off x="4686300" y="1692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114935</xdr:rowOff>
    </xdr:from>
    <xdr:to xmlns:xdr="http://schemas.openxmlformats.org/drawingml/2006/spreadsheetDrawing">
      <xdr:col>24</xdr:col>
      <xdr:colOff>152400</xdr:colOff>
      <xdr:row>98</xdr:row>
      <xdr:rowOff>114935</xdr:rowOff>
    </xdr:to>
    <xdr:cxnSp macro="">
      <xdr:nvCxnSpPr>
        <xdr:cNvPr id="227" name="直線コネクタ 226"/>
        <xdr:cNvCxnSpPr/>
      </xdr:nvCxnSpPr>
      <xdr:spPr>
        <a:xfrm>
          <a:off x="4546600" y="1691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93345</xdr:rowOff>
    </xdr:from>
    <xdr:ext cx="598805" cy="259080"/>
    <xdr:sp macro="" textlink="">
      <xdr:nvSpPr>
        <xdr:cNvPr id="228" name="扶助費最大値テキスト"/>
        <xdr:cNvSpPr txBox="1"/>
      </xdr:nvSpPr>
      <xdr:spPr>
        <a:xfrm>
          <a:off x="4686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146685</xdr:rowOff>
    </xdr:from>
    <xdr:to xmlns:xdr="http://schemas.openxmlformats.org/drawingml/2006/spreadsheetDrawing">
      <xdr:col>24</xdr:col>
      <xdr:colOff>152400</xdr:colOff>
      <xdr:row>90</xdr:row>
      <xdr:rowOff>146685</xdr:rowOff>
    </xdr:to>
    <xdr:cxnSp macro="">
      <xdr:nvCxnSpPr>
        <xdr:cNvPr id="229" name="直線コネクタ 228"/>
        <xdr:cNvCxnSpPr/>
      </xdr:nvCxnSpPr>
      <xdr:spPr>
        <a:xfrm>
          <a:off x="4546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87630</xdr:rowOff>
    </xdr:from>
    <xdr:to xmlns:xdr="http://schemas.openxmlformats.org/drawingml/2006/spreadsheetDrawing">
      <xdr:col>24</xdr:col>
      <xdr:colOff>63500</xdr:colOff>
      <xdr:row>95</xdr:row>
      <xdr:rowOff>102235</xdr:rowOff>
    </xdr:to>
    <xdr:cxnSp macro="">
      <xdr:nvCxnSpPr>
        <xdr:cNvPr id="230" name="直線コネクタ 229"/>
        <xdr:cNvCxnSpPr/>
      </xdr:nvCxnSpPr>
      <xdr:spPr>
        <a:xfrm>
          <a:off x="3797300" y="16203930"/>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86360</xdr:rowOff>
    </xdr:from>
    <xdr:ext cx="534670" cy="251460"/>
    <xdr:sp macro="" textlink="">
      <xdr:nvSpPr>
        <xdr:cNvPr id="231" name="扶助費平均値テキスト"/>
        <xdr:cNvSpPr txBox="1"/>
      </xdr:nvSpPr>
      <xdr:spPr>
        <a:xfrm>
          <a:off x="4686300" y="163741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107950</xdr:rowOff>
    </xdr:from>
    <xdr:to xmlns:xdr="http://schemas.openxmlformats.org/drawingml/2006/spreadsheetDrawing">
      <xdr:col>24</xdr:col>
      <xdr:colOff>114300</xdr:colOff>
      <xdr:row>96</xdr:row>
      <xdr:rowOff>38100</xdr:rowOff>
    </xdr:to>
    <xdr:sp macro="" textlink="">
      <xdr:nvSpPr>
        <xdr:cNvPr id="232" name="フローチャート: 判断 231"/>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87630</xdr:rowOff>
    </xdr:from>
    <xdr:to xmlns:xdr="http://schemas.openxmlformats.org/drawingml/2006/spreadsheetDrawing">
      <xdr:col>19</xdr:col>
      <xdr:colOff>177800</xdr:colOff>
      <xdr:row>96</xdr:row>
      <xdr:rowOff>57150</xdr:rowOff>
    </xdr:to>
    <xdr:cxnSp macro="">
      <xdr:nvCxnSpPr>
        <xdr:cNvPr id="233" name="直線コネクタ 232"/>
        <xdr:cNvCxnSpPr/>
      </xdr:nvCxnSpPr>
      <xdr:spPr>
        <a:xfrm flipV="1">
          <a:off x="2908300" y="1620393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167005</xdr:rowOff>
    </xdr:from>
    <xdr:to xmlns:xdr="http://schemas.openxmlformats.org/drawingml/2006/spreadsheetDrawing">
      <xdr:col>20</xdr:col>
      <xdr:colOff>38100</xdr:colOff>
      <xdr:row>95</xdr:row>
      <xdr:rowOff>97790</xdr:rowOff>
    </xdr:to>
    <xdr:sp macro="" textlink="">
      <xdr:nvSpPr>
        <xdr:cNvPr id="234" name="フローチャート: 判断 233"/>
        <xdr:cNvSpPr/>
      </xdr:nvSpPr>
      <xdr:spPr>
        <a:xfrm>
          <a:off x="3746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88265</xdr:rowOff>
    </xdr:from>
    <xdr:ext cx="525780" cy="250190"/>
    <xdr:sp macro="" textlink="">
      <xdr:nvSpPr>
        <xdr:cNvPr id="235" name="テキスト ボックス 234"/>
        <xdr:cNvSpPr txBox="1"/>
      </xdr:nvSpPr>
      <xdr:spPr>
        <a:xfrm>
          <a:off x="3529965" y="163760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57150</xdr:rowOff>
    </xdr:from>
    <xdr:to xmlns:xdr="http://schemas.openxmlformats.org/drawingml/2006/spreadsheetDrawing">
      <xdr:col>15</xdr:col>
      <xdr:colOff>50800</xdr:colOff>
      <xdr:row>96</xdr:row>
      <xdr:rowOff>86360</xdr:rowOff>
    </xdr:to>
    <xdr:cxnSp macro="">
      <xdr:nvCxnSpPr>
        <xdr:cNvPr id="236" name="直線コネクタ 235"/>
        <xdr:cNvCxnSpPr/>
      </xdr:nvCxnSpPr>
      <xdr:spPr>
        <a:xfrm flipV="1">
          <a:off x="2019300" y="165163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60960</xdr:rowOff>
    </xdr:from>
    <xdr:to xmlns:xdr="http://schemas.openxmlformats.org/drawingml/2006/spreadsheetDrawing">
      <xdr:col>15</xdr:col>
      <xdr:colOff>101600</xdr:colOff>
      <xdr:row>96</xdr:row>
      <xdr:rowOff>162560</xdr:rowOff>
    </xdr:to>
    <xdr:sp macro="" textlink="">
      <xdr:nvSpPr>
        <xdr:cNvPr id="237" name="フローチャート: 判断 236"/>
        <xdr:cNvSpPr/>
      </xdr:nvSpPr>
      <xdr:spPr>
        <a:xfrm>
          <a:off x="2857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153670</xdr:rowOff>
    </xdr:from>
    <xdr:ext cx="525780" cy="259080"/>
    <xdr:sp macro="" textlink="">
      <xdr:nvSpPr>
        <xdr:cNvPr id="238" name="テキスト ボックス 237"/>
        <xdr:cNvSpPr txBox="1"/>
      </xdr:nvSpPr>
      <xdr:spPr>
        <a:xfrm>
          <a:off x="2640965" y="16612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86360</xdr:rowOff>
    </xdr:from>
    <xdr:to xmlns:xdr="http://schemas.openxmlformats.org/drawingml/2006/spreadsheetDrawing">
      <xdr:col>10</xdr:col>
      <xdr:colOff>114300</xdr:colOff>
      <xdr:row>96</xdr:row>
      <xdr:rowOff>118110</xdr:rowOff>
    </xdr:to>
    <xdr:cxnSp macro="">
      <xdr:nvCxnSpPr>
        <xdr:cNvPr id="239" name="直線コネクタ 238"/>
        <xdr:cNvCxnSpPr/>
      </xdr:nvCxnSpPr>
      <xdr:spPr>
        <a:xfrm flipV="1">
          <a:off x="1130300" y="165455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75565</xdr:rowOff>
    </xdr:from>
    <xdr:to xmlns:xdr="http://schemas.openxmlformats.org/drawingml/2006/spreadsheetDrawing">
      <xdr:col>10</xdr:col>
      <xdr:colOff>165100</xdr:colOff>
      <xdr:row>97</xdr:row>
      <xdr:rowOff>6350</xdr:rowOff>
    </xdr:to>
    <xdr:sp macro="" textlink="">
      <xdr:nvSpPr>
        <xdr:cNvPr id="240" name="フローチャート: 判断 239"/>
        <xdr:cNvSpPr/>
      </xdr:nvSpPr>
      <xdr:spPr>
        <a:xfrm>
          <a:off x="196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168275</xdr:rowOff>
    </xdr:from>
    <xdr:ext cx="525780" cy="250190"/>
    <xdr:sp macro="" textlink="">
      <xdr:nvSpPr>
        <xdr:cNvPr id="241" name="テキスト ボックス 240"/>
        <xdr:cNvSpPr txBox="1"/>
      </xdr:nvSpPr>
      <xdr:spPr>
        <a:xfrm>
          <a:off x="1751965" y="166274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116205</xdr:rowOff>
    </xdr:from>
    <xdr:to xmlns:xdr="http://schemas.openxmlformats.org/drawingml/2006/spreadsheetDrawing">
      <xdr:col>6</xdr:col>
      <xdr:colOff>38100</xdr:colOff>
      <xdr:row>97</xdr:row>
      <xdr:rowOff>46355</xdr:rowOff>
    </xdr:to>
    <xdr:sp macro="" textlink="">
      <xdr:nvSpPr>
        <xdr:cNvPr id="242" name="フローチャート: 判断 241"/>
        <xdr:cNvSpPr/>
      </xdr:nvSpPr>
      <xdr:spPr>
        <a:xfrm>
          <a:off x="1079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37465</xdr:rowOff>
    </xdr:from>
    <xdr:ext cx="525780" cy="259080"/>
    <xdr:sp macro="" textlink="">
      <xdr:nvSpPr>
        <xdr:cNvPr id="243" name="テキスト ボックス 242"/>
        <xdr:cNvSpPr txBox="1"/>
      </xdr:nvSpPr>
      <xdr:spPr>
        <a:xfrm>
          <a:off x="862965" y="166681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52070</xdr:rowOff>
    </xdr:from>
    <xdr:to xmlns:xdr="http://schemas.openxmlformats.org/drawingml/2006/spreadsheetDrawing">
      <xdr:col>24</xdr:col>
      <xdr:colOff>114300</xdr:colOff>
      <xdr:row>95</xdr:row>
      <xdr:rowOff>153035</xdr:rowOff>
    </xdr:to>
    <xdr:sp macro="" textlink="">
      <xdr:nvSpPr>
        <xdr:cNvPr id="249" name="楕円 248"/>
        <xdr:cNvSpPr/>
      </xdr:nvSpPr>
      <xdr:spPr>
        <a:xfrm>
          <a:off x="458470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74930</xdr:rowOff>
    </xdr:from>
    <xdr:ext cx="534670" cy="251460"/>
    <xdr:sp macro="" textlink="">
      <xdr:nvSpPr>
        <xdr:cNvPr id="250" name="扶助費該当値テキスト"/>
        <xdr:cNvSpPr txBox="1"/>
      </xdr:nvSpPr>
      <xdr:spPr>
        <a:xfrm>
          <a:off x="4686300" y="161912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36830</xdr:rowOff>
    </xdr:from>
    <xdr:to xmlns:xdr="http://schemas.openxmlformats.org/drawingml/2006/spreadsheetDrawing">
      <xdr:col>20</xdr:col>
      <xdr:colOff>38100</xdr:colOff>
      <xdr:row>94</xdr:row>
      <xdr:rowOff>138430</xdr:rowOff>
    </xdr:to>
    <xdr:sp macro="" textlink="">
      <xdr:nvSpPr>
        <xdr:cNvPr id="251" name="楕円 250"/>
        <xdr:cNvSpPr/>
      </xdr:nvSpPr>
      <xdr:spPr>
        <a:xfrm>
          <a:off x="3746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154940</xdr:rowOff>
    </xdr:from>
    <xdr:ext cx="589915" cy="251460"/>
    <xdr:sp macro="" textlink="">
      <xdr:nvSpPr>
        <xdr:cNvPr id="252" name="テキスト ボックス 251"/>
        <xdr:cNvSpPr txBox="1"/>
      </xdr:nvSpPr>
      <xdr:spPr>
        <a:xfrm>
          <a:off x="3497580" y="1592834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6350</xdr:rowOff>
    </xdr:from>
    <xdr:to xmlns:xdr="http://schemas.openxmlformats.org/drawingml/2006/spreadsheetDrawing">
      <xdr:col>15</xdr:col>
      <xdr:colOff>101600</xdr:colOff>
      <xdr:row>96</xdr:row>
      <xdr:rowOff>107950</xdr:rowOff>
    </xdr:to>
    <xdr:sp macro="" textlink="">
      <xdr:nvSpPr>
        <xdr:cNvPr id="253" name="楕円 252"/>
        <xdr:cNvSpPr/>
      </xdr:nvSpPr>
      <xdr:spPr>
        <a:xfrm>
          <a:off x="28575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124460</xdr:rowOff>
    </xdr:from>
    <xdr:ext cx="525780" cy="259080"/>
    <xdr:sp macro="" textlink="">
      <xdr:nvSpPr>
        <xdr:cNvPr id="254" name="テキスト ボックス 253"/>
        <xdr:cNvSpPr txBox="1"/>
      </xdr:nvSpPr>
      <xdr:spPr>
        <a:xfrm>
          <a:off x="2640965" y="16240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34925</xdr:rowOff>
    </xdr:from>
    <xdr:to xmlns:xdr="http://schemas.openxmlformats.org/drawingml/2006/spreadsheetDrawing">
      <xdr:col>10</xdr:col>
      <xdr:colOff>165100</xdr:colOff>
      <xdr:row>96</xdr:row>
      <xdr:rowOff>136525</xdr:rowOff>
    </xdr:to>
    <xdr:sp macro="" textlink="">
      <xdr:nvSpPr>
        <xdr:cNvPr id="255" name="楕円 254"/>
        <xdr:cNvSpPr/>
      </xdr:nvSpPr>
      <xdr:spPr>
        <a:xfrm>
          <a:off x="19685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153035</xdr:rowOff>
    </xdr:from>
    <xdr:ext cx="525780" cy="259080"/>
    <xdr:sp macro="" textlink="">
      <xdr:nvSpPr>
        <xdr:cNvPr id="256" name="テキスト ボックス 255"/>
        <xdr:cNvSpPr txBox="1"/>
      </xdr:nvSpPr>
      <xdr:spPr>
        <a:xfrm>
          <a:off x="1751965" y="162693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67310</xdr:rowOff>
    </xdr:from>
    <xdr:to xmlns:xdr="http://schemas.openxmlformats.org/drawingml/2006/spreadsheetDrawing">
      <xdr:col>6</xdr:col>
      <xdr:colOff>38100</xdr:colOff>
      <xdr:row>96</xdr:row>
      <xdr:rowOff>168910</xdr:rowOff>
    </xdr:to>
    <xdr:sp macro="" textlink="">
      <xdr:nvSpPr>
        <xdr:cNvPr id="257" name="楕円 256"/>
        <xdr:cNvSpPr/>
      </xdr:nvSpPr>
      <xdr:spPr>
        <a:xfrm>
          <a:off x="1079500"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13970</xdr:rowOff>
    </xdr:from>
    <xdr:ext cx="525780" cy="259080"/>
    <xdr:sp macro="" textlink="">
      <xdr:nvSpPr>
        <xdr:cNvPr id="258" name="テキスト ボックス 257"/>
        <xdr:cNvSpPr txBox="1"/>
      </xdr:nvSpPr>
      <xdr:spPr>
        <a:xfrm>
          <a:off x="862965" y="163017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995" cy="217170"/>
    <xdr:sp macro="" textlink="">
      <xdr:nvSpPr>
        <xdr:cNvPr id="267" name="テキスト ボックス 266"/>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0030" cy="250190"/>
    <xdr:sp macro="" textlink="">
      <xdr:nvSpPr>
        <xdr:cNvPr id="270" name="テキスト ボックス 269"/>
        <xdr:cNvSpPr txBox="1"/>
      </xdr:nvSpPr>
      <xdr:spPr>
        <a:xfrm>
          <a:off x="6355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6740" cy="250190"/>
    <xdr:sp macro="" textlink="">
      <xdr:nvSpPr>
        <xdr:cNvPr id="272" name="テキスト ボックス 271"/>
        <xdr:cNvSpPr txBox="1"/>
      </xdr:nvSpPr>
      <xdr:spPr>
        <a:xfrm>
          <a:off x="6008370" y="6055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6740" cy="250190"/>
    <xdr:sp macro="" textlink="">
      <xdr:nvSpPr>
        <xdr:cNvPr id="274" name="テキスト ボックス 273"/>
        <xdr:cNvSpPr txBox="1"/>
      </xdr:nvSpPr>
      <xdr:spPr>
        <a:xfrm>
          <a:off x="6008370" y="5598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6740" cy="250190"/>
    <xdr:sp macro="" textlink="">
      <xdr:nvSpPr>
        <xdr:cNvPr id="276" name="テキスト ボックス 275"/>
        <xdr:cNvSpPr txBox="1"/>
      </xdr:nvSpPr>
      <xdr:spPr>
        <a:xfrm>
          <a:off x="6008370" y="5140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740" cy="250190"/>
    <xdr:sp macro="" textlink="">
      <xdr:nvSpPr>
        <xdr:cNvPr id="278" name="テキスト ボックス 277"/>
        <xdr:cNvSpPr txBox="1"/>
      </xdr:nvSpPr>
      <xdr:spPr>
        <a:xfrm>
          <a:off x="6008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63500</xdr:rowOff>
    </xdr:from>
    <xdr:to xmlns:xdr="http://schemas.openxmlformats.org/drawingml/2006/spreadsheetDrawing">
      <xdr:col>54</xdr:col>
      <xdr:colOff>189865</xdr:colOff>
      <xdr:row>37</xdr:row>
      <xdr:rowOff>102235</xdr:rowOff>
    </xdr:to>
    <xdr:cxnSp macro="">
      <xdr:nvCxnSpPr>
        <xdr:cNvPr id="280" name="直線コネクタ 279"/>
        <xdr:cNvCxnSpPr/>
      </xdr:nvCxnSpPr>
      <xdr:spPr>
        <a:xfrm flipV="1">
          <a:off x="10475595" y="5378450"/>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106045</xdr:rowOff>
    </xdr:from>
    <xdr:ext cx="534670" cy="259080"/>
    <xdr:sp macro="" textlink="">
      <xdr:nvSpPr>
        <xdr:cNvPr id="281" name="補助費等最小値テキスト"/>
        <xdr:cNvSpPr txBox="1"/>
      </xdr:nvSpPr>
      <xdr:spPr>
        <a:xfrm>
          <a:off x="10528300" y="644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102235</xdr:rowOff>
    </xdr:from>
    <xdr:to xmlns:xdr="http://schemas.openxmlformats.org/drawingml/2006/spreadsheetDrawing">
      <xdr:col>55</xdr:col>
      <xdr:colOff>88900</xdr:colOff>
      <xdr:row>37</xdr:row>
      <xdr:rowOff>102235</xdr:rowOff>
    </xdr:to>
    <xdr:cxnSp macro="">
      <xdr:nvCxnSpPr>
        <xdr:cNvPr id="282" name="直線コネクタ 281"/>
        <xdr:cNvCxnSpPr/>
      </xdr:nvCxnSpPr>
      <xdr:spPr>
        <a:xfrm>
          <a:off x="103886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9525</xdr:rowOff>
    </xdr:from>
    <xdr:ext cx="598805" cy="250190"/>
    <xdr:sp macro="" textlink="">
      <xdr:nvSpPr>
        <xdr:cNvPr id="283" name="補助費等最大値テキスト"/>
        <xdr:cNvSpPr txBox="1"/>
      </xdr:nvSpPr>
      <xdr:spPr>
        <a:xfrm>
          <a:off x="10528300" y="515302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63500</xdr:rowOff>
    </xdr:from>
    <xdr:to xmlns:xdr="http://schemas.openxmlformats.org/drawingml/2006/spreadsheetDrawing">
      <xdr:col>55</xdr:col>
      <xdr:colOff>88900</xdr:colOff>
      <xdr:row>31</xdr:row>
      <xdr:rowOff>63500</xdr:rowOff>
    </xdr:to>
    <xdr:cxnSp macro="">
      <xdr:nvCxnSpPr>
        <xdr:cNvPr id="284" name="直線コネクタ 283"/>
        <xdr:cNvCxnSpPr/>
      </xdr:nvCxnSpPr>
      <xdr:spPr>
        <a:xfrm>
          <a:off x="10388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43815</xdr:rowOff>
    </xdr:from>
    <xdr:to xmlns:xdr="http://schemas.openxmlformats.org/drawingml/2006/spreadsheetDrawing">
      <xdr:col>55</xdr:col>
      <xdr:colOff>0</xdr:colOff>
      <xdr:row>36</xdr:row>
      <xdr:rowOff>67945</xdr:rowOff>
    </xdr:to>
    <xdr:cxnSp macro="">
      <xdr:nvCxnSpPr>
        <xdr:cNvPr id="285" name="直線コネクタ 284"/>
        <xdr:cNvCxnSpPr/>
      </xdr:nvCxnSpPr>
      <xdr:spPr>
        <a:xfrm>
          <a:off x="9639300" y="621601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106680</xdr:rowOff>
    </xdr:from>
    <xdr:ext cx="598805" cy="259080"/>
    <xdr:sp macro="" textlink="">
      <xdr:nvSpPr>
        <xdr:cNvPr id="286" name="補助費等平均値テキスト"/>
        <xdr:cNvSpPr txBox="1"/>
      </xdr:nvSpPr>
      <xdr:spPr>
        <a:xfrm>
          <a:off x="10528300" y="5935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83820</xdr:rowOff>
    </xdr:from>
    <xdr:to xmlns:xdr="http://schemas.openxmlformats.org/drawingml/2006/spreadsheetDrawing">
      <xdr:col>55</xdr:col>
      <xdr:colOff>50800</xdr:colOff>
      <xdr:row>36</xdr:row>
      <xdr:rowOff>13970</xdr:rowOff>
    </xdr:to>
    <xdr:sp macro="" textlink="">
      <xdr:nvSpPr>
        <xdr:cNvPr id="287" name="フローチャート: 判断 286"/>
        <xdr:cNvSpPr/>
      </xdr:nvSpPr>
      <xdr:spPr>
        <a:xfrm>
          <a:off x="10426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139065</xdr:rowOff>
    </xdr:from>
    <xdr:to xmlns:xdr="http://schemas.openxmlformats.org/drawingml/2006/spreadsheetDrawing">
      <xdr:col>50</xdr:col>
      <xdr:colOff>114300</xdr:colOff>
      <xdr:row>36</xdr:row>
      <xdr:rowOff>43815</xdr:rowOff>
    </xdr:to>
    <xdr:cxnSp macro="">
      <xdr:nvCxnSpPr>
        <xdr:cNvPr id="288" name="直線コネクタ 287"/>
        <xdr:cNvCxnSpPr/>
      </xdr:nvCxnSpPr>
      <xdr:spPr>
        <a:xfrm>
          <a:off x="8750300" y="5796915"/>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115570</xdr:rowOff>
    </xdr:from>
    <xdr:to xmlns:xdr="http://schemas.openxmlformats.org/drawingml/2006/spreadsheetDrawing">
      <xdr:col>50</xdr:col>
      <xdr:colOff>165100</xdr:colOff>
      <xdr:row>36</xdr:row>
      <xdr:rowOff>45720</xdr:rowOff>
    </xdr:to>
    <xdr:sp macro="" textlink="">
      <xdr:nvSpPr>
        <xdr:cNvPr id="289" name="フローチャート: 判断 288"/>
        <xdr:cNvSpPr/>
      </xdr:nvSpPr>
      <xdr:spPr>
        <a:xfrm>
          <a:off x="9588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62230</xdr:rowOff>
    </xdr:from>
    <xdr:ext cx="589915" cy="259080"/>
    <xdr:sp macro="" textlink="">
      <xdr:nvSpPr>
        <xdr:cNvPr id="290" name="テキスト ボックス 289"/>
        <xdr:cNvSpPr txBox="1"/>
      </xdr:nvSpPr>
      <xdr:spPr>
        <a:xfrm>
          <a:off x="9339580" y="58915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139065</xdr:rowOff>
    </xdr:from>
    <xdr:to xmlns:xdr="http://schemas.openxmlformats.org/drawingml/2006/spreadsheetDrawing">
      <xdr:col>45</xdr:col>
      <xdr:colOff>177800</xdr:colOff>
      <xdr:row>36</xdr:row>
      <xdr:rowOff>138430</xdr:rowOff>
    </xdr:to>
    <xdr:cxnSp macro="">
      <xdr:nvCxnSpPr>
        <xdr:cNvPr id="291" name="直線コネクタ 290"/>
        <xdr:cNvCxnSpPr/>
      </xdr:nvCxnSpPr>
      <xdr:spPr>
        <a:xfrm flipV="1">
          <a:off x="7861300" y="5796915"/>
          <a:ext cx="889000" cy="513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167005</xdr:rowOff>
    </xdr:from>
    <xdr:to xmlns:xdr="http://schemas.openxmlformats.org/drawingml/2006/spreadsheetDrawing">
      <xdr:col>46</xdr:col>
      <xdr:colOff>38100</xdr:colOff>
      <xdr:row>33</xdr:row>
      <xdr:rowOff>97790</xdr:rowOff>
    </xdr:to>
    <xdr:sp macro="" textlink="">
      <xdr:nvSpPr>
        <xdr:cNvPr id="292" name="フローチャート: 判断 291"/>
        <xdr:cNvSpPr/>
      </xdr:nvSpPr>
      <xdr:spPr>
        <a:xfrm>
          <a:off x="8699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113665</xdr:rowOff>
    </xdr:from>
    <xdr:ext cx="589915" cy="258445"/>
    <xdr:sp macro="" textlink="">
      <xdr:nvSpPr>
        <xdr:cNvPr id="293" name="テキスト ボックス 292"/>
        <xdr:cNvSpPr txBox="1"/>
      </xdr:nvSpPr>
      <xdr:spPr>
        <a:xfrm>
          <a:off x="8450580" y="542861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138430</xdr:rowOff>
    </xdr:from>
    <xdr:to xmlns:xdr="http://schemas.openxmlformats.org/drawingml/2006/spreadsheetDrawing">
      <xdr:col>41</xdr:col>
      <xdr:colOff>50800</xdr:colOff>
      <xdr:row>36</xdr:row>
      <xdr:rowOff>151130</xdr:rowOff>
    </xdr:to>
    <xdr:cxnSp macro="">
      <xdr:nvCxnSpPr>
        <xdr:cNvPr id="294" name="直線コネクタ 293"/>
        <xdr:cNvCxnSpPr/>
      </xdr:nvCxnSpPr>
      <xdr:spPr>
        <a:xfrm flipV="1">
          <a:off x="6972300" y="63106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29210</xdr:rowOff>
    </xdr:from>
    <xdr:to xmlns:xdr="http://schemas.openxmlformats.org/drawingml/2006/spreadsheetDrawing">
      <xdr:col>41</xdr:col>
      <xdr:colOff>101600</xdr:colOff>
      <xdr:row>36</xdr:row>
      <xdr:rowOff>130175</xdr:rowOff>
    </xdr:to>
    <xdr:sp macro="" textlink="">
      <xdr:nvSpPr>
        <xdr:cNvPr id="295" name="フローチャート: 判断 294"/>
        <xdr:cNvSpPr/>
      </xdr:nvSpPr>
      <xdr:spPr>
        <a:xfrm>
          <a:off x="78105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146685</xdr:rowOff>
    </xdr:from>
    <xdr:ext cx="525780" cy="250190"/>
    <xdr:sp macro="" textlink="">
      <xdr:nvSpPr>
        <xdr:cNvPr id="296" name="テキスト ボックス 295"/>
        <xdr:cNvSpPr txBox="1"/>
      </xdr:nvSpPr>
      <xdr:spPr>
        <a:xfrm>
          <a:off x="7593965" y="59759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34925</xdr:rowOff>
    </xdr:from>
    <xdr:to xmlns:xdr="http://schemas.openxmlformats.org/drawingml/2006/spreadsheetDrawing">
      <xdr:col>36</xdr:col>
      <xdr:colOff>165100</xdr:colOff>
      <xdr:row>36</xdr:row>
      <xdr:rowOff>136525</xdr:rowOff>
    </xdr:to>
    <xdr:sp macro="" textlink="">
      <xdr:nvSpPr>
        <xdr:cNvPr id="297" name="フローチャート: 判断 296"/>
        <xdr:cNvSpPr/>
      </xdr:nvSpPr>
      <xdr:spPr>
        <a:xfrm>
          <a:off x="6921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153035</xdr:rowOff>
    </xdr:from>
    <xdr:ext cx="525780" cy="259080"/>
    <xdr:sp macro="" textlink="">
      <xdr:nvSpPr>
        <xdr:cNvPr id="298" name="テキスト ボックス 297"/>
        <xdr:cNvSpPr txBox="1"/>
      </xdr:nvSpPr>
      <xdr:spPr>
        <a:xfrm>
          <a:off x="6704965" y="59823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17780</xdr:rowOff>
    </xdr:from>
    <xdr:to xmlns:xdr="http://schemas.openxmlformats.org/drawingml/2006/spreadsheetDrawing">
      <xdr:col>55</xdr:col>
      <xdr:colOff>50800</xdr:colOff>
      <xdr:row>36</xdr:row>
      <xdr:rowOff>118745</xdr:rowOff>
    </xdr:to>
    <xdr:sp macro="" textlink="">
      <xdr:nvSpPr>
        <xdr:cNvPr id="304" name="楕円 303"/>
        <xdr:cNvSpPr/>
      </xdr:nvSpPr>
      <xdr:spPr>
        <a:xfrm>
          <a:off x="104267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167005</xdr:rowOff>
    </xdr:from>
    <xdr:ext cx="534670" cy="250825"/>
    <xdr:sp macro="" textlink="">
      <xdr:nvSpPr>
        <xdr:cNvPr id="305" name="補助費等該当値テキスト"/>
        <xdr:cNvSpPr txBox="1"/>
      </xdr:nvSpPr>
      <xdr:spPr>
        <a:xfrm>
          <a:off x="10528300" y="61677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164465</xdr:rowOff>
    </xdr:from>
    <xdr:to xmlns:xdr="http://schemas.openxmlformats.org/drawingml/2006/spreadsheetDrawing">
      <xdr:col>50</xdr:col>
      <xdr:colOff>165100</xdr:colOff>
      <xdr:row>36</xdr:row>
      <xdr:rowOff>94615</xdr:rowOff>
    </xdr:to>
    <xdr:sp macro="" textlink="">
      <xdr:nvSpPr>
        <xdr:cNvPr id="306" name="楕円 305"/>
        <xdr:cNvSpPr/>
      </xdr:nvSpPr>
      <xdr:spPr>
        <a:xfrm>
          <a:off x="958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86360</xdr:rowOff>
    </xdr:from>
    <xdr:ext cx="525780" cy="251460"/>
    <xdr:sp macro="" textlink="">
      <xdr:nvSpPr>
        <xdr:cNvPr id="307" name="テキスト ボックス 306"/>
        <xdr:cNvSpPr txBox="1"/>
      </xdr:nvSpPr>
      <xdr:spPr>
        <a:xfrm>
          <a:off x="9371965" y="62585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88265</xdr:rowOff>
    </xdr:from>
    <xdr:to xmlns:xdr="http://schemas.openxmlformats.org/drawingml/2006/spreadsheetDrawing">
      <xdr:col>46</xdr:col>
      <xdr:colOff>38100</xdr:colOff>
      <xdr:row>34</xdr:row>
      <xdr:rowOff>18415</xdr:rowOff>
    </xdr:to>
    <xdr:sp macro="" textlink="">
      <xdr:nvSpPr>
        <xdr:cNvPr id="308" name="楕円 307"/>
        <xdr:cNvSpPr/>
      </xdr:nvSpPr>
      <xdr:spPr>
        <a:xfrm>
          <a:off x="8699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9525</xdr:rowOff>
    </xdr:from>
    <xdr:ext cx="589915" cy="250190"/>
    <xdr:sp macro="" textlink="">
      <xdr:nvSpPr>
        <xdr:cNvPr id="309" name="テキスト ボックス 308"/>
        <xdr:cNvSpPr txBox="1"/>
      </xdr:nvSpPr>
      <xdr:spPr>
        <a:xfrm>
          <a:off x="8450580" y="583882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87630</xdr:rowOff>
    </xdr:from>
    <xdr:to xmlns:xdr="http://schemas.openxmlformats.org/drawingml/2006/spreadsheetDrawing">
      <xdr:col>41</xdr:col>
      <xdr:colOff>101600</xdr:colOff>
      <xdr:row>37</xdr:row>
      <xdr:rowOff>17780</xdr:rowOff>
    </xdr:to>
    <xdr:sp macro="" textlink="">
      <xdr:nvSpPr>
        <xdr:cNvPr id="310" name="楕円 309"/>
        <xdr:cNvSpPr/>
      </xdr:nvSpPr>
      <xdr:spPr>
        <a:xfrm>
          <a:off x="7810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8890</xdr:rowOff>
    </xdr:from>
    <xdr:ext cx="525780" cy="250190"/>
    <xdr:sp macro="" textlink="">
      <xdr:nvSpPr>
        <xdr:cNvPr id="311" name="テキスト ボックス 310"/>
        <xdr:cNvSpPr txBox="1"/>
      </xdr:nvSpPr>
      <xdr:spPr>
        <a:xfrm>
          <a:off x="7593965" y="63525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100330</xdr:rowOff>
    </xdr:from>
    <xdr:to xmlns:xdr="http://schemas.openxmlformats.org/drawingml/2006/spreadsheetDrawing">
      <xdr:col>36</xdr:col>
      <xdr:colOff>165100</xdr:colOff>
      <xdr:row>37</xdr:row>
      <xdr:rowOff>30480</xdr:rowOff>
    </xdr:to>
    <xdr:sp macro="" textlink="">
      <xdr:nvSpPr>
        <xdr:cNvPr id="312" name="楕円 311"/>
        <xdr:cNvSpPr/>
      </xdr:nvSpPr>
      <xdr:spPr>
        <a:xfrm>
          <a:off x="6921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21590</xdr:rowOff>
    </xdr:from>
    <xdr:ext cx="525780" cy="259080"/>
    <xdr:sp macro="" textlink="">
      <xdr:nvSpPr>
        <xdr:cNvPr id="313" name="テキスト ボックス 312"/>
        <xdr:cNvSpPr txBox="1"/>
      </xdr:nvSpPr>
      <xdr:spPr>
        <a:xfrm>
          <a:off x="6704965" y="63652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995" cy="217170"/>
    <xdr:sp macro="" textlink="">
      <xdr:nvSpPr>
        <xdr:cNvPr id="322" name="テキスト ボックス 321"/>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4" name="直線コネクタ 32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0030" cy="250190"/>
    <xdr:sp macro="" textlink="">
      <xdr:nvSpPr>
        <xdr:cNvPr id="325" name="テキスト ボックス 324"/>
        <xdr:cNvSpPr txBox="1"/>
      </xdr:nvSpPr>
      <xdr:spPr>
        <a:xfrm>
          <a:off x="6355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6" name="直線コネクタ 32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6740" cy="250190"/>
    <xdr:sp macro="" textlink="">
      <xdr:nvSpPr>
        <xdr:cNvPr id="327" name="テキスト ボックス 326"/>
        <xdr:cNvSpPr txBox="1"/>
      </xdr:nvSpPr>
      <xdr:spPr>
        <a:xfrm>
          <a:off x="6008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8" name="直線コネクタ 32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6740" cy="250190"/>
    <xdr:sp macro="" textlink="">
      <xdr:nvSpPr>
        <xdr:cNvPr id="329" name="テキスト ボックス 328"/>
        <xdr:cNvSpPr txBox="1"/>
      </xdr:nvSpPr>
      <xdr:spPr>
        <a:xfrm>
          <a:off x="6008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0" name="直線コネクタ 32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6740" cy="250190"/>
    <xdr:sp macro="" textlink="">
      <xdr:nvSpPr>
        <xdr:cNvPr id="331" name="テキスト ボックス 330"/>
        <xdr:cNvSpPr txBox="1"/>
      </xdr:nvSpPr>
      <xdr:spPr>
        <a:xfrm>
          <a:off x="6008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2" name="直線コネクタ 33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740" cy="250190"/>
    <xdr:sp macro="" textlink="">
      <xdr:nvSpPr>
        <xdr:cNvPr id="333" name="テキスト ボックス 332"/>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154940</xdr:rowOff>
    </xdr:from>
    <xdr:to xmlns:xdr="http://schemas.openxmlformats.org/drawingml/2006/spreadsheetDrawing">
      <xdr:col>54</xdr:col>
      <xdr:colOff>189865</xdr:colOff>
      <xdr:row>58</xdr:row>
      <xdr:rowOff>74930</xdr:rowOff>
    </xdr:to>
    <xdr:cxnSp macro="">
      <xdr:nvCxnSpPr>
        <xdr:cNvPr id="335" name="直線コネクタ 334"/>
        <xdr:cNvCxnSpPr/>
      </xdr:nvCxnSpPr>
      <xdr:spPr>
        <a:xfrm flipV="1">
          <a:off x="10475595" y="872744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78105</xdr:rowOff>
    </xdr:from>
    <xdr:ext cx="534670" cy="250190"/>
    <xdr:sp macro="" textlink="">
      <xdr:nvSpPr>
        <xdr:cNvPr id="336" name="普通建設事業費最小値テキスト"/>
        <xdr:cNvSpPr txBox="1"/>
      </xdr:nvSpPr>
      <xdr:spPr>
        <a:xfrm>
          <a:off x="10528300" y="100222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74930</xdr:rowOff>
    </xdr:from>
    <xdr:to xmlns:xdr="http://schemas.openxmlformats.org/drawingml/2006/spreadsheetDrawing">
      <xdr:col>55</xdr:col>
      <xdr:colOff>88900</xdr:colOff>
      <xdr:row>58</xdr:row>
      <xdr:rowOff>74930</xdr:rowOff>
    </xdr:to>
    <xdr:cxnSp macro="">
      <xdr:nvCxnSpPr>
        <xdr:cNvPr id="337" name="直線コネクタ 336"/>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101600</xdr:rowOff>
    </xdr:from>
    <xdr:ext cx="598805" cy="259080"/>
    <xdr:sp macro="" textlink="">
      <xdr:nvSpPr>
        <xdr:cNvPr id="338" name="普通建設事業費最大値テキスト"/>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154940</xdr:rowOff>
    </xdr:from>
    <xdr:to xmlns:xdr="http://schemas.openxmlformats.org/drawingml/2006/spreadsheetDrawing">
      <xdr:col>55</xdr:col>
      <xdr:colOff>88900</xdr:colOff>
      <xdr:row>50</xdr:row>
      <xdr:rowOff>154940</xdr:rowOff>
    </xdr:to>
    <xdr:cxnSp macro="">
      <xdr:nvCxnSpPr>
        <xdr:cNvPr id="339" name="直線コネクタ 338"/>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31115</xdr:rowOff>
    </xdr:from>
    <xdr:to xmlns:xdr="http://schemas.openxmlformats.org/drawingml/2006/spreadsheetDrawing">
      <xdr:col>55</xdr:col>
      <xdr:colOff>0</xdr:colOff>
      <xdr:row>54</xdr:row>
      <xdr:rowOff>158115</xdr:rowOff>
    </xdr:to>
    <xdr:cxnSp macro="">
      <xdr:nvCxnSpPr>
        <xdr:cNvPr id="340" name="直線コネクタ 339"/>
        <xdr:cNvCxnSpPr/>
      </xdr:nvCxnSpPr>
      <xdr:spPr>
        <a:xfrm flipV="1">
          <a:off x="9639300" y="928941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163830</xdr:rowOff>
    </xdr:from>
    <xdr:ext cx="534670" cy="259080"/>
    <xdr:sp macro="" textlink="">
      <xdr:nvSpPr>
        <xdr:cNvPr id="341" name="普通建設事業費平均値テキスト"/>
        <xdr:cNvSpPr txBox="1"/>
      </xdr:nvSpPr>
      <xdr:spPr>
        <a:xfrm>
          <a:off x="10528300" y="959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13970</xdr:rowOff>
    </xdr:from>
    <xdr:to xmlns:xdr="http://schemas.openxmlformats.org/drawingml/2006/spreadsheetDrawing">
      <xdr:col>55</xdr:col>
      <xdr:colOff>50800</xdr:colOff>
      <xdr:row>56</xdr:row>
      <xdr:rowOff>115570</xdr:rowOff>
    </xdr:to>
    <xdr:sp macro="" textlink="">
      <xdr:nvSpPr>
        <xdr:cNvPr id="342" name="フローチャート: 判断 341"/>
        <xdr:cNvSpPr/>
      </xdr:nvSpPr>
      <xdr:spPr>
        <a:xfrm>
          <a:off x="104267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158115</xdr:rowOff>
    </xdr:from>
    <xdr:to xmlns:xdr="http://schemas.openxmlformats.org/drawingml/2006/spreadsheetDrawing">
      <xdr:col>50</xdr:col>
      <xdr:colOff>114300</xdr:colOff>
      <xdr:row>54</xdr:row>
      <xdr:rowOff>160655</xdr:rowOff>
    </xdr:to>
    <xdr:cxnSp macro="">
      <xdr:nvCxnSpPr>
        <xdr:cNvPr id="343" name="直線コネクタ 342"/>
        <xdr:cNvCxnSpPr/>
      </xdr:nvCxnSpPr>
      <xdr:spPr>
        <a:xfrm flipV="1">
          <a:off x="8750300" y="94164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156210</xdr:rowOff>
    </xdr:from>
    <xdr:to xmlns:xdr="http://schemas.openxmlformats.org/drawingml/2006/spreadsheetDrawing">
      <xdr:col>50</xdr:col>
      <xdr:colOff>165100</xdr:colOff>
      <xdr:row>56</xdr:row>
      <xdr:rowOff>86360</xdr:rowOff>
    </xdr:to>
    <xdr:sp macro="" textlink="">
      <xdr:nvSpPr>
        <xdr:cNvPr id="344" name="フローチャート: 判断 343"/>
        <xdr:cNvSpPr/>
      </xdr:nvSpPr>
      <xdr:spPr>
        <a:xfrm>
          <a:off x="9588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77470</xdr:rowOff>
    </xdr:from>
    <xdr:ext cx="525780" cy="250190"/>
    <xdr:sp macro="" textlink="">
      <xdr:nvSpPr>
        <xdr:cNvPr id="345" name="テキスト ボックス 344"/>
        <xdr:cNvSpPr txBox="1"/>
      </xdr:nvSpPr>
      <xdr:spPr>
        <a:xfrm>
          <a:off x="9371965" y="96786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160655</xdr:rowOff>
    </xdr:from>
    <xdr:to xmlns:xdr="http://schemas.openxmlformats.org/drawingml/2006/spreadsheetDrawing">
      <xdr:col>45</xdr:col>
      <xdr:colOff>177800</xdr:colOff>
      <xdr:row>56</xdr:row>
      <xdr:rowOff>87630</xdr:rowOff>
    </xdr:to>
    <xdr:cxnSp macro="">
      <xdr:nvCxnSpPr>
        <xdr:cNvPr id="346" name="直線コネクタ 345"/>
        <xdr:cNvCxnSpPr/>
      </xdr:nvCxnSpPr>
      <xdr:spPr>
        <a:xfrm flipV="1">
          <a:off x="7861300" y="941895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67310</xdr:rowOff>
    </xdr:from>
    <xdr:to xmlns:xdr="http://schemas.openxmlformats.org/drawingml/2006/spreadsheetDrawing">
      <xdr:col>46</xdr:col>
      <xdr:colOff>38100</xdr:colOff>
      <xdr:row>55</xdr:row>
      <xdr:rowOff>168910</xdr:rowOff>
    </xdr:to>
    <xdr:sp macro="" textlink="">
      <xdr:nvSpPr>
        <xdr:cNvPr id="347" name="フローチャート: 判断 346"/>
        <xdr:cNvSpPr/>
      </xdr:nvSpPr>
      <xdr:spPr>
        <a:xfrm>
          <a:off x="86995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160020</xdr:rowOff>
    </xdr:from>
    <xdr:ext cx="589915" cy="259080"/>
    <xdr:sp macro="" textlink="">
      <xdr:nvSpPr>
        <xdr:cNvPr id="348" name="テキスト ボックス 347"/>
        <xdr:cNvSpPr txBox="1"/>
      </xdr:nvSpPr>
      <xdr:spPr>
        <a:xfrm>
          <a:off x="8450580" y="95897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87630</xdr:rowOff>
    </xdr:from>
    <xdr:to xmlns:xdr="http://schemas.openxmlformats.org/drawingml/2006/spreadsheetDrawing">
      <xdr:col>41</xdr:col>
      <xdr:colOff>50800</xdr:colOff>
      <xdr:row>57</xdr:row>
      <xdr:rowOff>3175</xdr:rowOff>
    </xdr:to>
    <xdr:cxnSp macro="">
      <xdr:nvCxnSpPr>
        <xdr:cNvPr id="349" name="直線コネクタ 348"/>
        <xdr:cNvCxnSpPr/>
      </xdr:nvCxnSpPr>
      <xdr:spPr>
        <a:xfrm flipV="1">
          <a:off x="6972300" y="968883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130810</xdr:rowOff>
    </xdr:from>
    <xdr:to xmlns:xdr="http://schemas.openxmlformats.org/drawingml/2006/spreadsheetDrawing">
      <xdr:col>41</xdr:col>
      <xdr:colOff>101600</xdr:colOff>
      <xdr:row>56</xdr:row>
      <xdr:rowOff>60960</xdr:rowOff>
    </xdr:to>
    <xdr:sp macro="" textlink="">
      <xdr:nvSpPr>
        <xdr:cNvPr id="350" name="フローチャート: 判断 349"/>
        <xdr:cNvSpPr/>
      </xdr:nvSpPr>
      <xdr:spPr>
        <a:xfrm>
          <a:off x="7810500" y="95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77470</xdr:rowOff>
    </xdr:from>
    <xdr:ext cx="589915" cy="250190"/>
    <xdr:sp macro="" textlink="">
      <xdr:nvSpPr>
        <xdr:cNvPr id="351" name="テキスト ボックス 350"/>
        <xdr:cNvSpPr txBox="1"/>
      </xdr:nvSpPr>
      <xdr:spPr>
        <a:xfrm>
          <a:off x="7561580" y="933577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27940</xdr:rowOff>
    </xdr:from>
    <xdr:to xmlns:xdr="http://schemas.openxmlformats.org/drawingml/2006/spreadsheetDrawing">
      <xdr:col>36</xdr:col>
      <xdr:colOff>165100</xdr:colOff>
      <xdr:row>56</xdr:row>
      <xdr:rowOff>129540</xdr:rowOff>
    </xdr:to>
    <xdr:sp macro="" textlink="">
      <xdr:nvSpPr>
        <xdr:cNvPr id="352" name="フローチャート: 判断 351"/>
        <xdr:cNvSpPr/>
      </xdr:nvSpPr>
      <xdr:spPr>
        <a:xfrm>
          <a:off x="6921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146050</xdr:rowOff>
    </xdr:from>
    <xdr:ext cx="525780" cy="250190"/>
    <xdr:sp macro="" textlink="">
      <xdr:nvSpPr>
        <xdr:cNvPr id="353" name="テキスト ボックス 352"/>
        <xdr:cNvSpPr txBox="1"/>
      </xdr:nvSpPr>
      <xdr:spPr>
        <a:xfrm>
          <a:off x="6704965" y="94043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4" name="テキスト ボックス 35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5" name="テキスト ボックス 35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6" name="テキスト ボックス 35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7" name="テキスト ボックス 35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8" name="テキスト ボックス 35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151765</xdr:rowOff>
    </xdr:from>
    <xdr:to xmlns:xdr="http://schemas.openxmlformats.org/drawingml/2006/spreadsheetDrawing">
      <xdr:col>55</xdr:col>
      <xdr:colOff>50800</xdr:colOff>
      <xdr:row>54</xdr:row>
      <xdr:rowOff>81915</xdr:rowOff>
    </xdr:to>
    <xdr:sp macro="" textlink="">
      <xdr:nvSpPr>
        <xdr:cNvPr id="359" name="楕円 358"/>
        <xdr:cNvSpPr/>
      </xdr:nvSpPr>
      <xdr:spPr>
        <a:xfrm>
          <a:off x="10426700" y="92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3175</xdr:rowOff>
    </xdr:from>
    <xdr:ext cx="598805" cy="259080"/>
    <xdr:sp macro="" textlink="">
      <xdr:nvSpPr>
        <xdr:cNvPr id="360" name="普通建設事業費該当値テキスト"/>
        <xdr:cNvSpPr txBox="1"/>
      </xdr:nvSpPr>
      <xdr:spPr>
        <a:xfrm>
          <a:off x="10528300" y="9090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107315</xdr:rowOff>
    </xdr:from>
    <xdr:to xmlns:xdr="http://schemas.openxmlformats.org/drawingml/2006/spreadsheetDrawing">
      <xdr:col>50</xdr:col>
      <xdr:colOff>165100</xdr:colOff>
      <xdr:row>55</xdr:row>
      <xdr:rowOff>37465</xdr:rowOff>
    </xdr:to>
    <xdr:sp macro="" textlink="">
      <xdr:nvSpPr>
        <xdr:cNvPr id="361" name="楕円 360"/>
        <xdr:cNvSpPr/>
      </xdr:nvSpPr>
      <xdr:spPr>
        <a:xfrm>
          <a:off x="9588500" y="9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53975</xdr:rowOff>
    </xdr:from>
    <xdr:ext cx="589915" cy="250190"/>
    <xdr:sp macro="" textlink="">
      <xdr:nvSpPr>
        <xdr:cNvPr id="362" name="テキスト ボックス 361"/>
        <xdr:cNvSpPr txBox="1"/>
      </xdr:nvSpPr>
      <xdr:spPr>
        <a:xfrm>
          <a:off x="9339580" y="914082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109855</xdr:rowOff>
    </xdr:from>
    <xdr:to xmlns:xdr="http://schemas.openxmlformats.org/drawingml/2006/spreadsheetDrawing">
      <xdr:col>46</xdr:col>
      <xdr:colOff>38100</xdr:colOff>
      <xdr:row>55</xdr:row>
      <xdr:rowOff>40640</xdr:rowOff>
    </xdr:to>
    <xdr:sp macro="" textlink="">
      <xdr:nvSpPr>
        <xdr:cNvPr id="363" name="楕円 362"/>
        <xdr:cNvSpPr/>
      </xdr:nvSpPr>
      <xdr:spPr>
        <a:xfrm>
          <a:off x="8699500" y="9368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56515</xdr:rowOff>
    </xdr:from>
    <xdr:ext cx="589915" cy="258445"/>
    <xdr:sp macro="" textlink="">
      <xdr:nvSpPr>
        <xdr:cNvPr id="364" name="テキスト ボックス 363"/>
        <xdr:cNvSpPr txBox="1"/>
      </xdr:nvSpPr>
      <xdr:spPr>
        <a:xfrm>
          <a:off x="8450580" y="914336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36830</xdr:rowOff>
    </xdr:from>
    <xdr:to xmlns:xdr="http://schemas.openxmlformats.org/drawingml/2006/spreadsheetDrawing">
      <xdr:col>41</xdr:col>
      <xdr:colOff>101600</xdr:colOff>
      <xdr:row>56</xdr:row>
      <xdr:rowOff>138430</xdr:rowOff>
    </xdr:to>
    <xdr:sp macro="" textlink="">
      <xdr:nvSpPr>
        <xdr:cNvPr id="365" name="楕円 364"/>
        <xdr:cNvSpPr/>
      </xdr:nvSpPr>
      <xdr:spPr>
        <a:xfrm>
          <a:off x="7810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129540</xdr:rowOff>
    </xdr:from>
    <xdr:ext cx="525780" cy="259080"/>
    <xdr:sp macro="" textlink="">
      <xdr:nvSpPr>
        <xdr:cNvPr id="366" name="テキスト ボックス 365"/>
        <xdr:cNvSpPr txBox="1"/>
      </xdr:nvSpPr>
      <xdr:spPr>
        <a:xfrm>
          <a:off x="7593965" y="97307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123825</xdr:rowOff>
    </xdr:from>
    <xdr:to xmlns:xdr="http://schemas.openxmlformats.org/drawingml/2006/spreadsheetDrawing">
      <xdr:col>36</xdr:col>
      <xdr:colOff>165100</xdr:colOff>
      <xdr:row>57</xdr:row>
      <xdr:rowOff>53975</xdr:rowOff>
    </xdr:to>
    <xdr:sp macro="" textlink="">
      <xdr:nvSpPr>
        <xdr:cNvPr id="367" name="楕円 366"/>
        <xdr:cNvSpPr/>
      </xdr:nvSpPr>
      <xdr:spPr>
        <a:xfrm>
          <a:off x="6921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45085</xdr:rowOff>
    </xdr:from>
    <xdr:ext cx="525780" cy="258445"/>
    <xdr:sp macro="" textlink="">
      <xdr:nvSpPr>
        <xdr:cNvPr id="368" name="テキスト ボックス 367"/>
        <xdr:cNvSpPr txBox="1"/>
      </xdr:nvSpPr>
      <xdr:spPr>
        <a:xfrm>
          <a:off x="6704965" y="981773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995" cy="217170"/>
    <xdr:sp macro="" textlink="">
      <xdr:nvSpPr>
        <xdr:cNvPr id="377" name="テキスト ボックス 376"/>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8" name="直線コネクタ 37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9" name="直線コネクタ 37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030" cy="259080"/>
    <xdr:sp macro="" textlink="">
      <xdr:nvSpPr>
        <xdr:cNvPr id="380" name="テキスト ボックス 379"/>
        <xdr:cNvSpPr txBox="1"/>
      </xdr:nvSpPr>
      <xdr:spPr>
        <a:xfrm>
          <a:off x="6355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1" name="直線コネクタ 38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2" name="テキスト ボックス 38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3" name="直線コネクタ 38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6740" cy="250190"/>
    <xdr:sp macro="" textlink="">
      <xdr:nvSpPr>
        <xdr:cNvPr id="384" name="テキスト ボックス 383"/>
        <xdr:cNvSpPr txBox="1"/>
      </xdr:nvSpPr>
      <xdr:spPr>
        <a:xfrm>
          <a:off x="6008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5" name="直線コネクタ 38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6740" cy="259080"/>
    <xdr:sp macro="" textlink="">
      <xdr:nvSpPr>
        <xdr:cNvPr id="386" name="テキスト ボックス 385"/>
        <xdr:cNvSpPr txBox="1"/>
      </xdr:nvSpPr>
      <xdr:spPr>
        <a:xfrm>
          <a:off x="6008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7" name="直線コネクタ 38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6740" cy="259080"/>
    <xdr:sp macro="" textlink="">
      <xdr:nvSpPr>
        <xdr:cNvPr id="388" name="テキスト ボックス 387"/>
        <xdr:cNvSpPr txBox="1"/>
      </xdr:nvSpPr>
      <xdr:spPr>
        <a:xfrm>
          <a:off x="6008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740" cy="250190"/>
    <xdr:sp macro="" textlink="">
      <xdr:nvSpPr>
        <xdr:cNvPr id="390" name="テキスト ボックス 389"/>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89535</xdr:rowOff>
    </xdr:from>
    <xdr:to xmlns:xdr="http://schemas.openxmlformats.org/drawingml/2006/spreadsheetDrawing">
      <xdr:col>54</xdr:col>
      <xdr:colOff>189865</xdr:colOff>
      <xdr:row>79</xdr:row>
      <xdr:rowOff>44450</xdr:rowOff>
    </xdr:to>
    <xdr:cxnSp macro="">
      <xdr:nvCxnSpPr>
        <xdr:cNvPr id="392" name="直線コネクタ 391"/>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4" name="直線コネクタ 39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805" cy="259080"/>
    <xdr:sp macro="" textlink="">
      <xdr:nvSpPr>
        <xdr:cNvPr id="395"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396" name="直線コネクタ 395"/>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90805</xdr:rowOff>
    </xdr:from>
    <xdr:to xmlns:xdr="http://schemas.openxmlformats.org/drawingml/2006/spreadsheetDrawing">
      <xdr:col>55</xdr:col>
      <xdr:colOff>0</xdr:colOff>
      <xdr:row>78</xdr:row>
      <xdr:rowOff>112395</xdr:rowOff>
    </xdr:to>
    <xdr:cxnSp macro="">
      <xdr:nvCxnSpPr>
        <xdr:cNvPr id="397" name="直線コネクタ 396"/>
        <xdr:cNvCxnSpPr/>
      </xdr:nvCxnSpPr>
      <xdr:spPr>
        <a:xfrm flipV="1">
          <a:off x="9639300" y="12949555"/>
          <a:ext cx="8382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116205</xdr:rowOff>
    </xdr:from>
    <xdr:ext cx="534670" cy="259080"/>
    <xdr:sp macro="" textlink="">
      <xdr:nvSpPr>
        <xdr:cNvPr id="398" name="普通建設事業費 （ うち新規整備　）平均値テキスト"/>
        <xdr:cNvSpPr txBox="1"/>
      </xdr:nvSpPr>
      <xdr:spPr>
        <a:xfrm>
          <a:off x="10528300" y="1331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137795</xdr:rowOff>
    </xdr:from>
    <xdr:to xmlns:xdr="http://schemas.openxmlformats.org/drawingml/2006/spreadsheetDrawing">
      <xdr:col>55</xdr:col>
      <xdr:colOff>50800</xdr:colOff>
      <xdr:row>78</xdr:row>
      <xdr:rowOff>67945</xdr:rowOff>
    </xdr:to>
    <xdr:sp macro="" textlink="">
      <xdr:nvSpPr>
        <xdr:cNvPr id="399" name="フローチャート: 判断 398"/>
        <xdr:cNvSpPr/>
      </xdr:nvSpPr>
      <xdr:spPr>
        <a:xfrm>
          <a:off x="10426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64770</xdr:rowOff>
    </xdr:from>
    <xdr:to xmlns:xdr="http://schemas.openxmlformats.org/drawingml/2006/spreadsheetDrawing">
      <xdr:col>50</xdr:col>
      <xdr:colOff>114300</xdr:colOff>
      <xdr:row>78</xdr:row>
      <xdr:rowOff>112395</xdr:rowOff>
    </xdr:to>
    <xdr:cxnSp macro="">
      <xdr:nvCxnSpPr>
        <xdr:cNvPr id="400" name="直線コネクタ 399"/>
        <xdr:cNvCxnSpPr/>
      </xdr:nvCxnSpPr>
      <xdr:spPr>
        <a:xfrm>
          <a:off x="8750300" y="134378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82550</xdr:rowOff>
    </xdr:from>
    <xdr:to xmlns:xdr="http://schemas.openxmlformats.org/drawingml/2006/spreadsheetDrawing">
      <xdr:col>50</xdr:col>
      <xdr:colOff>165100</xdr:colOff>
      <xdr:row>78</xdr:row>
      <xdr:rowOff>12700</xdr:rowOff>
    </xdr:to>
    <xdr:sp macro="" textlink="">
      <xdr:nvSpPr>
        <xdr:cNvPr id="401" name="フローチャート: 判断 400"/>
        <xdr:cNvSpPr/>
      </xdr:nvSpPr>
      <xdr:spPr>
        <a:xfrm>
          <a:off x="958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29210</xdr:rowOff>
    </xdr:from>
    <xdr:ext cx="525780" cy="251460"/>
    <xdr:sp macro="" textlink="">
      <xdr:nvSpPr>
        <xdr:cNvPr id="402" name="テキスト ボックス 401"/>
        <xdr:cNvSpPr txBox="1"/>
      </xdr:nvSpPr>
      <xdr:spPr>
        <a:xfrm>
          <a:off x="9371965" y="130594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30480</xdr:rowOff>
    </xdr:from>
    <xdr:to xmlns:xdr="http://schemas.openxmlformats.org/drawingml/2006/spreadsheetDrawing">
      <xdr:col>45</xdr:col>
      <xdr:colOff>177800</xdr:colOff>
      <xdr:row>78</xdr:row>
      <xdr:rowOff>64770</xdr:rowOff>
    </xdr:to>
    <xdr:cxnSp macro="">
      <xdr:nvCxnSpPr>
        <xdr:cNvPr id="403" name="直線コネクタ 402"/>
        <xdr:cNvCxnSpPr/>
      </xdr:nvCxnSpPr>
      <xdr:spPr>
        <a:xfrm>
          <a:off x="7861300" y="13403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166370</xdr:rowOff>
    </xdr:from>
    <xdr:to xmlns:xdr="http://schemas.openxmlformats.org/drawingml/2006/spreadsheetDrawing">
      <xdr:col>46</xdr:col>
      <xdr:colOff>38100</xdr:colOff>
      <xdr:row>77</xdr:row>
      <xdr:rowOff>96520</xdr:rowOff>
    </xdr:to>
    <xdr:sp macro="" textlink="">
      <xdr:nvSpPr>
        <xdr:cNvPr id="404" name="フローチャート: 判断 403"/>
        <xdr:cNvSpPr/>
      </xdr:nvSpPr>
      <xdr:spPr>
        <a:xfrm>
          <a:off x="869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113030</xdr:rowOff>
    </xdr:from>
    <xdr:ext cx="525780" cy="259080"/>
    <xdr:sp macro="" textlink="">
      <xdr:nvSpPr>
        <xdr:cNvPr id="405" name="テキスト ボックス 404"/>
        <xdr:cNvSpPr txBox="1"/>
      </xdr:nvSpPr>
      <xdr:spPr>
        <a:xfrm>
          <a:off x="8482965" y="12971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30480</xdr:rowOff>
    </xdr:from>
    <xdr:to xmlns:xdr="http://schemas.openxmlformats.org/drawingml/2006/spreadsheetDrawing">
      <xdr:col>41</xdr:col>
      <xdr:colOff>50800</xdr:colOff>
      <xdr:row>78</xdr:row>
      <xdr:rowOff>88265</xdr:rowOff>
    </xdr:to>
    <xdr:cxnSp macro="">
      <xdr:nvCxnSpPr>
        <xdr:cNvPr id="406" name="直線コネクタ 405"/>
        <xdr:cNvCxnSpPr/>
      </xdr:nvCxnSpPr>
      <xdr:spPr>
        <a:xfrm flipV="1">
          <a:off x="6972300" y="1340358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49530</xdr:rowOff>
    </xdr:from>
    <xdr:to xmlns:xdr="http://schemas.openxmlformats.org/drawingml/2006/spreadsheetDrawing">
      <xdr:col>41</xdr:col>
      <xdr:colOff>101600</xdr:colOff>
      <xdr:row>77</xdr:row>
      <xdr:rowOff>151130</xdr:rowOff>
    </xdr:to>
    <xdr:sp macro="" textlink="">
      <xdr:nvSpPr>
        <xdr:cNvPr id="407" name="フローチャート: 判断 406"/>
        <xdr:cNvSpPr/>
      </xdr:nvSpPr>
      <xdr:spPr>
        <a:xfrm>
          <a:off x="7810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167640</xdr:rowOff>
    </xdr:from>
    <xdr:ext cx="525780" cy="250190"/>
    <xdr:sp macro="" textlink="">
      <xdr:nvSpPr>
        <xdr:cNvPr id="408" name="テキスト ボックス 407"/>
        <xdr:cNvSpPr txBox="1"/>
      </xdr:nvSpPr>
      <xdr:spPr>
        <a:xfrm>
          <a:off x="7593965" y="130263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137160</xdr:rowOff>
    </xdr:from>
    <xdr:to xmlns:xdr="http://schemas.openxmlformats.org/drawingml/2006/spreadsheetDrawing">
      <xdr:col>36</xdr:col>
      <xdr:colOff>165100</xdr:colOff>
      <xdr:row>78</xdr:row>
      <xdr:rowOff>67310</xdr:rowOff>
    </xdr:to>
    <xdr:sp macro="" textlink="">
      <xdr:nvSpPr>
        <xdr:cNvPr id="409" name="フローチャート: 判断 408"/>
        <xdr:cNvSpPr/>
      </xdr:nvSpPr>
      <xdr:spPr>
        <a:xfrm>
          <a:off x="692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83820</xdr:rowOff>
    </xdr:from>
    <xdr:ext cx="525780" cy="259080"/>
    <xdr:sp macro="" textlink="">
      <xdr:nvSpPr>
        <xdr:cNvPr id="410" name="テキスト ボックス 409"/>
        <xdr:cNvSpPr txBox="1"/>
      </xdr:nvSpPr>
      <xdr:spPr>
        <a:xfrm>
          <a:off x="6704965" y="131140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40640</xdr:rowOff>
    </xdr:from>
    <xdr:to xmlns:xdr="http://schemas.openxmlformats.org/drawingml/2006/spreadsheetDrawing">
      <xdr:col>55</xdr:col>
      <xdr:colOff>50800</xdr:colOff>
      <xdr:row>75</xdr:row>
      <xdr:rowOff>141605</xdr:rowOff>
    </xdr:to>
    <xdr:sp macro="" textlink="">
      <xdr:nvSpPr>
        <xdr:cNvPr id="416" name="楕円 415"/>
        <xdr:cNvSpPr/>
      </xdr:nvSpPr>
      <xdr:spPr>
        <a:xfrm>
          <a:off x="104267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63500</xdr:rowOff>
    </xdr:from>
    <xdr:ext cx="534670" cy="251460"/>
    <xdr:sp macro="" textlink="">
      <xdr:nvSpPr>
        <xdr:cNvPr id="417" name="普通建設事業費 （ うち新規整備　）該当値テキスト"/>
        <xdr:cNvSpPr txBox="1"/>
      </xdr:nvSpPr>
      <xdr:spPr>
        <a:xfrm>
          <a:off x="10528300" y="127508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61595</xdr:rowOff>
    </xdr:from>
    <xdr:to xmlns:xdr="http://schemas.openxmlformats.org/drawingml/2006/spreadsheetDrawing">
      <xdr:col>50</xdr:col>
      <xdr:colOff>165100</xdr:colOff>
      <xdr:row>78</xdr:row>
      <xdr:rowOff>163195</xdr:rowOff>
    </xdr:to>
    <xdr:sp macro="" textlink="">
      <xdr:nvSpPr>
        <xdr:cNvPr id="418" name="楕円 417"/>
        <xdr:cNvSpPr/>
      </xdr:nvSpPr>
      <xdr:spPr>
        <a:xfrm>
          <a:off x="9588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154940</xdr:rowOff>
    </xdr:from>
    <xdr:ext cx="525780" cy="251460"/>
    <xdr:sp macro="" textlink="">
      <xdr:nvSpPr>
        <xdr:cNvPr id="419" name="テキスト ボックス 418"/>
        <xdr:cNvSpPr txBox="1"/>
      </xdr:nvSpPr>
      <xdr:spPr>
        <a:xfrm>
          <a:off x="9371965" y="135280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13970</xdr:rowOff>
    </xdr:from>
    <xdr:to xmlns:xdr="http://schemas.openxmlformats.org/drawingml/2006/spreadsheetDrawing">
      <xdr:col>46</xdr:col>
      <xdr:colOff>38100</xdr:colOff>
      <xdr:row>78</xdr:row>
      <xdr:rowOff>115570</xdr:rowOff>
    </xdr:to>
    <xdr:sp macro="" textlink="">
      <xdr:nvSpPr>
        <xdr:cNvPr id="420" name="楕円 419"/>
        <xdr:cNvSpPr/>
      </xdr:nvSpPr>
      <xdr:spPr>
        <a:xfrm>
          <a:off x="8699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106680</xdr:rowOff>
    </xdr:from>
    <xdr:ext cx="525780" cy="259080"/>
    <xdr:sp macro="" textlink="">
      <xdr:nvSpPr>
        <xdr:cNvPr id="421" name="テキスト ボックス 420"/>
        <xdr:cNvSpPr txBox="1"/>
      </xdr:nvSpPr>
      <xdr:spPr>
        <a:xfrm>
          <a:off x="8482965" y="13479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151130</xdr:rowOff>
    </xdr:from>
    <xdr:to xmlns:xdr="http://schemas.openxmlformats.org/drawingml/2006/spreadsheetDrawing">
      <xdr:col>41</xdr:col>
      <xdr:colOff>101600</xdr:colOff>
      <xdr:row>78</xdr:row>
      <xdr:rowOff>81280</xdr:rowOff>
    </xdr:to>
    <xdr:sp macro="" textlink="">
      <xdr:nvSpPr>
        <xdr:cNvPr id="422" name="楕円 421"/>
        <xdr:cNvSpPr/>
      </xdr:nvSpPr>
      <xdr:spPr>
        <a:xfrm>
          <a:off x="7810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72390</xdr:rowOff>
    </xdr:from>
    <xdr:ext cx="525780" cy="259080"/>
    <xdr:sp macro="" textlink="">
      <xdr:nvSpPr>
        <xdr:cNvPr id="423" name="テキスト ボックス 422"/>
        <xdr:cNvSpPr txBox="1"/>
      </xdr:nvSpPr>
      <xdr:spPr>
        <a:xfrm>
          <a:off x="7593965" y="134454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37465</xdr:rowOff>
    </xdr:from>
    <xdr:to xmlns:xdr="http://schemas.openxmlformats.org/drawingml/2006/spreadsheetDrawing">
      <xdr:col>36</xdr:col>
      <xdr:colOff>165100</xdr:colOff>
      <xdr:row>78</xdr:row>
      <xdr:rowOff>139065</xdr:rowOff>
    </xdr:to>
    <xdr:sp macro="" textlink="">
      <xdr:nvSpPr>
        <xdr:cNvPr id="424" name="楕円 423"/>
        <xdr:cNvSpPr/>
      </xdr:nvSpPr>
      <xdr:spPr>
        <a:xfrm>
          <a:off x="6921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130175</xdr:rowOff>
    </xdr:from>
    <xdr:ext cx="525780" cy="259080"/>
    <xdr:sp macro="" textlink="">
      <xdr:nvSpPr>
        <xdr:cNvPr id="425" name="テキスト ボックス 424"/>
        <xdr:cNvSpPr txBox="1"/>
      </xdr:nvSpPr>
      <xdr:spPr>
        <a:xfrm>
          <a:off x="6704965" y="135032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995" cy="217170"/>
    <xdr:sp macro="" textlink="">
      <xdr:nvSpPr>
        <xdr:cNvPr id="434" name="テキスト ボックス 433"/>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0030" cy="250190"/>
    <xdr:sp macro="" textlink="">
      <xdr:nvSpPr>
        <xdr:cNvPr id="437" name="テキスト ボックス 436"/>
        <xdr:cNvSpPr txBox="1"/>
      </xdr:nvSpPr>
      <xdr:spPr>
        <a:xfrm>
          <a:off x="6355080" y="16799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6740" cy="250190"/>
    <xdr:sp macro="" textlink="">
      <xdr:nvSpPr>
        <xdr:cNvPr id="439" name="テキスト ボックス 438"/>
        <xdr:cNvSpPr txBox="1"/>
      </xdr:nvSpPr>
      <xdr:spPr>
        <a:xfrm>
          <a:off x="6008370" y="16342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6740" cy="250190"/>
    <xdr:sp macro="" textlink="">
      <xdr:nvSpPr>
        <xdr:cNvPr id="441" name="テキスト ボックス 440"/>
        <xdr:cNvSpPr txBox="1"/>
      </xdr:nvSpPr>
      <xdr:spPr>
        <a:xfrm>
          <a:off x="6008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6740" cy="250190"/>
    <xdr:sp macro="" textlink="">
      <xdr:nvSpPr>
        <xdr:cNvPr id="443" name="テキスト ボックス 442"/>
        <xdr:cNvSpPr txBox="1"/>
      </xdr:nvSpPr>
      <xdr:spPr>
        <a:xfrm>
          <a:off x="6008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740" cy="250190"/>
    <xdr:sp macro="" textlink="">
      <xdr:nvSpPr>
        <xdr:cNvPr id="445" name="テキスト ボックス 444"/>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135255</xdr:rowOff>
    </xdr:from>
    <xdr:to xmlns:xdr="http://schemas.openxmlformats.org/drawingml/2006/spreadsheetDrawing">
      <xdr:col>54</xdr:col>
      <xdr:colOff>189865</xdr:colOff>
      <xdr:row>98</xdr:row>
      <xdr:rowOff>125730</xdr:rowOff>
    </xdr:to>
    <xdr:cxnSp macro="">
      <xdr:nvCxnSpPr>
        <xdr:cNvPr id="447" name="直線コネクタ 446"/>
        <xdr:cNvCxnSpPr/>
      </xdr:nvCxnSpPr>
      <xdr:spPr>
        <a:xfrm flipV="1">
          <a:off x="10475595" y="1573720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129540</xdr:rowOff>
    </xdr:from>
    <xdr:ext cx="469900" cy="259080"/>
    <xdr:sp macro="" textlink="">
      <xdr:nvSpPr>
        <xdr:cNvPr id="448" name="普通建設事業費 （ うち更新整備　）最小値テキスト"/>
        <xdr:cNvSpPr txBox="1"/>
      </xdr:nvSpPr>
      <xdr:spPr>
        <a:xfrm>
          <a:off x="105283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125730</xdr:rowOff>
    </xdr:from>
    <xdr:to xmlns:xdr="http://schemas.openxmlformats.org/drawingml/2006/spreadsheetDrawing">
      <xdr:col>55</xdr:col>
      <xdr:colOff>88900</xdr:colOff>
      <xdr:row>98</xdr:row>
      <xdr:rowOff>125730</xdr:rowOff>
    </xdr:to>
    <xdr:cxnSp macro="">
      <xdr:nvCxnSpPr>
        <xdr:cNvPr id="449" name="直線コネクタ 448"/>
        <xdr:cNvCxnSpPr/>
      </xdr:nvCxnSpPr>
      <xdr:spPr>
        <a:xfrm>
          <a:off x="10388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81915</xdr:rowOff>
    </xdr:from>
    <xdr:ext cx="598805" cy="259080"/>
    <xdr:sp macro="" textlink="">
      <xdr:nvSpPr>
        <xdr:cNvPr id="450" name="普通建設事業費 （ うち更新整備　）最大値テキスト"/>
        <xdr:cNvSpPr txBox="1"/>
      </xdr:nvSpPr>
      <xdr:spPr>
        <a:xfrm>
          <a:off x="10528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135255</xdr:rowOff>
    </xdr:from>
    <xdr:to xmlns:xdr="http://schemas.openxmlformats.org/drawingml/2006/spreadsheetDrawing">
      <xdr:col>55</xdr:col>
      <xdr:colOff>88900</xdr:colOff>
      <xdr:row>91</xdr:row>
      <xdr:rowOff>135255</xdr:rowOff>
    </xdr:to>
    <xdr:cxnSp macro="">
      <xdr:nvCxnSpPr>
        <xdr:cNvPr id="451" name="直線コネクタ 450"/>
        <xdr:cNvCxnSpPr/>
      </xdr:nvCxnSpPr>
      <xdr:spPr>
        <a:xfrm>
          <a:off x="10388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163830</xdr:rowOff>
    </xdr:from>
    <xdr:to xmlns:xdr="http://schemas.openxmlformats.org/drawingml/2006/spreadsheetDrawing">
      <xdr:col>55</xdr:col>
      <xdr:colOff>0</xdr:colOff>
      <xdr:row>96</xdr:row>
      <xdr:rowOff>152400</xdr:rowOff>
    </xdr:to>
    <xdr:cxnSp macro="">
      <xdr:nvCxnSpPr>
        <xdr:cNvPr id="452" name="直線コネクタ 451"/>
        <xdr:cNvCxnSpPr/>
      </xdr:nvCxnSpPr>
      <xdr:spPr>
        <a:xfrm>
          <a:off x="9639300" y="1645158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160020</xdr:rowOff>
    </xdr:from>
    <xdr:ext cx="534670" cy="259080"/>
    <xdr:sp macro="" textlink="">
      <xdr:nvSpPr>
        <xdr:cNvPr id="453" name="普通建設事業費 （ うち更新整備　）平均値テキスト"/>
        <xdr:cNvSpPr txBox="1"/>
      </xdr:nvSpPr>
      <xdr:spPr>
        <a:xfrm>
          <a:off x="10528300" y="16619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10160</xdr:rowOff>
    </xdr:from>
    <xdr:to xmlns:xdr="http://schemas.openxmlformats.org/drawingml/2006/spreadsheetDrawing">
      <xdr:col>55</xdr:col>
      <xdr:colOff>50800</xdr:colOff>
      <xdr:row>97</xdr:row>
      <xdr:rowOff>111760</xdr:rowOff>
    </xdr:to>
    <xdr:sp macro="" textlink="">
      <xdr:nvSpPr>
        <xdr:cNvPr id="454" name="フローチャート: 判断 453"/>
        <xdr:cNvSpPr/>
      </xdr:nvSpPr>
      <xdr:spPr>
        <a:xfrm>
          <a:off x="10426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163830</xdr:rowOff>
    </xdr:from>
    <xdr:to xmlns:xdr="http://schemas.openxmlformats.org/drawingml/2006/spreadsheetDrawing">
      <xdr:col>50</xdr:col>
      <xdr:colOff>114300</xdr:colOff>
      <xdr:row>96</xdr:row>
      <xdr:rowOff>1270</xdr:rowOff>
    </xdr:to>
    <xdr:cxnSp macro="">
      <xdr:nvCxnSpPr>
        <xdr:cNvPr id="455" name="直線コネクタ 454"/>
        <xdr:cNvCxnSpPr/>
      </xdr:nvCxnSpPr>
      <xdr:spPr>
        <a:xfrm flipV="1">
          <a:off x="8750300" y="16451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11430</xdr:rowOff>
    </xdr:from>
    <xdr:to xmlns:xdr="http://schemas.openxmlformats.org/drawingml/2006/spreadsheetDrawing">
      <xdr:col>50</xdr:col>
      <xdr:colOff>165100</xdr:colOff>
      <xdr:row>97</xdr:row>
      <xdr:rowOff>113030</xdr:rowOff>
    </xdr:to>
    <xdr:sp macro="" textlink="">
      <xdr:nvSpPr>
        <xdr:cNvPr id="456" name="フローチャート: 判断 455"/>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104140</xdr:rowOff>
    </xdr:from>
    <xdr:ext cx="525780" cy="259080"/>
    <xdr:sp macro="" textlink="">
      <xdr:nvSpPr>
        <xdr:cNvPr id="457" name="テキスト ボックス 456"/>
        <xdr:cNvSpPr txBox="1"/>
      </xdr:nvSpPr>
      <xdr:spPr>
        <a:xfrm>
          <a:off x="9371965" y="167347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1270</xdr:rowOff>
    </xdr:from>
    <xdr:to xmlns:xdr="http://schemas.openxmlformats.org/drawingml/2006/spreadsheetDrawing">
      <xdr:col>45</xdr:col>
      <xdr:colOff>177800</xdr:colOff>
      <xdr:row>97</xdr:row>
      <xdr:rowOff>76200</xdr:rowOff>
    </xdr:to>
    <xdr:cxnSp macro="">
      <xdr:nvCxnSpPr>
        <xdr:cNvPr id="458" name="直線コネクタ 457"/>
        <xdr:cNvCxnSpPr/>
      </xdr:nvCxnSpPr>
      <xdr:spPr>
        <a:xfrm flipV="1">
          <a:off x="7861300" y="1646047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148590</xdr:rowOff>
    </xdr:from>
    <xdr:to xmlns:xdr="http://schemas.openxmlformats.org/drawingml/2006/spreadsheetDrawing">
      <xdr:col>46</xdr:col>
      <xdr:colOff>38100</xdr:colOff>
      <xdr:row>97</xdr:row>
      <xdr:rowOff>78740</xdr:rowOff>
    </xdr:to>
    <xdr:sp macro="" textlink="">
      <xdr:nvSpPr>
        <xdr:cNvPr id="459" name="フローチャート: 判断 458"/>
        <xdr:cNvSpPr/>
      </xdr:nvSpPr>
      <xdr:spPr>
        <a:xfrm>
          <a:off x="8699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70485</xdr:rowOff>
    </xdr:from>
    <xdr:ext cx="525780" cy="259080"/>
    <xdr:sp macro="" textlink="">
      <xdr:nvSpPr>
        <xdr:cNvPr id="460" name="テキスト ボックス 459"/>
        <xdr:cNvSpPr txBox="1"/>
      </xdr:nvSpPr>
      <xdr:spPr>
        <a:xfrm>
          <a:off x="8482965" y="167011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76200</xdr:rowOff>
    </xdr:from>
    <xdr:to xmlns:xdr="http://schemas.openxmlformats.org/drawingml/2006/spreadsheetDrawing">
      <xdr:col>41</xdr:col>
      <xdr:colOff>50800</xdr:colOff>
      <xdr:row>97</xdr:row>
      <xdr:rowOff>133985</xdr:rowOff>
    </xdr:to>
    <xdr:cxnSp macro="">
      <xdr:nvCxnSpPr>
        <xdr:cNvPr id="461" name="直線コネクタ 460"/>
        <xdr:cNvCxnSpPr/>
      </xdr:nvCxnSpPr>
      <xdr:spPr>
        <a:xfrm flipV="1">
          <a:off x="6972300" y="167068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7620</xdr:rowOff>
    </xdr:from>
    <xdr:to xmlns:xdr="http://schemas.openxmlformats.org/drawingml/2006/spreadsheetDrawing">
      <xdr:col>41</xdr:col>
      <xdr:colOff>101600</xdr:colOff>
      <xdr:row>97</xdr:row>
      <xdr:rowOff>109220</xdr:rowOff>
    </xdr:to>
    <xdr:sp macro="" textlink="">
      <xdr:nvSpPr>
        <xdr:cNvPr id="462" name="フローチャート: 判断 461"/>
        <xdr:cNvSpPr/>
      </xdr:nvSpPr>
      <xdr:spPr>
        <a:xfrm>
          <a:off x="7810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125730</xdr:rowOff>
    </xdr:from>
    <xdr:ext cx="525780" cy="259080"/>
    <xdr:sp macro="" textlink="">
      <xdr:nvSpPr>
        <xdr:cNvPr id="463" name="テキスト ボックス 462"/>
        <xdr:cNvSpPr txBox="1"/>
      </xdr:nvSpPr>
      <xdr:spPr>
        <a:xfrm>
          <a:off x="7593965" y="164134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33020</xdr:rowOff>
    </xdr:from>
    <xdr:to xmlns:xdr="http://schemas.openxmlformats.org/drawingml/2006/spreadsheetDrawing">
      <xdr:col>36</xdr:col>
      <xdr:colOff>165100</xdr:colOff>
      <xdr:row>97</xdr:row>
      <xdr:rowOff>134620</xdr:rowOff>
    </xdr:to>
    <xdr:sp macro="" textlink="">
      <xdr:nvSpPr>
        <xdr:cNvPr id="464" name="フローチャート: 判断 463"/>
        <xdr:cNvSpPr/>
      </xdr:nvSpPr>
      <xdr:spPr>
        <a:xfrm>
          <a:off x="6921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151130</xdr:rowOff>
    </xdr:from>
    <xdr:ext cx="525780" cy="259080"/>
    <xdr:sp macro="" textlink="">
      <xdr:nvSpPr>
        <xdr:cNvPr id="465" name="テキスト ボックス 464"/>
        <xdr:cNvSpPr txBox="1"/>
      </xdr:nvSpPr>
      <xdr:spPr>
        <a:xfrm>
          <a:off x="6704965" y="164388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101600</xdr:rowOff>
    </xdr:from>
    <xdr:to xmlns:xdr="http://schemas.openxmlformats.org/drawingml/2006/spreadsheetDrawing">
      <xdr:col>55</xdr:col>
      <xdr:colOff>50800</xdr:colOff>
      <xdr:row>97</xdr:row>
      <xdr:rowOff>31750</xdr:rowOff>
    </xdr:to>
    <xdr:sp macro="" textlink="">
      <xdr:nvSpPr>
        <xdr:cNvPr id="471" name="楕円 470"/>
        <xdr:cNvSpPr/>
      </xdr:nvSpPr>
      <xdr:spPr>
        <a:xfrm>
          <a:off x="104267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124460</xdr:rowOff>
    </xdr:from>
    <xdr:ext cx="534670" cy="259080"/>
    <xdr:sp macro="" textlink="">
      <xdr:nvSpPr>
        <xdr:cNvPr id="472" name="普通建設事業費 （ うち更新整備　）該当値テキスト"/>
        <xdr:cNvSpPr txBox="1"/>
      </xdr:nvSpPr>
      <xdr:spPr>
        <a:xfrm>
          <a:off x="10528300" y="1641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113030</xdr:rowOff>
    </xdr:from>
    <xdr:to xmlns:xdr="http://schemas.openxmlformats.org/drawingml/2006/spreadsheetDrawing">
      <xdr:col>50</xdr:col>
      <xdr:colOff>165100</xdr:colOff>
      <xdr:row>96</xdr:row>
      <xdr:rowOff>43180</xdr:rowOff>
    </xdr:to>
    <xdr:sp macro="" textlink="">
      <xdr:nvSpPr>
        <xdr:cNvPr id="473" name="楕円 472"/>
        <xdr:cNvSpPr/>
      </xdr:nvSpPr>
      <xdr:spPr>
        <a:xfrm>
          <a:off x="958850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59690</xdr:rowOff>
    </xdr:from>
    <xdr:ext cx="589915" cy="259080"/>
    <xdr:sp macro="" textlink="">
      <xdr:nvSpPr>
        <xdr:cNvPr id="474" name="テキスト ボックス 473"/>
        <xdr:cNvSpPr txBox="1"/>
      </xdr:nvSpPr>
      <xdr:spPr>
        <a:xfrm>
          <a:off x="9339580" y="1617599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121920</xdr:rowOff>
    </xdr:from>
    <xdr:to xmlns:xdr="http://schemas.openxmlformats.org/drawingml/2006/spreadsheetDrawing">
      <xdr:col>46</xdr:col>
      <xdr:colOff>38100</xdr:colOff>
      <xdr:row>96</xdr:row>
      <xdr:rowOff>52070</xdr:rowOff>
    </xdr:to>
    <xdr:sp macro="" textlink="">
      <xdr:nvSpPr>
        <xdr:cNvPr id="475" name="楕円 474"/>
        <xdr:cNvSpPr/>
      </xdr:nvSpPr>
      <xdr:spPr>
        <a:xfrm>
          <a:off x="86995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68580</xdr:rowOff>
    </xdr:from>
    <xdr:ext cx="589915" cy="259080"/>
    <xdr:sp macro="" textlink="">
      <xdr:nvSpPr>
        <xdr:cNvPr id="476" name="テキスト ボックス 475"/>
        <xdr:cNvSpPr txBox="1"/>
      </xdr:nvSpPr>
      <xdr:spPr>
        <a:xfrm>
          <a:off x="8450580" y="161848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25400</xdr:rowOff>
    </xdr:from>
    <xdr:to xmlns:xdr="http://schemas.openxmlformats.org/drawingml/2006/spreadsheetDrawing">
      <xdr:col>41</xdr:col>
      <xdr:colOff>101600</xdr:colOff>
      <xdr:row>97</xdr:row>
      <xdr:rowOff>127000</xdr:rowOff>
    </xdr:to>
    <xdr:sp macro="" textlink="">
      <xdr:nvSpPr>
        <xdr:cNvPr id="477" name="楕円 476"/>
        <xdr:cNvSpPr/>
      </xdr:nvSpPr>
      <xdr:spPr>
        <a:xfrm>
          <a:off x="7810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118110</xdr:rowOff>
    </xdr:from>
    <xdr:ext cx="525780" cy="259080"/>
    <xdr:sp macro="" textlink="">
      <xdr:nvSpPr>
        <xdr:cNvPr id="478" name="テキスト ボックス 477"/>
        <xdr:cNvSpPr txBox="1"/>
      </xdr:nvSpPr>
      <xdr:spPr>
        <a:xfrm>
          <a:off x="7593965" y="16748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83185</xdr:rowOff>
    </xdr:from>
    <xdr:to xmlns:xdr="http://schemas.openxmlformats.org/drawingml/2006/spreadsheetDrawing">
      <xdr:col>36</xdr:col>
      <xdr:colOff>165100</xdr:colOff>
      <xdr:row>98</xdr:row>
      <xdr:rowOff>13335</xdr:rowOff>
    </xdr:to>
    <xdr:sp macro="" textlink="">
      <xdr:nvSpPr>
        <xdr:cNvPr id="479" name="楕円 478"/>
        <xdr:cNvSpPr/>
      </xdr:nvSpPr>
      <xdr:spPr>
        <a:xfrm>
          <a:off x="6921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4445</xdr:rowOff>
    </xdr:from>
    <xdr:ext cx="525780" cy="259080"/>
    <xdr:sp macro="" textlink="">
      <xdr:nvSpPr>
        <xdr:cNvPr id="480" name="テキスト ボックス 479"/>
        <xdr:cNvSpPr txBox="1"/>
      </xdr:nvSpPr>
      <xdr:spPr>
        <a:xfrm>
          <a:off x="6704965" y="168065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995" cy="217170"/>
    <xdr:sp macro="" textlink="">
      <xdr:nvSpPr>
        <xdr:cNvPr id="489" name="テキスト ボックス 488"/>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030" cy="259080"/>
    <xdr:sp macro="" textlink="">
      <xdr:nvSpPr>
        <xdr:cNvPr id="492" name="テキスト ボックス 491"/>
        <xdr:cNvSpPr txBox="1"/>
      </xdr:nvSpPr>
      <xdr:spPr>
        <a:xfrm>
          <a:off x="12197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190"/>
    <xdr:sp macro="" textlink="">
      <xdr:nvSpPr>
        <xdr:cNvPr id="496" name="テキスト ボックス 495"/>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0" name="テキスト ボックス 49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740" cy="250190"/>
    <xdr:sp macro="" textlink="">
      <xdr:nvSpPr>
        <xdr:cNvPr id="502" name="テキスト ボックス 501"/>
        <xdr:cNvSpPr txBox="1"/>
      </xdr:nvSpPr>
      <xdr:spPr>
        <a:xfrm>
          <a:off x="11850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148590</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95250</xdr:rowOff>
    </xdr:from>
    <xdr:ext cx="534670" cy="259080"/>
    <xdr:sp macro="" textlink="">
      <xdr:nvSpPr>
        <xdr:cNvPr id="507" name="災害復旧事業費最大値テキスト"/>
        <xdr:cNvSpPr txBox="1"/>
      </xdr:nvSpPr>
      <xdr:spPr>
        <a:xfrm>
          <a:off x="16370300" y="523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148590</xdr:rowOff>
    </xdr:from>
    <xdr:to xmlns:xdr="http://schemas.openxmlformats.org/drawingml/2006/spreadsheetDrawing">
      <xdr:col>86</xdr:col>
      <xdr:colOff>25400</xdr:colOff>
      <xdr:row>31</xdr:row>
      <xdr:rowOff>148590</xdr:rowOff>
    </xdr:to>
    <xdr:cxnSp macro="">
      <xdr:nvCxnSpPr>
        <xdr:cNvPr id="508" name="直線コネクタ 507"/>
        <xdr:cNvCxnSpPr/>
      </xdr:nvCxnSpPr>
      <xdr:spPr>
        <a:xfrm>
          <a:off x="16230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113665</xdr:rowOff>
    </xdr:from>
    <xdr:to xmlns:xdr="http://schemas.openxmlformats.org/drawingml/2006/spreadsheetDrawing">
      <xdr:col>85</xdr:col>
      <xdr:colOff>127000</xdr:colOff>
      <xdr:row>38</xdr:row>
      <xdr:rowOff>167005</xdr:rowOff>
    </xdr:to>
    <xdr:cxnSp macro="">
      <xdr:nvCxnSpPr>
        <xdr:cNvPr id="509" name="直線コネクタ 508"/>
        <xdr:cNvCxnSpPr/>
      </xdr:nvCxnSpPr>
      <xdr:spPr>
        <a:xfrm flipV="1">
          <a:off x="15481300" y="66287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57785</xdr:rowOff>
    </xdr:from>
    <xdr:ext cx="469900" cy="259080"/>
    <xdr:sp macro="" textlink="">
      <xdr:nvSpPr>
        <xdr:cNvPr id="510" name="災害復旧事業費平均値テキスト"/>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34925</xdr:rowOff>
    </xdr:from>
    <xdr:to xmlns:xdr="http://schemas.openxmlformats.org/drawingml/2006/spreadsheetDrawing">
      <xdr:col>85</xdr:col>
      <xdr:colOff>177800</xdr:colOff>
      <xdr:row>38</xdr:row>
      <xdr:rowOff>136525</xdr:rowOff>
    </xdr:to>
    <xdr:sp macro="" textlink="">
      <xdr:nvSpPr>
        <xdr:cNvPr id="511" name="フローチャート: 判断 510"/>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30480</xdr:rowOff>
    </xdr:from>
    <xdr:to xmlns:xdr="http://schemas.openxmlformats.org/drawingml/2006/spreadsheetDrawing">
      <xdr:col>81</xdr:col>
      <xdr:colOff>50800</xdr:colOff>
      <xdr:row>38</xdr:row>
      <xdr:rowOff>167005</xdr:rowOff>
    </xdr:to>
    <xdr:cxnSp macro="">
      <xdr:nvCxnSpPr>
        <xdr:cNvPr id="512" name="直線コネクタ 511"/>
        <xdr:cNvCxnSpPr/>
      </xdr:nvCxnSpPr>
      <xdr:spPr>
        <a:xfrm>
          <a:off x="14592300" y="654558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13" name="フローチャート: 判断 512"/>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151765</xdr:rowOff>
    </xdr:from>
    <xdr:ext cx="461010" cy="259080"/>
    <xdr:sp macro="" textlink="">
      <xdr:nvSpPr>
        <xdr:cNvPr id="514" name="テキスト ボックス 513"/>
        <xdr:cNvSpPr txBox="1"/>
      </xdr:nvSpPr>
      <xdr:spPr>
        <a:xfrm>
          <a:off x="15246350" y="632396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30480</xdr:rowOff>
    </xdr:from>
    <xdr:to xmlns:xdr="http://schemas.openxmlformats.org/drawingml/2006/spreadsheetDrawing">
      <xdr:col>76</xdr:col>
      <xdr:colOff>114300</xdr:colOff>
      <xdr:row>38</xdr:row>
      <xdr:rowOff>79375</xdr:rowOff>
    </xdr:to>
    <xdr:cxnSp macro="">
      <xdr:nvCxnSpPr>
        <xdr:cNvPr id="515" name="直線コネクタ 514"/>
        <xdr:cNvCxnSpPr/>
      </xdr:nvCxnSpPr>
      <xdr:spPr>
        <a:xfrm flipV="1">
          <a:off x="13703300" y="65455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65405</xdr:rowOff>
    </xdr:from>
    <xdr:to xmlns:xdr="http://schemas.openxmlformats.org/drawingml/2006/spreadsheetDrawing">
      <xdr:col>76</xdr:col>
      <xdr:colOff>165100</xdr:colOff>
      <xdr:row>38</xdr:row>
      <xdr:rowOff>167005</xdr:rowOff>
    </xdr:to>
    <xdr:sp macro="" textlink="">
      <xdr:nvSpPr>
        <xdr:cNvPr id="516" name="フローチャート: 判断 515"/>
        <xdr:cNvSpPr/>
      </xdr:nvSpPr>
      <xdr:spPr>
        <a:xfrm>
          <a:off x="14541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158115</xdr:rowOff>
    </xdr:from>
    <xdr:ext cx="461010" cy="250190"/>
    <xdr:sp macro="" textlink="">
      <xdr:nvSpPr>
        <xdr:cNvPr id="517" name="テキスト ボックス 516"/>
        <xdr:cNvSpPr txBox="1"/>
      </xdr:nvSpPr>
      <xdr:spPr>
        <a:xfrm>
          <a:off x="14357350" y="667321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74930</xdr:rowOff>
    </xdr:from>
    <xdr:to xmlns:xdr="http://schemas.openxmlformats.org/drawingml/2006/spreadsheetDrawing">
      <xdr:col>71</xdr:col>
      <xdr:colOff>177800</xdr:colOff>
      <xdr:row>38</xdr:row>
      <xdr:rowOff>79375</xdr:rowOff>
    </xdr:to>
    <xdr:cxnSp macro="">
      <xdr:nvCxnSpPr>
        <xdr:cNvPr id="518" name="直線コネクタ 517"/>
        <xdr:cNvCxnSpPr/>
      </xdr:nvCxnSpPr>
      <xdr:spPr>
        <a:xfrm>
          <a:off x="12814300" y="6590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40640</xdr:rowOff>
    </xdr:from>
    <xdr:to xmlns:xdr="http://schemas.openxmlformats.org/drawingml/2006/spreadsheetDrawing">
      <xdr:col>72</xdr:col>
      <xdr:colOff>38100</xdr:colOff>
      <xdr:row>38</xdr:row>
      <xdr:rowOff>142240</xdr:rowOff>
    </xdr:to>
    <xdr:sp macro="" textlink="">
      <xdr:nvSpPr>
        <xdr:cNvPr id="519" name="フローチャート: 判断 518"/>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133350</xdr:rowOff>
    </xdr:from>
    <xdr:ext cx="461010" cy="250190"/>
    <xdr:sp macro="" textlink="">
      <xdr:nvSpPr>
        <xdr:cNvPr id="520" name="テキスト ボックス 519"/>
        <xdr:cNvSpPr txBox="1"/>
      </xdr:nvSpPr>
      <xdr:spPr>
        <a:xfrm>
          <a:off x="13468350" y="664845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75565</xdr:rowOff>
    </xdr:from>
    <xdr:to xmlns:xdr="http://schemas.openxmlformats.org/drawingml/2006/spreadsheetDrawing">
      <xdr:col>67</xdr:col>
      <xdr:colOff>101600</xdr:colOff>
      <xdr:row>39</xdr:row>
      <xdr:rowOff>6350</xdr:rowOff>
    </xdr:to>
    <xdr:sp macro="" textlink="">
      <xdr:nvSpPr>
        <xdr:cNvPr id="521" name="フローチャート: 判断 520"/>
        <xdr:cNvSpPr/>
      </xdr:nvSpPr>
      <xdr:spPr>
        <a:xfrm>
          <a:off x="12763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168275</xdr:rowOff>
    </xdr:from>
    <xdr:ext cx="461010" cy="250190"/>
    <xdr:sp macro="" textlink="">
      <xdr:nvSpPr>
        <xdr:cNvPr id="522" name="テキスト ボックス 521"/>
        <xdr:cNvSpPr txBox="1"/>
      </xdr:nvSpPr>
      <xdr:spPr>
        <a:xfrm>
          <a:off x="12579350" y="66833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63500</xdr:rowOff>
    </xdr:from>
    <xdr:to xmlns:xdr="http://schemas.openxmlformats.org/drawingml/2006/spreadsheetDrawing">
      <xdr:col>85</xdr:col>
      <xdr:colOff>177800</xdr:colOff>
      <xdr:row>38</xdr:row>
      <xdr:rowOff>164465</xdr:rowOff>
    </xdr:to>
    <xdr:sp macro="" textlink="">
      <xdr:nvSpPr>
        <xdr:cNvPr id="528" name="楕円 527"/>
        <xdr:cNvSpPr/>
      </xdr:nvSpPr>
      <xdr:spPr>
        <a:xfrm>
          <a:off x="162687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13335</xdr:rowOff>
    </xdr:from>
    <xdr:ext cx="469900" cy="259080"/>
    <xdr:sp macro="" textlink="">
      <xdr:nvSpPr>
        <xdr:cNvPr id="529" name="災害復旧事業費該当値テキスト"/>
        <xdr:cNvSpPr txBox="1"/>
      </xdr:nvSpPr>
      <xdr:spPr>
        <a:xfrm>
          <a:off x="16370300" y="6528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116205</xdr:rowOff>
    </xdr:from>
    <xdr:to xmlns:xdr="http://schemas.openxmlformats.org/drawingml/2006/spreadsheetDrawing">
      <xdr:col>81</xdr:col>
      <xdr:colOff>101600</xdr:colOff>
      <xdr:row>39</xdr:row>
      <xdr:rowOff>46355</xdr:rowOff>
    </xdr:to>
    <xdr:sp macro="" textlink="">
      <xdr:nvSpPr>
        <xdr:cNvPr id="530" name="楕円 529"/>
        <xdr:cNvSpPr/>
      </xdr:nvSpPr>
      <xdr:spPr>
        <a:xfrm>
          <a:off x="15430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37465</xdr:rowOff>
    </xdr:from>
    <xdr:ext cx="461010" cy="259080"/>
    <xdr:sp macro="" textlink="">
      <xdr:nvSpPr>
        <xdr:cNvPr id="531" name="テキスト ボックス 530"/>
        <xdr:cNvSpPr txBox="1"/>
      </xdr:nvSpPr>
      <xdr:spPr>
        <a:xfrm>
          <a:off x="15246350" y="67240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151130</xdr:rowOff>
    </xdr:from>
    <xdr:to xmlns:xdr="http://schemas.openxmlformats.org/drawingml/2006/spreadsheetDrawing">
      <xdr:col>76</xdr:col>
      <xdr:colOff>165100</xdr:colOff>
      <xdr:row>38</xdr:row>
      <xdr:rowOff>81280</xdr:rowOff>
    </xdr:to>
    <xdr:sp macro="" textlink="">
      <xdr:nvSpPr>
        <xdr:cNvPr id="532" name="楕円 531"/>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97790</xdr:rowOff>
    </xdr:from>
    <xdr:ext cx="461010" cy="251460"/>
    <xdr:sp macro="" textlink="">
      <xdr:nvSpPr>
        <xdr:cNvPr id="533" name="テキスト ボックス 532"/>
        <xdr:cNvSpPr txBox="1"/>
      </xdr:nvSpPr>
      <xdr:spPr>
        <a:xfrm>
          <a:off x="14357350" y="626999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29210</xdr:rowOff>
    </xdr:from>
    <xdr:to xmlns:xdr="http://schemas.openxmlformats.org/drawingml/2006/spreadsheetDrawing">
      <xdr:col>72</xdr:col>
      <xdr:colOff>38100</xdr:colOff>
      <xdr:row>38</xdr:row>
      <xdr:rowOff>130175</xdr:rowOff>
    </xdr:to>
    <xdr:sp macro="" textlink="">
      <xdr:nvSpPr>
        <xdr:cNvPr id="534" name="楕円 533"/>
        <xdr:cNvSpPr/>
      </xdr:nvSpPr>
      <xdr:spPr>
        <a:xfrm>
          <a:off x="13652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146685</xdr:rowOff>
    </xdr:from>
    <xdr:ext cx="461010" cy="250190"/>
    <xdr:sp macro="" textlink="">
      <xdr:nvSpPr>
        <xdr:cNvPr id="535" name="テキスト ボックス 534"/>
        <xdr:cNvSpPr txBox="1"/>
      </xdr:nvSpPr>
      <xdr:spPr>
        <a:xfrm>
          <a:off x="13468350" y="631888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24130</xdr:rowOff>
    </xdr:from>
    <xdr:to xmlns:xdr="http://schemas.openxmlformats.org/drawingml/2006/spreadsheetDrawing">
      <xdr:col>67</xdr:col>
      <xdr:colOff>101600</xdr:colOff>
      <xdr:row>38</xdr:row>
      <xdr:rowOff>125730</xdr:rowOff>
    </xdr:to>
    <xdr:sp macro="" textlink="">
      <xdr:nvSpPr>
        <xdr:cNvPr id="536" name="楕円 535"/>
        <xdr:cNvSpPr/>
      </xdr:nvSpPr>
      <xdr:spPr>
        <a:xfrm>
          <a:off x="12763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142240</xdr:rowOff>
    </xdr:from>
    <xdr:ext cx="461010" cy="259080"/>
    <xdr:sp macro="" textlink="">
      <xdr:nvSpPr>
        <xdr:cNvPr id="537" name="テキスト ボックス 536"/>
        <xdr:cNvSpPr txBox="1"/>
      </xdr:nvSpPr>
      <xdr:spPr>
        <a:xfrm>
          <a:off x="12579350" y="63144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995" cy="217170"/>
    <xdr:sp macro="" textlink="">
      <xdr:nvSpPr>
        <xdr:cNvPr id="546" name="テキスト ボックス 545"/>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0030" cy="250190"/>
    <xdr:sp macro="" textlink="">
      <xdr:nvSpPr>
        <xdr:cNvPr id="549" name="テキスト ボックス 548"/>
        <xdr:cNvSpPr txBox="1"/>
      </xdr:nvSpPr>
      <xdr:spPr>
        <a:xfrm>
          <a:off x="12197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0" name="直線コネクタ 54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0030" cy="250190"/>
    <xdr:sp macro="" textlink="">
      <xdr:nvSpPr>
        <xdr:cNvPr id="551" name="テキスト ボックス 550"/>
        <xdr:cNvSpPr txBox="1"/>
      </xdr:nvSpPr>
      <xdr:spPr>
        <a:xfrm>
          <a:off x="12197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0665" cy="259080"/>
    <xdr:sp macro="" textlink="">
      <xdr:nvSpPr>
        <xdr:cNvPr id="563" name="テキスト ボックス 562"/>
        <xdr:cNvSpPr txBox="1"/>
      </xdr:nvSpPr>
      <xdr:spPr>
        <a:xfrm>
          <a:off x="15356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4" name="直線コネクタ 56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0665" cy="259080"/>
    <xdr:sp macro="" textlink="">
      <xdr:nvSpPr>
        <xdr:cNvPr id="566" name="テキスト ボックス 565"/>
        <xdr:cNvSpPr txBox="1"/>
      </xdr:nvSpPr>
      <xdr:spPr>
        <a:xfrm>
          <a:off x="14467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7" name="直線コネクタ 56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0665" cy="259080"/>
    <xdr:sp macro="" textlink="">
      <xdr:nvSpPr>
        <xdr:cNvPr id="569" name="テキスト ボックス 568"/>
        <xdr:cNvSpPr txBox="1"/>
      </xdr:nvSpPr>
      <xdr:spPr>
        <a:xfrm>
          <a:off x="1357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0665" cy="259080"/>
    <xdr:sp macro="" textlink="">
      <xdr:nvSpPr>
        <xdr:cNvPr id="571" name="テキスト ボックス 570"/>
        <xdr:cNvSpPr txBox="1"/>
      </xdr:nvSpPr>
      <xdr:spPr>
        <a:xfrm>
          <a:off x="1268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3" name="テキスト ボックス 57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5" name="テキスト ボックス 57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6" name="テキスト ボックス 57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0665" cy="259080"/>
    <xdr:sp macro="" textlink="">
      <xdr:nvSpPr>
        <xdr:cNvPr id="580" name="テキスト ボックス 579"/>
        <xdr:cNvSpPr txBox="1"/>
      </xdr:nvSpPr>
      <xdr:spPr>
        <a:xfrm>
          <a:off x="15356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0665" cy="259080"/>
    <xdr:sp macro="" textlink="">
      <xdr:nvSpPr>
        <xdr:cNvPr id="582" name="テキスト ボックス 581"/>
        <xdr:cNvSpPr txBox="1"/>
      </xdr:nvSpPr>
      <xdr:spPr>
        <a:xfrm>
          <a:off x="14467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0665" cy="259080"/>
    <xdr:sp macro="" textlink="">
      <xdr:nvSpPr>
        <xdr:cNvPr id="584" name="テキスト ボックス 583"/>
        <xdr:cNvSpPr txBox="1"/>
      </xdr:nvSpPr>
      <xdr:spPr>
        <a:xfrm>
          <a:off x="1357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0665" cy="259080"/>
    <xdr:sp macro="" textlink="">
      <xdr:nvSpPr>
        <xdr:cNvPr id="586" name="テキスト ボックス 585"/>
        <xdr:cNvSpPr txBox="1"/>
      </xdr:nvSpPr>
      <xdr:spPr>
        <a:xfrm>
          <a:off x="1268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995" cy="217170"/>
    <xdr:sp macro="" textlink="">
      <xdr:nvSpPr>
        <xdr:cNvPr id="595" name="テキスト ボックス 594"/>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6" name="直線コネクタ 59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7" name="直線コネクタ 59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030" cy="259080"/>
    <xdr:sp macro="" textlink="">
      <xdr:nvSpPr>
        <xdr:cNvPr id="598" name="テキスト ボックス 597"/>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9" name="直線コネクタ 59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0" name="テキスト ボックス 59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1" name="直線コネクタ 60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6740" cy="250190"/>
    <xdr:sp macro="" textlink="">
      <xdr:nvSpPr>
        <xdr:cNvPr id="602" name="テキスト ボックス 601"/>
        <xdr:cNvSpPr txBox="1"/>
      </xdr:nvSpPr>
      <xdr:spPr>
        <a:xfrm>
          <a:off x="11850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3" name="直線コネクタ 60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6740" cy="259080"/>
    <xdr:sp macro="" textlink="">
      <xdr:nvSpPr>
        <xdr:cNvPr id="604" name="テキスト ボックス 603"/>
        <xdr:cNvSpPr txBox="1"/>
      </xdr:nvSpPr>
      <xdr:spPr>
        <a:xfrm>
          <a:off x="11850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5" name="直線コネクタ 60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6740" cy="259080"/>
    <xdr:sp macro="" textlink="">
      <xdr:nvSpPr>
        <xdr:cNvPr id="606" name="テキスト ボックス 605"/>
        <xdr:cNvSpPr txBox="1"/>
      </xdr:nvSpPr>
      <xdr:spPr>
        <a:xfrm>
          <a:off x="11850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7" name="直線コネクタ 60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740" cy="250190"/>
    <xdr:sp macro="" textlink="">
      <xdr:nvSpPr>
        <xdr:cNvPr id="608" name="テキスト ボックス 607"/>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76835</xdr:rowOff>
    </xdr:from>
    <xdr:to xmlns:xdr="http://schemas.openxmlformats.org/drawingml/2006/spreadsheetDrawing">
      <xdr:col>85</xdr:col>
      <xdr:colOff>126365</xdr:colOff>
      <xdr:row>79</xdr:row>
      <xdr:rowOff>12065</xdr:rowOff>
    </xdr:to>
    <xdr:cxnSp macro="">
      <xdr:nvCxnSpPr>
        <xdr:cNvPr id="610" name="直線コネクタ 609"/>
        <xdr:cNvCxnSpPr/>
      </xdr:nvCxnSpPr>
      <xdr:spPr>
        <a:xfrm flipV="1">
          <a:off x="16317595" y="12249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15875</xdr:rowOff>
    </xdr:from>
    <xdr:ext cx="469900" cy="259080"/>
    <xdr:sp macro="" textlink="">
      <xdr:nvSpPr>
        <xdr:cNvPr id="611" name="公債費最小値テキスト"/>
        <xdr:cNvSpPr txBox="1"/>
      </xdr:nvSpPr>
      <xdr:spPr>
        <a:xfrm>
          <a:off x="16370300" y="1356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12065</xdr:rowOff>
    </xdr:from>
    <xdr:to xmlns:xdr="http://schemas.openxmlformats.org/drawingml/2006/spreadsheetDrawing">
      <xdr:col>86</xdr:col>
      <xdr:colOff>25400</xdr:colOff>
      <xdr:row>79</xdr:row>
      <xdr:rowOff>12065</xdr:rowOff>
    </xdr:to>
    <xdr:cxnSp macro="">
      <xdr:nvCxnSpPr>
        <xdr:cNvPr id="612" name="直線コネクタ 611"/>
        <xdr:cNvCxnSpPr/>
      </xdr:nvCxnSpPr>
      <xdr:spPr>
        <a:xfrm>
          <a:off x="16230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23495</xdr:rowOff>
    </xdr:from>
    <xdr:ext cx="598805" cy="259080"/>
    <xdr:sp macro="" textlink="">
      <xdr:nvSpPr>
        <xdr:cNvPr id="613" name="公債費最大値テキスト"/>
        <xdr:cNvSpPr txBox="1"/>
      </xdr:nvSpPr>
      <xdr:spPr>
        <a:xfrm>
          <a:off x="16370300" y="1202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76835</xdr:rowOff>
    </xdr:from>
    <xdr:to xmlns:xdr="http://schemas.openxmlformats.org/drawingml/2006/spreadsheetDrawing">
      <xdr:col>86</xdr:col>
      <xdr:colOff>25400</xdr:colOff>
      <xdr:row>71</xdr:row>
      <xdr:rowOff>76835</xdr:rowOff>
    </xdr:to>
    <xdr:cxnSp macro="">
      <xdr:nvCxnSpPr>
        <xdr:cNvPr id="614" name="直線コネクタ 613"/>
        <xdr:cNvCxnSpPr/>
      </xdr:nvCxnSpPr>
      <xdr:spPr>
        <a:xfrm>
          <a:off x="16230600" y="1224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93980</xdr:rowOff>
    </xdr:from>
    <xdr:to xmlns:xdr="http://schemas.openxmlformats.org/drawingml/2006/spreadsheetDrawing">
      <xdr:col>85</xdr:col>
      <xdr:colOff>127000</xdr:colOff>
      <xdr:row>77</xdr:row>
      <xdr:rowOff>124460</xdr:rowOff>
    </xdr:to>
    <xdr:cxnSp macro="">
      <xdr:nvCxnSpPr>
        <xdr:cNvPr id="615" name="直線コネクタ 614"/>
        <xdr:cNvCxnSpPr/>
      </xdr:nvCxnSpPr>
      <xdr:spPr>
        <a:xfrm flipV="1">
          <a:off x="15481300" y="132956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50165</xdr:rowOff>
    </xdr:from>
    <xdr:ext cx="534670" cy="259080"/>
    <xdr:sp macro="" textlink="">
      <xdr:nvSpPr>
        <xdr:cNvPr id="616" name="公債費平均値テキスト"/>
        <xdr:cNvSpPr txBox="1"/>
      </xdr:nvSpPr>
      <xdr:spPr>
        <a:xfrm>
          <a:off x="16370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27305</xdr:rowOff>
    </xdr:from>
    <xdr:to xmlns:xdr="http://schemas.openxmlformats.org/drawingml/2006/spreadsheetDrawing">
      <xdr:col>85</xdr:col>
      <xdr:colOff>177800</xdr:colOff>
      <xdr:row>76</xdr:row>
      <xdr:rowOff>128905</xdr:rowOff>
    </xdr:to>
    <xdr:sp macro="" textlink="">
      <xdr:nvSpPr>
        <xdr:cNvPr id="617" name="フローチャート: 判断 616"/>
        <xdr:cNvSpPr/>
      </xdr:nvSpPr>
      <xdr:spPr>
        <a:xfrm>
          <a:off x="16268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124460</xdr:rowOff>
    </xdr:from>
    <xdr:to xmlns:xdr="http://schemas.openxmlformats.org/drawingml/2006/spreadsheetDrawing">
      <xdr:col>81</xdr:col>
      <xdr:colOff>50800</xdr:colOff>
      <xdr:row>77</xdr:row>
      <xdr:rowOff>141605</xdr:rowOff>
    </xdr:to>
    <xdr:cxnSp macro="">
      <xdr:nvCxnSpPr>
        <xdr:cNvPr id="618" name="直線コネクタ 617"/>
        <xdr:cNvCxnSpPr/>
      </xdr:nvCxnSpPr>
      <xdr:spPr>
        <a:xfrm flipV="1">
          <a:off x="14592300" y="13326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52070</xdr:rowOff>
    </xdr:from>
    <xdr:to xmlns:xdr="http://schemas.openxmlformats.org/drawingml/2006/spreadsheetDrawing">
      <xdr:col>81</xdr:col>
      <xdr:colOff>101600</xdr:colOff>
      <xdr:row>76</xdr:row>
      <xdr:rowOff>153670</xdr:rowOff>
    </xdr:to>
    <xdr:sp macro="" textlink="">
      <xdr:nvSpPr>
        <xdr:cNvPr id="619" name="フローチャート: 判断 618"/>
        <xdr:cNvSpPr/>
      </xdr:nvSpPr>
      <xdr:spPr>
        <a:xfrm>
          <a:off x="15430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170180</xdr:rowOff>
    </xdr:from>
    <xdr:ext cx="525780" cy="259080"/>
    <xdr:sp macro="" textlink="">
      <xdr:nvSpPr>
        <xdr:cNvPr id="620" name="テキスト ボックス 619"/>
        <xdr:cNvSpPr txBox="1"/>
      </xdr:nvSpPr>
      <xdr:spPr>
        <a:xfrm>
          <a:off x="15213965" y="128574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141605</xdr:rowOff>
    </xdr:from>
    <xdr:to xmlns:xdr="http://schemas.openxmlformats.org/drawingml/2006/spreadsheetDrawing">
      <xdr:col>76</xdr:col>
      <xdr:colOff>114300</xdr:colOff>
      <xdr:row>77</xdr:row>
      <xdr:rowOff>145415</xdr:rowOff>
    </xdr:to>
    <xdr:cxnSp macro="">
      <xdr:nvCxnSpPr>
        <xdr:cNvPr id="621" name="直線コネクタ 620"/>
        <xdr:cNvCxnSpPr/>
      </xdr:nvCxnSpPr>
      <xdr:spPr>
        <a:xfrm flipV="1">
          <a:off x="13703300" y="13343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66675</xdr:rowOff>
    </xdr:from>
    <xdr:to xmlns:xdr="http://schemas.openxmlformats.org/drawingml/2006/spreadsheetDrawing">
      <xdr:col>76</xdr:col>
      <xdr:colOff>165100</xdr:colOff>
      <xdr:row>76</xdr:row>
      <xdr:rowOff>168275</xdr:rowOff>
    </xdr:to>
    <xdr:sp macro="" textlink="">
      <xdr:nvSpPr>
        <xdr:cNvPr id="622" name="フローチャート: 判断 621"/>
        <xdr:cNvSpPr/>
      </xdr:nvSpPr>
      <xdr:spPr>
        <a:xfrm>
          <a:off x="14541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13335</xdr:rowOff>
    </xdr:from>
    <xdr:ext cx="525780" cy="259080"/>
    <xdr:sp macro="" textlink="">
      <xdr:nvSpPr>
        <xdr:cNvPr id="623" name="テキスト ボックス 622"/>
        <xdr:cNvSpPr txBox="1"/>
      </xdr:nvSpPr>
      <xdr:spPr>
        <a:xfrm>
          <a:off x="14324965" y="128720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109220</xdr:rowOff>
    </xdr:from>
    <xdr:to xmlns:xdr="http://schemas.openxmlformats.org/drawingml/2006/spreadsheetDrawing">
      <xdr:col>71</xdr:col>
      <xdr:colOff>177800</xdr:colOff>
      <xdr:row>77</xdr:row>
      <xdr:rowOff>145415</xdr:rowOff>
    </xdr:to>
    <xdr:cxnSp macro="">
      <xdr:nvCxnSpPr>
        <xdr:cNvPr id="624" name="直線コネクタ 623"/>
        <xdr:cNvCxnSpPr/>
      </xdr:nvCxnSpPr>
      <xdr:spPr>
        <a:xfrm>
          <a:off x="12814300" y="13310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95885</xdr:rowOff>
    </xdr:from>
    <xdr:to xmlns:xdr="http://schemas.openxmlformats.org/drawingml/2006/spreadsheetDrawing">
      <xdr:col>72</xdr:col>
      <xdr:colOff>38100</xdr:colOff>
      <xdr:row>77</xdr:row>
      <xdr:rowOff>26035</xdr:rowOff>
    </xdr:to>
    <xdr:sp macro="" textlink="">
      <xdr:nvSpPr>
        <xdr:cNvPr id="625" name="フローチャート: 判断 624"/>
        <xdr:cNvSpPr/>
      </xdr:nvSpPr>
      <xdr:spPr>
        <a:xfrm>
          <a:off x="13652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42545</xdr:rowOff>
    </xdr:from>
    <xdr:ext cx="525780" cy="250190"/>
    <xdr:sp macro="" textlink="">
      <xdr:nvSpPr>
        <xdr:cNvPr id="626" name="テキスト ボックス 625"/>
        <xdr:cNvSpPr txBox="1"/>
      </xdr:nvSpPr>
      <xdr:spPr>
        <a:xfrm>
          <a:off x="13435965" y="1290129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109220</xdr:rowOff>
    </xdr:from>
    <xdr:to xmlns:xdr="http://schemas.openxmlformats.org/drawingml/2006/spreadsheetDrawing">
      <xdr:col>67</xdr:col>
      <xdr:colOff>101600</xdr:colOff>
      <xdr:row>77</xdr:row>
      <xdr:rowOff>39370</xdr:rowOff>
    </xdr:to>
    <xdr:sp macro="" textlink="">
      <xdr:nvSpPr>
        <xdr:cNvPr id="627" name="フローチャート: 判断 626"/>
        <xdr:cNvSpPr/>
      </xdr:nvSpPr>
      <xdr:spPr>
        <a:xfrm>
          <a:off x="12763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55880</xdr:rowOff>
    </xdr:from>
    <xdr:ext cx="525780" cy="259080"/>
    <xdr:sp macro="" textlink="">
      <xdr:nvSpPr>
        <xdr:cNvPr id="628" name="テキスト ボックス 627"/>
        <xdr:cNvSpPr txBox="1"/>
      </xdr:nvSpPr>
      <xdr:spPr>
        <a:xfrm>
          <a:off x="12546965" y="129146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9" name="テキスト ボックス 62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0" name="テキスト ボックス 62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1" name="テキスト ボックス 63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2" name="テキスト ボックス 63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3" name="テキスト ボックス 63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43180</xdr:rowOff>
    </xdr:from>
    <xdr:to xmlns:xdr="http://schemas.openxmlformats.org/drawingml/2006/spreadsheetDrawing">
      <xdr:col>85</xdr:col>
      <xdr:colOff>177800</xdr:colOff>
      <xdr:row>77</xdr:row>
      <xdr:rowOff>144780</xdr:rowOff>
    </xdr:to>
    <xdr:sp macro="" textlink="">
      <xdr:nvSpPr>
        <xdr:cNvPr id="634" name="楕円 633"/>
        <xdr:cNvSpPr/>
      </xdr:nvSpPr>
      <xdr:spPr>
        <a:xfrm>
          <a:off x="16268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21590</xdr:rowOff>
    </xdr:from>
    <xdr:ext cx="534670" cy="259080"/>
    <xdr:sp macro="" textlink="">
      <xdr:nvSpPr>
        <xdr:cNvPr id="635" name="公債費該当値テキスト"/>
        <xdr:cNvSpPr txBox="1"/>
      </xdr:nvSpPr>
      <xdr:spPr>
        <a:xfrm>
          <a:off x="16370300" y="1322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73660</xdr:rowOff>
    </xdr:from>
    <xdr:to xmlns:xdr="http://schemas.openxmlformats.org/drawingml/2006/spreadsheetDrawing">
      <xdr:col>81</xdr:col>
      <xdr:colOff>101600</xdr:colOff>
      <xdr:row>78</xdr:row>
      <xdr:rowOff>3810</xdr:rowOff>
    </xdr:to>
    <xdr:sp macro="" textlink="">
      <xdr:nvSpPr>
        <xdr:cNvPr id="636" name="楕円 635"/>
        <xdr:cNvSpPr/>
      </xdr:nvSpPr>
      <xdr:spPr>
        <a:xfrm>
          <a:off x="15430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166370</xdr:rowOff>
    </xdr:from>
    <xdr:ext cx="525780" cy="251460"/>
    <xdr:sp macro="" textlink="">
      <xdr:nvSpPr>
        <xdr:cNvPr id="637" name="テキスト ボックス 636"/>
        <xdr:cNvSpPr txBox="1"/>
      </xdr:nvSpPr>
      <xdr:spPr>
        <a:xfrm>
          <a:off x="15213965" y="133680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90805</xdr:rowOff>
    </xdr:from>
    <xdr:to xmlns:xdr="http://schemas.openxmlformats.org/drawingml/2006/spreadsheetDrawing">
      <xdr:col>76</xdr:col>
      <xdr:colOff>165100</xdr:colOff>
      <xdr:row>78</xdr:row>
      <xdr:rowOff>20955</xdr:rowOff>
    </xdr:to>
    <xdr:sp macro="" textlink="">
      <xdr:nvSpPr>
        <xdr:cNvPr id="638" name="楕円 637"/>
        <xdr:cNvSpPr/>
      </xdr:nvSpPr>
      <xdr:spPr>
        <a:xfrm>
          <a:off x="14541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12065</xdr:rowOff>
    </xdr:from>
    <xdr:ext cx="525780" cy="259080"/>
    <xdr:sp macro="" textlink="">
      <xdr:nvSpPr>
        <xdr:cNvPr id="639" name="テキスト ボックス 638"/>
        <xdr:cNvSpPr txBox="1"/>
      </xdr:nvSpPr>
      <xdr:spPr>
        <a:xfrm>
          <a:off x="14324965" y="133851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94615</xdr:rowOff>
    </xdr:from>
    <xdr:to xmlns:xdr="http://schemas.openxmlformats.org/drawingml/2006/spreadsheetDrawing">
      <xdr:col>72</xdr:col>
      <xdr:colOff>38100</xdr:colOff>
      <xdr:row>78</xdr:row>
      <xdr:rowOff>24765</xdr:rowOff>
    </xdr:to>
    <xdr:sp macro="" textlink="">
      <xdr:nvSpPr>
        <xdr:cNvPr id="640" name="楕円 639"/>
        <xdr:cNvSpPr/>
      </xdr:nvSpPr>
      <xdr:spPr>
        <a:xfrm>
          <a:off x="13652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15875</xdr:rowOff>
    </xdr:from>
    <xdr:ext cx="525780" cy="259080"/>
    <xdr:sp macro="" textlink="">
      <xdr:nvSpPr>
        <xdr:cNvPr id="641" name="テキスト ボックス 640"/>
        <xdr:cNvSpPr txBox="1"/>
      </xdr:nvSpPr>
      <xdr:spPr>
        <a:xfrm>
          <a:off x="13435965" y="133889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58420</xdr:rowOff>
    </xdr:from>
    <xdr:to xmlns:xdr="http://schemas.openxmlformats.org/drawingml/2006/spreadsheetDrawing">
      <xdr:col>67</xdr:col>
      <xdr:colOff>101600</xdr:colOff>
      <xdr:row>77</xdr:row>
      <xdr:rowOff>160020</xdr:rowOff>
    </xdr:to>
    <xdr:sp macro="" textlink="">
      <xdr:nvSpPr>
        <xdr:cNvPr id="642" name="楕円 641"/>
        <xdr:cNvSpPr/>
      </xdr:nvSpPr>
      <xdr:spPr>
        <a:xfrm>
          <a:off x="12763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151130</xdr:rowOff>
    </xdr:from>
    <xdr:ext cx="525780" cy="259080"/>
    <xdr:sp macro="" textlink="">
      <xdr:nvSpPr>
        <xdr:cNvPr id="643" name="テキスト ボックス 642"/>
        <xdr:cNvSpPr txBox="1"/>
      </xdr:nvSpPr>
      <xdr:spPr>
        <a:xfrm>
          <a:off x="12546965" y="13352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995" cy="217170"/>
    <xdr:sp macro="" textlink="">
      <xdr:nvSpPr>
        <xdr:cNvPr id="652" name="テキスト ボックス 651"/>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3" name="直線コネクタ 65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4" name="直線コネクタ 65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0030" cy="250190"/>
    <xdr:sp macro="" textlink="">
      <xdr:nvSpPr>
        <xdr:cNvPr id="655" name="テキスト ボックス 654"/>
        <xdr:cNvSpPr txBox="1"/>
      </xdr:nvSpPr>
      <xdr:spPr>
        <a:xfrm>
          <a:off x="12197080" y="16799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6" name="直線コネクタ 65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6740" cy="250190"/>
    <xdr:sp macro="" textlink="">
      <xdr:nvSpPr>
        <xdr:cNvPr id="657" name="テキスト ボックス 656"/>
        <xdr:cNvSpPr txBox="1"/>
      </xdr:nvSpPr>
      <xdr:spPr>
        <a:xfrm>
          <a:off x="11850370" y="16342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8" name="直線コネクタ 65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6740" cy="250190"/>
    <xdr:sp macro="" textlink="">
      <xdr:nvSpPr>
        <xdr:cNvPr id="659" name="テキスト ボックス 658"/>
        <xdr:cNvSpPr txBox="1"/>
      </xdr:nvSpPr>
      <xdr:spPr>
        <a:xfrm>
          <a:off x="11850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0" name="直線コネクタ 65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6740" cy="250190"/>
    <xdr:sp macro="" textlink="">
      <xdr:nvSpPr>
        <xdr:cNvPr id="661" name="テキスト ボックス 660"/>
        <xdr:cNvSpPr txBox="1"/>
      </xdr:nvSpPr>
      <xdr:spPr>
        <a:xfrm>
          <a:off x="11850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740" cy="250190"/>
    <xdr:sp macro="" textlink="">
      <xdr:nvSpPr>
        <xdr:cNvPr id="663" name="テキスト ボックス 662"/>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29210</xdr:rowOff>
    </xdr:from>
    <xdr:to xmlns:xdr="http://schemas.openxmlformats.org/drawingml/2006/spreadsheetDrawing">
      <xdr:col>85</xdr:col>
      <xdr:colOff>126365</xdr:colOff>
      <xdr:row>98</xdr:row>
      <xdr:rowOff>130810</xdr:rowOff>
    </xdr:to>
    <xdr:cxnSp macro="">
      <xdr:nvCxnSpPr>
        <xdr:cNvPr id="665" name="直線コネクタ 664"/>
        <xdr:cNvCxnSpPr/>
      </xdr:nvCxnSpPr>
      <xdr:spPr>
        <a:xfrm flipV="1">
          <a:off x="16317595" y="1580261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134620</xdr:rowOff>
    </xdr:from>
    <xdr:ext cx="469900" cy="250190"/>
    <xdr:sp macro="" textlink="">
      <xdr:nvSpPr>
        <xdr:cNvPr id="666" name="積立金最小値テキスト"/>
        <xdr:cNvSpPr txBox="1"/>
      </xdr:nvSpPr>
      <xdr:spPr>
        <a:xfrm>
          <a:off x="16370300" y="169367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130810</xdr:rowOff>
    </xdr:from>
    <xdr:to xmlns:xdr="http://schemas.openxmlformats.org/drawingml/2006/spreadsheetDrawing">
      <xdr:col>86</xdr:col>
      <xdr:colOff>25400</xdr:colOff>
      <xdr:row>98</xdr:row>
      <xdr:rowOff>130810</xdr:rowOff>
    </xdr:to>
    <xdr:cxnSp macro="">
      <xdr:nvCxnSpPr>
        <xdr:cNvPr id="667" name="直線コネクタ 666"/>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146685</xdr:rowOff>
    </xdr:from>
    <xdr:ext cx="598805" cy="250190"/>
    <xdr:sp macro="" textlink="">
      <xdr:nvSpPr>
        <xdr:cNvPr id="668" name="積立金最大値テキスト"/>
        <xdr:cNvSpPr txBox="1"/>
      </xdr:nvSpPr>
      <xdr:spPr>
        <a:xfrm>
          <a:off x="16370300" y="1557718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29210</xdr:rowOff>
    </xdr:from>
    <xdr:to xmlns:xdr="http://schemas.openxmlformats.org/drawingml/2006/spreadsheetDrawing">
      <xdr:col>86</xdr:col>
      <xdr:colOff>25400</xdr:colOff>
      <xdr:row>92</xdr:row>
      <xdr:rowOff>29210</xdr:rowOff>
    </xdr:to>
    <xdr:cxnSp macro="">
      <xdr:nvCxnSpPr>
        <xdr:cNvPr id="669" name="直線コネクタ 668"/>
        <xdr:cNvCxnSpPr/>
      </xdr:nvCxnSpPr>
      <xdr:spPr>
        <a:xfrm>
          <a:off x="16230600" y="1580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75565</xdr:rowOff>
    </xdr:from>
    <xdr:to xmlns:xdr="http://schemas.openxmlformats.org/drawingml/2006/spreadsheetDrawing">
      <xdr:col>85</xdr:col>
      <xdr:colOff>127000</xdr:colOff>
      <xdr:row>97</xdr:row>
      <xdr:rowOff>44450</xdr:rowOff>
    </xdr:to>
    <xdr:cxnSp macro="">
      <xdr:nvCxnSpPr>
        <xdr:cNvPr id="670" name="直線コネクタ 669"/>
        <xdr:cNvCxnSpPr/>
      </xdr:nvCxnSpPr>
      <xdr:spPr>
        <a:xfrm>
          <a:off x="15481300" y="1653476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46355</xdr:rowOff>
    </xdr:from>
    <xdr:ext cx="534670" cy="259080"/>
    <xdr:sp macro="" textlink="">
      <xdr:nvSpPr>
        <xdr:cNvPr id="671"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67945</xdr:rowOff>
    </xdr:from>
    <xdr:to xmlns:xdr="http://schemas.openxmlformats.org/drawingml/2006/spreadsheetDrawing">
      <xdr:col>85</xdr:col>
      <xdr:colOff>177800</xdr:colOff>
      <xdr:row>97</xdr:row>
      <xdr:rowOff>169545</xdr:rowOff>
    </xdr:to>
    <xdr:sp macro="" textlink="">
      <xdr:nvSpPr>
        <xdr:cNvPr id="672" name="フローチャート: 判断 671"/>
        <xdr:cNvSpPr/>
      </xdr:nvSpPr>
      <xdr:spPr>
        <a:xfrm>
          <a:off x="162687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75565</xdr:rowOff>
    </xdr:from>
    <xdr:to xmlns:xdr="http://schemas.openxmlformats.org/drawingml/2006/spreadsheetDrawing">
      <xdr:col>81</xdr:col>
      <xdr:colOff>50800</xdr:colOff>
      <xdr:row>98</xdr:row>
      <xdr:rowOff>2540</xdr:rowOff>
    </xdr:to>
    <xdr:cxnSp macro="">
      <xdr:nvCxnSpPr>
        <xdr:cNvPr id="673" name="直線コネクタ 672"/>
        <xdr:cNvCxnSpPr/>
      </xdr:nvCxnSpPr>
      <xdr:spPr>
        <a:xfrm flipV="1">
          <a:off x="14592300" y="1653476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49530</xdr:rowOff>
    </xdr:from>
    <xdr:to xmlns:xdr="http://schemas.openxmlformats.org/drawingml/2006/spreadsheetDrawing">
      <xdr:col>81</xdr:col>
      <xdr:colOff>101600</xdr:colOff>
      <xdr:row>97</xdr:row>
      <xdr:rowOff>151130</xdr:rowOff>
    </xdr:to>
    <xdr:sp macro="" textlink="">
      <xdr:nvSpPr>
        <xdr:cNvPr id="674" name="フローチャート: 判断 673"/>
        <xdr:cNvSpPr/>
      </xdr:nvSpPr>
      <xdr:spPr>
        <a:xfrm>
          <a:off x="15430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142240</xdr:rowOff>
    </xdr:from>
    <xdr:ext cx="525780" cy="259080"/>
    <xdr:sp macro="" textlink="">
      <xdr:nvSpPr>
        <xdr:cNvPr id="675" name="テキスト ボックス 674"/>
        <xdr:cNvSpPr txBox="1"/>
      </xdr:nvSpPr>
      <xdr:spPr>
        <a:xfrm>
          <a:off x="15213965" y="167728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2540</xdr:rowOff>
    </xdr:from>
    <xdr:to xmlns:xdr="http://schemas.openxmlformats.org/drawingml/2006/spreadsheetDrawing">
      <xdr:col>76</xdr:col>
      <xdr:colOff>114300</xdr:colOff>
      <xdr:row>98</xdr:row>
      <xdr:rowOff>68580</xdr:rowOff>
    </xdr:to>
    <xdr:cxnSp macro="">
      <xdr:nvCxnSpPr>
        <xdr:cNvPr id="676" name="直線コネクタ 675"/>
        <xdr:cNvCxnSpPr/>
      </xdr:nvCxnSpPr>
      <xdr:spPr>
        <a:xfrm flipV="1">
          <a:off x="13703300" y="168046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135255</xdr:rowOff>
    </xdr:from>
    <xdr:to xmlns:xdr="http://schemas.openxmlformats.org/drawingml/2006/spreadsheetDrawing">
      <xdr:col>76</xdr:col>
      <xdr:colOff>165100</xdr:colOff>
      <xdr:row>98</xdr:row>
      <xdr:rowOff>65405</xdr:rowOff>
    </xdr:to>
    <xdr:sp macro="" textlink="">
      <xdr:nvSpPr>
        <xdr:cNvPr id="677" name="フローチャート: 判断 676"/>
        <xdr:cNvSpPr/>
      </xdr:nvSpPr>
      <xdr:spPr>
        <a:xfrm>
          <a:off x="14541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56515</xdr:rowOff>
    </xdr:from>
    <xdr:ext cx="525780" cy="258445"/>
    <xdr:sp macro="" textlink="">
      <xdr:nvSpPr>
        <xdr:cNvPr id="678" name="テキスト ボックス 677"/>
        <xdr:cNvSpPr txBox="1"/>
      </xdr:nvSpPr>
      <xdr:spPr>
        <a:xfrm>
          <a:off x="14324965" y="1685861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68580</xdr:rowOff>
    </xdr:from>
    <xdr:to xmlns:xdr="http://schemas.openxmlformats.org/drawingml/2006/spreadsheetDrawing">
      <xdr:col>71</xdr:col>
      <xdr:colOff>177800</xdr:colOff>
      <xdr:row>98</xdr:row>
      <xdr:rowOff>106045</xdr:rowOff>
    </xdr:to>
    <xdr:cxnSp macro="">
      <xdr:nvCxnSpPr>
        <xdr:cNvPr id="679" name="直線コネクタ 678"/>
        <xdr:cNvCxnSpPr/>
      </xdr:nvCxnSpPr>
      <xdr:spPr>
        <a:xfrm flipV="1">
          <a:off x="12814300" y="16870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143510</xdr:rowOff>
    </xdr:from>
    <xdr:to xmlns:xdr="http://schemas.openxmlformats.org/drawingml/2006/spreadsheetDrawing">
      <xdr:col>72</xdr:col>
      <xdr:colOff>38100</xdr:colOff>
      <xdr:row>98</xdr:row>
      <xdr:rowOff>73025</xdr:rowOff>
    </xdr:to>
    <xdr:sp macro="" textlink="">
      <xdr:nvSpPr>
        <xdr:cNvPr id="680" name="フローチャート: 判断 679"/>
        <xdr:cNvSpPr/>
      </xdr:nvSpPr>
      <xdr:spPr>
        <a:xfrm>
          <a:off x="13652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89535</xdr:rowOff>
    </xdr:from>
    <xdr:ext cx="525780" cy="250190"/>
    <xdr:sp macro="" textlink="">
      <xdr:nvSpPr>
        <xdr:cNvPr id="681" name="テキスト ボックス 680"/>
        <xdr:cNvSpPr txBox="1"/>
      </xdr:nvSpPr>
      <xdr:spPr>
        <a:xfrm>
          <a:off x="13435965" y="165487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143510</xdr:rowOff>
    </xdr:from>
    <xdr:to xmlns:xdr="http://schemas.openxmlformats.org/drawingml/2006/spreadsheetDrawing">
      <xdr:col>67</xdr:col>
      <xdr:colOff>101600</xdr:colOff>
      <xdr:row>98</xdr:row>
      <xdr:rowOff>73660</xdr:rowOff>
    </xdr:to>
    <xdr:sp macro="" textlink="">
      <xdr:nvSpPr>
        <xdr:cNvPr id="682" name="フローチャート: 判断 681"/>
        <xdr:cNvSpPr/>
      </xdr:nvSpPr>
      <xdr:spPr>
        <a:xfrm>
          <a:off x="12763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90170</xdr:rowOff>
    </xdr:from>
    <xdr:ext cx="525780" cy="259080"/>
    <xdr:sp macro="" textlink="">
      <xdr:nvSpPr>
        <xdr:cNvPr id="683" name="テキスト ボックス 682"/>
        <xdr:cNvSpPr txBox="1"/>
      </xdr:nvSpPr>
      <xdr:spPr>
        <a:xfrm>
          <a:off x="12546965" y="16549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165100</xdr:rowOff>
    </xdr:from>
    <xdr:to xmlns:xdr="http://schemas.openxmlformats.org/drawingml/2006/spreadsheetDrawing">
      <xdr:col>85</xdr:col>
      <xdr:colOff>177800</xdr:colOff>
      <xdr:row>97</xdr:row>
      <xdr:rowOff>95250</xdr:rowOff>
    </xdr:to>
    <xdr:sp macro="" textlink="">
      <xdr:nvSpPr>
        <xdr:cNvPr id="689" name="楕円 688"/>
        <xdr:cNvSpPr/>
      </xdr:nvSpPr>
      <xdr:spPr>
        <a:xfrm>
          <a:off x="162687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16510</xdr:rowOff>
    </xdr:from>
    <xdr:ext cx="534670" cy="259080"/>
    <xdr:sp macro="" textlink="">
      <xdr:nvSpPr>
        <xdr:cNvPr id="690" name="積立金該当値テキスト"/>
        <xdr:cNvSpPr txBox="1"/>
      </xdr:nvSpPr>
      <xdr:spPr>
        <a:xfrm>
          <a:off x="16370300" y="1647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24765</xdr:rowOff>
    </xdr:from>
    <xdr:to xmlns:xdr="http://schemas.openxmlformats.org/drawingml/2006/spreadsheetDrawing">
      <xdr:col>81</xdr:col>
      <xdr:colOff>101600</xdr:colOff>
      <xdr:row>96</xdr:row>
      <xdr:rowOff>126365</xdr:rowOff>
    </xdr:to>
    <xdr:sp macro="" textlink="">
      <xdr:nvSpPr>
        <xdr:cNvPr id="691" name="楕円 690"/>
        <xdr:cNvSpPr/>
      </xdr:nvSpPr>
      <xdr:spPr>
        <a:xfrm>
          <a:off x="154305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143510</xdr:rowOff>
    </xdr:from>
    <xdr:ext cx="525780" cy="251460"/>
    <xdr:sp macro="" textlink="">
      <xdr:nvSpPr>
        <xdr:cNvPr id="692" name="テキスト ボックス 691"/>
        <xdr:cNvSpPr txBox="1"/>
      </xdr:nvSpPr>
      <xdr:spPr>
        <a:xfrm>
          <a:off x="15213965" y="162598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123190</xdr:rowOff>
    </xdr:from>
    <xdr:to xmlns:xdr="http://schemas.openxmlformats.org/drawingml/2006/spreadsheetDrawing">
      <xdr:col>76</xdr:col>
      <xdr:colOff>165100</xdr:colOff>
      <xdr:row>98</xdr:row>
      <xdr:rowOff>53340</xdr:rowOff>
    </xdr:to>
    <xdr:sp macro="" textlink="">
      <xdr:nvSpPr>
        <xdr:cNvPr id="693" name="楕円 692"/>
        <xdr:cNvSpPr/>
      </xdr:nvSpPr>
      <xdr:spPr>
        <a:xfrm>
          <a:off x="14541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69850</xdr:rowOff>
    </xdr:from>
    <xdr:ext cx="525780" cy="259080"/>
    <xdr:sp macro="" textlink="">
      <xdr:nvSpPr>
        <xdr:cNvPr id="694" name="テキスト ボックス 693"/>
        <xdr:cNvSpPr txBox="1"/>
      </xdr:nvSpPr>
      <xdr:spPr>
        <a:xfrm>
          <a:off x="14324965" y="16529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17780</xdr:rowOff>
    </xdr:from>
    <xdr:to xmlns:xdr="http://schemas.openxmlformats.org/drawingml/2006/spreadsheetDrawing">
      <xdr:col>72</xdr:col>
      <xdr:colOff>38100</xdr:colOff>
      <xdr:row>98</xdr:row>
      <xdr:rowOff>119380</xdr:rowOff>
    </xdr:to>
    <xdr:sp macro="" textlink="">
      <xdr:nvSpPr>
        <xdr:cNvPr id="695" name="楕円 694"/>
        <xdr:cNvSpPr/>
      </xdr:nvSpPr>
      <xdr:spPr>
        <a:xfrm>
          <a:off x="13652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110490</xdr:rowOff>
    </xdr:from>
    <xdr:ext cx="525780" cy="250190"/>
    <xdr:sp macro="" textlink="">
      <xdr:nvSpPr>
        <xdr:cNvPr id="696" name="テキスト ボックス 695"/>
        <xdr:cNvSpPr txBox="1"/>
      </xdr:nvSpPr>
      <xdr:spPr>
        <a:xfrm>
          <a:off x="13435965" y="169125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55245</xdr:rowOff>
    </xdr:from>
    <xdr:to xmlns:xdr="http://schemas.openxmlformats.org/drawingml/2006/spreadsheetDrawing">
      <xdr:col>67</xdr:col>
      <xdr:colOff>101600</xdr:colOff>
      <xdr:row>98</xdr:row>
      <xdr:rowOff>156845</xdr:rowOff>
    </xdr:to>
    <xdr:sp macro="" textlink="">
      <xdr:nvSpPr>
        <xdr:cNvPr id="697" name="楕円 696"/>
        <xdr:cNvSpPr/>
      </xdr:nvSpPr>
      <xdr:spPr>
        <a:xfrm>
          <a:off x="12763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147955</xdr:rowOff>
    </xdr:from>
    <xdr:ext cx="461010" cy="258445"/>
    <xdr:sp macro="" textlink="">
      <xdr:nvSpPr>
        <xdr:cNvPr id="698" name="テキスト ボックス 697"/>
        <xdr:cNvSpPr txBox="1"/>
      </xdr:nvSpPr>
      <xdr:spPr>
        <a:xfrm>
          <a:off x="12579350" y="1695005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995" cy="217170"/>
    <xdr:sp macro="" textlink="">
      <xdr:nvSpPr>
        <xdr:cNvPr id="707" name="テキスト ボックス 706"/>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09" name="直線コネクタ 70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030" cy="259080"/>
    <xdr:sp macro="" textlink="">
      <xdr:nvSpPr>
        <xdr:cNvPr id="710" name="テキスト ボックス 709"/>
        <xdr:cNvSpPr txBox="1"/>
      </xdr:nvSpPr>
      <xdr:spPr>
        <a:xfrm>
          <a:off x="18039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1" name="直線コネクタ 71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8470" cy="259080"/>
    <xdr:sp macro="" textlink="">
      <xdr:nvSpPr>
        <xdr:cNvPr id="712" name="テキスト ボックス 711"/>
        <xdr:cNvSpPr txBox="1"/>
      </xdr:nvSpPr>
      <xdr:spPr>
        <a:xfrm>
          <a:off x="17820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3" name="直線コネクタ 71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0190"/>
    <xdr:sp macro="" textlink="">
      <xdr:nvSpPr>
        <xdr:cNvPr id="714" name="テキスト ボックス 713"/>
        <xdr:cNvSpPr txBox="1"/>
      </xdr:nvSpPr>
      <xdr:spPr>
        <a:xfrm>
          <a:off x="17756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5" name="直線コネクタ 71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6" name="テキスト ボックス 71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7" name="直線コネクタ 71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18" name="テキスト ボックス 71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9" name="直線コネクタ 71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190"/>
    <xdr:sp macro="" textlink="">
      <xdr:nvSpPr>
        <xdr:cNvPr id="720" name="テキスト ボックス 719"/>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141605</xdr:rowOff>
    </xdr:from>
    <xdr:to xmlns:xdr="http://schemas.openxmlformats.org/drawingml/2006/spreadsheetDrawing">
      <xdr:col>116</xdr:col>
      <xdr:colOff>62865</xdr:colOff>
      <xdr:row>39</xdr:row>
      <xdr:rowOff>44450</xdr:rowOff>
    </xdr:to>
    <xdr:cxnSp macro="">
      <xdr:nvCxnSpPr>
        <xdr:cNvPr id="722" name="直線コネクタ 721"/>
        <xdr:cNvCxnSpPr/>
      </xdr:nvCxnSpPr>
      <xdr:spPr>
        <a:xfrm flipV="1">
          <a:off x="22159595" y="54565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4" name="直線コネクタ 72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88265</xdr:rowOff>
    </xdr:from>
    <xdr:ext cx="534670" cy="250190"/>
    <xdr:sp macro="" textlink="">
      <xdr:nvSpPr>
        <xdr:cNvPr id="725" name="投資及び出資金最大値テキスト"/>
        <xdr:cNvSpPr txBox="1"/>
      </xdr:nvSpPr>
      <xdr:spPr>
        <a:xfrm>
          <a:off x="22212300" y="52317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141605</xdr:rowOff>
    </xdr:from>
    <xdr:to xmlns:xdr="http://schemas.openxmlformats.org/drawingml/2006/spreadsheetDrawing">
      <xdr:col>116</xdr:col>
      <xdr:colOff>152400</xdr:colOff>
      <xdr:row>31</xdr:row>
      <xdr:rowOff>141605</xdr:rowOff>
    </xdr:to>
    <xdr:cxnSp macro="">
      <xdr:nvCxnSpPr>
        <xdr:cNvPr id="726" name="直線コネクタ 725"/>
        <xdr:cNvCxnSpPr/>
      </xdr:nvCxnSpPr>
      <xdr:spPr>
        <a:xfrm>
          <a:off x="22072600" y="545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82550</xdr:rowOff>
    </xdr:from>
    <xdr:to xmlns:xdr="http://schemas.openxmlformats.org/drawingml/2006/spreadsheetDrawing">
      <xdr:col>116</xdr:col>
      <xdr:colOff>63500</xdr:colOff>
      <xdr:row>36</xdr:row>
      <xdr:rowOff>86360</xdr:rowOff>
    </xdr:to>
    <xdr:cxnSp macro="">
      <xdr:nvCxnSpPr>
        <xdr:cNvPr id="727" name="直線コネクタ 726"/>
        <xdr:cNvCxnSpPr/>
      </xdr:nvCxnSpPr>
      <xdr:spPr>
        <a:xfrm flipV="1">
          <a:off x="21323300" y="6254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14605</xdr:rowOff>
    </xdr:from>
    <xdr:ext cx="469900" cy="259080"/>
    <xdr:sp macro="" textlink="">
      <xdr:nvSpPr>
        <xdr:cNvPr id="728" name="投資及び出資金平均値テキスト"/>
        <xdr:cNvSpPr txBox="1"/>
      </xdr:nvSpPr>
      <xdr:spPr>
        <a:xfrm>
          <a:off x="22212300" y="6529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36195</xdr:rowOff>
    </xdr:from>
    <xdr:to xmlns:xdr="http://schemas.openxmlformats.org/drawingml/2006/spreadsheetDrawing">
      <xdr:col>116</xdr:col>
      <xdr:colOff>114300</xdr:colOff>
      <xdr:row>38</xdr:row>
      <xdr:rowOff>137795</xdr:rowOff>
    </xdr:to>
    <xdr:sp macro="" textlink="">
      <xdr:nvSpPr>
        <xdr:cNvPr id="729" name="フローチャート: 判断 728"/>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86360</xdr:rowOff>
    </xdr:from>
    <xdr:to xmlns:xdr="http://schemas.openxmlformats.org/drawingml/2006/spreadsheetDrawing">
      <xdr:col>111</xdr:col>
      <xdr:colOff>177800</xdr:colOff>
      <xdr:row>37</xdr:row>
      <xdr:rowOff>49530</xdr:rowOff>
    </xdr:to>
    <xdr:cxnSp macro="">
      <xdr:nvCxnSpPr>
        <xdr:cNvPr id="730" name="直線コネクタ 729"/>
        <xdr:cNvCxnSpPr/>
      </xdr:nvCxnSpPr>
      <xdr:spPr>
        <a:xfrm flipV="1">
          <a:off x="20434300" y="625856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16510</xdr:rowOff>
    </xdr:from>
    <xdr:to xmlns:xdr="http://schemas.openxmlformats.org/drawingml/2006/spreadsheetDrawing">
      <xdr:col>112</xdr:col>
      <xdr:colOff>38100</xdr:colOff>
      <xdr:row>38</xdr:row>
      <xdr:rowOff>118110</xdr:rowOff>
    </xdr:to>
    <xdr:sp macro="" textlink="">
      <xdr:nvSpPr>
        <xdr:cNvPr id="731" name="フローチャート: 判断 730"/>
        <xdr:cNvSpPr/>
      </xdr:nvSpPr>
      <xdr:spPr>
        <a:xfrm>
          <a:off x="2127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109855</xdr:rowOff>
    </xdr:from>
    <xdr:ext cx="461010" cy="250825"/>
    <xdr:sp macro="" textlink="">
      <xdr:nvSpPr>
        <xdr:cNvPr id="732" name="テキスト ボックス 731"/>
        <xdr:cNvSpPr txBox="1"/>
      </xdr:nvSpPr>
      <xdr:spPr>
        <a:xfrm>
          <a:off x="21088350" y="662495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31115</xdr:rowOff>
    </xdr:from>
    <xdr:to xmlns:xdr="http://schemas.openxmlformats.org/drawingml/2006/spreadsheetDrawing">
      <xdr:col>107</xdr:col>
      <xdr:colOff>50800</xdr:colOff>
      <xdr:row>37</xdr:row>
      <xdr:rowOff>49530</xdr:rowOff>
    </xdr:to>
    <xdr:cxnSp macro="">
      <xdr:nvCxnSpPr>
        <xdr:cNvPr id="733" name="直線コネクタ 732"/>
        <xdr:cNvCxnSpPr/>
      </xdr:nvCxnSpPr>
      <xdr:spPr>
        <a:xfrm>
          <a:off x="19545300" y="63747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xdr:rowOff>
    </xdr:from>
    <xdr:to xmlns:xdr="http://schemas.openxmlformats.org/drawingml/2006/spreadsheetDrawing">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93980</xdr:rowOff>
    </xdr:from>
    <xdr:ext cx="461010" cy="259080"/>
    <xdr:sp macro="" textlink="">
      <xdr:nvSpPr>
        <xdr:cNvPr id="735" name="テキスト ボックス 734"/>
        <xdr:cNvSpPr txBox="1"/>
      </xdr:nvSpPr>
      <xdr:spPr>
        <a:xfrm>
          <a:off x="20199350" y="66090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31115</xdr:rowOff>
    </xdr:from>
    <xdr:to xmlns:xdr="http://schemas.openxmlformats.org/drawingml/2006/spreadsheetDrawing">
      <xdr:col>102</xdr:col>
      <xdr:colOff>114300</xdr:colOff>
      <xdr:row>37</xdr:row>
      <xdr:rowOff>81915</xdr:rowOff>
    </xdr:to>
    <xdr:cxnSp macro="">
      <xdr:nvCxnSpPr>
        <xdr:cNvPr id="736" name="直線コネクタ 735"/>
        <xdr:cNvCxnSpPr/>
      </xdr:nvCxnSpPr>
      <xdr:spPr>
        <a:xfrm flipV="1">
          <a:off x="18656300" y="637476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37" name="フローチャート: 判断 736"/>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83185</xdr:rowOff>
    </xdr:from>
    <xdr:ext cx="461010" cy="259080"/>
    <xdr:sp macro="" textlink="">
      <xdr:nvSpPr>
        <xdr:cNvPr id="738" name="テキスト ボックス 737"/>
        <xdr:cNvSpPr txBox="1"/>
      </xdr:nvSpPr>
      <xdr:spPr>
        <a:xfrm>
          <a:off x="19310350" y="65982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123825</xdr:rowOff>
    </xdr:from>
    <xdr:to xmlns:xdr="http://schemas.openxmlformats.org/drawingml/2006/spreadsheetDrawing">
      <xdr:col>98</xdr:col>
      <xdr:colOff>38100</xdr:colOff>
      <xdr:row>38</xdr:row>
      <xdr:rowOff>53975</xdr:rowOff>
    </xdr:to>
    <xdr:sp macro="" textlink="">
      <xdr:nvSpPr>
        <xdr:cNvPr id="739" name="フローチャート: 判断 738"/>
        <xdr:cNvSpPr/>
      </xdr:nvSpPr>
      <xdr:spPr>
        <a:xfrm>
          <a:off x="18605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45085</xdr:rowOff>
    </xdr:from>
    <xdr:ext cx="461010" cy="258445"/>
    <xdr:sp macro="" textlink="">
      <xdr:nvSpPr>
        <xdr:cNvPr id="740" name="テキスト ボックス 739"/>
        <xdr:cNvSpPr txBox="1"/>
      </xdr:nvSpPr>
      <xdr:spPr>
        <a:xfrm>
          <a:off x="18421350" y="656018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1" name="テキスト ボックス 74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2" name="テキスト ボックス 74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3" name="テキスト ボックス 74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4" name="テキスト ボックス 74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5" name="テキスト ボックス 74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31750</xdr:rowOff>
    </xdr:from>
    <xdr:to xmlns:xdr="http://schemas.openxmlformats.org/drawingml/2006/spreadsheetDrawing">
      <xdr:col>116</xdr:col>
      <xdr:colOff>114300</xdr:colOff>
      <xdr:row>36</xdr:row>
      <xdr:rowOff>133350</xdr:rowOff>
    </xdr:to>
    <xdr:sp macro="" textlink="">
      <xdr:nvSpPr>
        <xdr:cNvPr id="746" name="楕円 745"/>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54610</xdr:rowOff>
    </xdr:from>
    <xdr:ext cx="469900" cy="250190"/>
    <xdr:sp macro="" textlink="">
      <xdr:nvSpPr>
        <xdr:cNvPr id="747" name="投資及び出資金該当値テキスト"/>
        <xdr:cNvSpPr txBox="1"/>
      </xdr:nvSpPr>
      <xdr:spPr>
        <a:xfrm>
          <a:off x="22212300" y="60553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35560</xdr:rowOff>
    </xdr:from>
    <xdr:to xmlns:xdr="http://schemas.openxmlformats.org/drawingml/2006/spreadsheetDrawing">
      <xdr:col>112</xdr:col>
      <xdr:colOff>38100</xdr:colOff>
      <xdr:row>36</xdr:row>
      <xdr:rowOff>137160</xdr:rowOff>
    </xdr:to>
    <xdr:sp macro="" textlink="">
      <xdr:nvSpPr>
        <xdr:cNvPr id="748" name="楕円 747"/>
        <xdr:cNvSpPr/>
      </xdr:nvSpPr>
      <xdr:spPr>
        <a:xfrm>
          <a:off x="21272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153670</xdr:rowOff>
    </xdr:from>
    <xdr:ext cx="461010" cy="259080"/>
    <xdr:sp macro="" textlink="">
      <xdr:nvSpPr>
        <xdr:cNvPr id="749" name="テキスト ボックス 748"/>
        <xdr:cNvSpPr txBox="1"/>
      </xdr:nvSpPr>
      <xdr:spPr>
        <a:xfrm>
          <a:off x="21088350" y="59829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170180</xdr:rowOff>
    </xdr:from>
    <xdr:to xmlns:xdr="http://schemas.openxmlformats.org/drawingml/2006/spreadsheetDrawing">
      <xdr:col>107</xdr:col>
      <xdr:colOff>101600</xdr:colOff>
      <xdr:row>37</xdr:row>
      <xdr:rowOff>100330</xdr:rowOff>
    </xdr:to>
    <xdr:sp macro="" textlink="">
      <xdr:nvSpPr>
        <xdr:cNvPr id="750" name="楕円 749"/>
        <xdr:cNvSpPr/>
      </xdr:nvSpPr>
      <xdr:spPr>
        <a:xfrm>
          <a:off x="2038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116840</xdr:rowOff>
    </xdr:from>
    <xdr:ext cx="461010" cy="259080"/>
    <xdr:sp macro="" textlink="">
      <xdr:nvSpPr>
        <xdr:cNvPr id="751" name="テキスト ボックス 750"/>
        <xdr:cNvSpPr txBox="1"/>
      </xdr:nvSpPr>
      <xdr:spPr>
        <a:xfrm>
          <a:off x="20199350" y="61175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151765</xdr:rowOff>
    </xdr:from>
    <xdr:to xmlns:xdr="http://schemas.openxmlformats.org/drawingml/2006/spreadsheetDrawing">
      <xdr:col>102</xdr:col>
      <xdr:colOff>165100</xdr:colOff>
      <xdr:row>37</xdr:row>
      <xdr:rowOff>81915</xdr:rowOff>
    </xdr:to>
    <xdr:sp macro="" textlink="">
      <xdr:nvSpPr>
        <xdr:cNvPr id="752" name="楕円 751"/>
        <xdr:cNvSpPr/>
      </xdr:nvSpPr>
      <xdr:spPr>
        <a:xfrm>
          <a:off x="19494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98425</xdr:rowOff>
    </xdr:from>
    <xdr:ext cx="461010" cy="250825"/>
    <xdr:sp macro="" textlink="">
      <xdr:nvSpPr>
        <xdr:cNvPr id="753" name="テキスト ボックス 752"/>
        <xdr:cNvSpPr txBox="1"/>
      </xdr:nvSpPr>
      <xdr:spPr>
        <a:xfrm>
          <a:off x="19310350" y="609917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31115</xdr:rowOff>
    </xdr:from>
    <xdr:to xmlns:xdr="http://schemas.openxmlformats.org/drawingml/2006/spreadsheetDrawing">
      <xdr:col>98</xdr:col>
      <xdr:colOff>38100</xdr:colOff>
      <xdr:row>37</xdr:row>
      <xdr:rowOff>132715</xdr:rowOff>
    </xdr:to>
    <xdr:sp macro="" textlink="">
      <xdr:nvSpPr>
        <xdr:cNvPr id="754" name="楕円 753"/>
        <xdr:cNvSpPr/>
      </xdr:nvSpPr>
      <xdr:spPr>
        <a:xfrm>
          <a:off x="18605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149225</xdr:rowOff>
    </xdr:from>
    <xdr:ext cx="461010" cy="259080"/>
    <xdr:sp macro="" textlink="">
      <xdr:nvSpPr>
        <xdr:cNvPr id="755" name="テキスト ボックス 754"/>
        <xdr:cNvSpPr txBox="1"/>
      </xdr:nvSpPr>
      <xdr:spPr>
        <a:xfrm>
          <a:off x="18421350" y="61499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995" cy="217170"/>
    <xdr:sp macro="" textlink="">
      <xdr:nvSpPr>
        <xdr:cNvPr id="764" name="テキスト ボックス 763"/>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5" name="直線コネクタ 76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6" name="直線コネクタ 76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0030" cy="250190"/>
    <xdr:sp macro="" textlink="">
      <xdr:nvSpPr>
        <xdr:cNvPr id="767" name="テキスト ボックス 766"/>
        <xdr:cNvSpPr txBox="1"/>
      </xdr:nvSpPr>
      <xdr:spPr>
        <a:xfrm>
          <a:off x="18039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8" name="直線コネクタ 76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0190"/>
    <xdr:sp macro="" textlink="">
      <xdr:nvSpPr>
        <xdr:cNvPr id="769" name="テキスト ボックス 768"/>
        <xdr:cNvSpPr txBox="1"/>
      </xdr:nvSpPr>
      <xdr:spPr>
        <a:xfrm>
          <a:off x="17756505" y="9484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0" name="直線コネクタ 76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0190"/>
    <xdr:sp macro="" textlink="">
      <xdr:nvSpPr>
        <xdr:cNvPr id="771" name="テキスト ボックス 770"/>
        <xdr:cNvSpPr txBox="1"/>
      </xdr:nvSpPr>
      <xdr:spPr>
        <a:xfrm>
          <a:off x="17756505" y="9027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2" name="直線コネクタ 77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0190"/>
    <xdr:sp macro="" textlink="">
      <xdr:nvSpPr>
        <xdr:cNvPr id="773" name="テキスト ボックス 772"/>
        <xdr:cNvSpPr txBox="1"/>
      </xdr:nvSpPr>
      <xdr:spPr>
        <a:xfrm>
          <a:off x="17756505" y="8569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190"/>
    <xdr:sp macro="" textlink="">
      <xdr:nvSpPr>
        <xdr:cNvPr id="775" name="テキスト ボックス 774"/>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121285</xdr:rowOff>
    </xdr:from>
    <xdr:to xmlns:xdr="http://schemas.openxmlformats.org/drawingml/2006/spreadsheetDrawing">
      <xdr:col>116</xdr:col>
      <xdr:colOff>62865</xdr:colOff>
      <xdr:row>58</xdr:row>
      <xdr:rowOff>139700</xdr:rowOff>
    </xdr:to>
    <xdr:cxnSp macro="">
      <xdr:nvCxnSpPr>
        <xdr:cNvPr id="777" name="直線コネクタ 776"/>
        <xdr:cNvCxnSpPr/>
      </xdr:nvCxnSpPr>
      <xdr:spPr>
        <a:xfrm flipV="1">
          <a:off x="22159595" y="886523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778"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9" name="直線コネクタ 77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8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121285</xdr:rowOff>
    </xdr:from>
    <xdr:to xmlns:xdr="http://schemas.openxmlformats.org/drawingml/2006/spreadsheetDrawing">
      <xdr:col>116</xdr:col>
      <xdr:colOff>152400</xdr:colOff>
      <xdr:row>51</xdr:row>
      <xdr:rowOff>121285</xdr:rowOff>
    </xdr:to>
    <xdr:cxnSp macro="">
      <xdr:nvCxnSpPr>
        <xdr:cNvPr id="781" name="直線コネクタ 780"/>
        <xdr:cNvCxnSpPr/>
      </xdr:nvCxnSpPr>
      <xdr:spPr>
        <a:xfrm>
          <a:off x="22072600" y="886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2" name="直線コネクタ 78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46355</xdr:rowOff>
    </xdr:from>
    <xdr:ext cx="469900" cy="259080"/>
    <xdr:sp macro="" textlink="">
      <xdr:nvSpPr>
        <xdr:cNvPr id="783" name="貸付金平均値テキスト"/>
        <xdr:cNvSpPr txBox="1"/>
      </xdr:nvSpPr>
      <xdr:spPr>
        <a:xfrm>
          <a:off x="22212300" y="9819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23495</xdr:rowOff>
    </xdr:from>
    <xdr:to xmlns:xdr="http://schemas.openxmlformats.org/drawingml/2006/spreadsheetDrawing">
      <xdr:col>116</xdr:col>
      <xdr:colOff>114300</xdr:colOff>
      <xdr:row>58</xdr:row>
      <xdr:rowOff>125095</xdr:rowOff>
    </xdr:to>
    <xdr:sp macro="" textlink="">
      <xdr:nvSpPr>
        <xdr:cNvPr id="784" name="フローチャート: 判断 783"/>
        <xdr:cNvSpPr/>
      </xdr:nvSpPr>
      <xdr:spPr>
        <a:xfrm>
          <a:off x="22110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5" name="直線コネクタ 78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23495</xdr:rowOff>
    </xdr:from>
    <xdr:to xmlns:xdr="http://schemas.openxmlformats.org/drawingml/2006/spreadsheetDrawing">
      <xdr:col>112</xdr:col>
      <xdr:colOff>38100</xdr:colOff>
      <xdr:row>58</xdr:row>
      <xdr:rowOff>125095</xdr:rowOff>
    </xdr:to>
    <xdr:sp macro="" textlink="">
      <xdr:nvSpPr>
        <xdr:cNvPr id="786" name="フローチャート: 判断 785"/>
        <xdr:cNvSpPr/>
      </xdr:nvSpPr>
      <xdr:spPr>
        <a:xfrm>
          <a:off x="21272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141605</xdr:rowOff>
    </xdr:from>
    <xdr:ext cx="461010" cy="259080"/>
    <xdr:sp macro="" textlink="">
      <xdr:nvSpPr>
        <xdr:cNvPr id="787" name="テキスト ボックス 786"/>
        <xdr:cNvSpPr txBox="1"/>
      </xdr:nvSpPr>
      <xdr:spPr>
        <a:xfrm>
          <a:off x="21088350" y="974280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88" name="直線コネクタ 78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24765</xdr:rowOff>
    </xdr:from>
    <xdr:to xmlns:xdr="http://schemas.openxmlformats.org/drawingml/2006/spreadsheetDrawing">
      <xdr:col>107</xdr:col>
      <xdr:colOff>101600</xdr:colOff>
      <xdr:row>58</xdr:row>
      <xdr:rowOff>126365</xdr:rowOff>
    </xdr:to>
    <xdr:sp macro="" textlink="">
      <xdr:nvSpPr>
        <xdr:cNvPr id="789" name="フローチャート: 判断 788"/>
        <xdr:cNvSpPr/>
      </xdr:nvSpPr>
      <xdr:spPr>
        <a:xfrm>
          <a:off x="20383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143510</xdr:rowOff>
    </xdr:from>
    <xdr:ext cx="461010" cy="251460"/>
    <xdr:sp macro="" textlink="">
      <xdr:nvSpPr>
        <xdr:cNvPr id="790" name="テキスト ボックス 789"/>
        <xdr:cNvSpPr txBox="1"/>
      </xdr:nvSpPr>
      <xdr:spPr>
        <a:xfrm>
          <a:off x="20199350" y="974471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91" name="直線コネクタ 79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34925</xdr:rowOff>
    </xdr:from>
    <xdr:to xmlns:xdr="http://schemas.openxmlformats.org/drawingml/2006/spreadsheetDrawing">
      <xdr:col>102</xdr:col>
      <xdr:colOff>165100</xdr:colOff>
      <xdr:row>58</xdr:row>
      <xdr:rowOff>136525</xdr:rowOff>
    </xdr:to>
    <xdr:sp macro="" textlink="">
      <xdr:nvSpPr>
        <xdr:cNvPr id="792" name="フローチャート: 判断 791"/>
        <xdr:cNvSpPr/>
      </xdr:nvSpPr>
      <xdr:spPr>
        <a:xfrm>
          <a:off x="19494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153035</xdr:rowOff>
    </xdr:from>
    <xdr:ext cx="461010" cy="259080"/>
    <xdr:sp macro="" textlink="">
      <xdr:nvSpPr>
        <xdr:cNvPr id="793" name="テキスト ボックス 792"/>
        <xdr:cNvSpPr txBox="1"/>
      </xdr:nvSpPr>
      <xdr:spPr>
        <a:xfrm>
          <a:off x="19310350" y="97542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40640</xdr:rowOff>
    </xdr:from>
    <xdr:to xmlns:xdr="http://schemas.openxmlformats.org/drawingml/2006/spreadsheetDrawing">
      <xdr:col>98</xdr:col>
      <xdr:colOff>38100</xdr:colOff>
      <xdr:row>58</xdr:row>
      <xdr:rowOff>141605</xdr:rowOff>
    </xdr:to>
    <xdr:sp macro="" textlink="">
      <xdr:nvSpPr>
        <xdr:cNvPr id="794" name="フローチャート: 判断 793"/>
        <xdr:cNvSpPr/>
      </xdr:nvSpPr>
      <xdr:spPr>
        <a:xfrm>
          <a:off x="18605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158115</xdr:rowOff>
    </xdr:from>
    <xdr:ext cx="461010" cy="250190"/>
    <xdr:sp macro="" textlink="">
      <xdr:nvSpPr>
        <xdr:cNvPr id="795" name="テキスト ボックス 794"/>
        <xdr:cNvSpPr txBox="1"/>
      </xdr:nvSpPr>
      <xdr:spPr>
        <a:xfrm>
          <a:off x="18421350" y="975931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6" name="テキスト ボックス 79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8" name="テキスト ボックス 79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02"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0665" cy="259080"/>
    <xdr:sp macro="" textlink="">
      <xdr:nvSpPr>
        <xdr:cNvPr id="804" name="テキスト ボックス 803"/>
        <xdr:cNvSpPr txBox="1"/>
      </xdr:nvSpPr>
      <xdr:spPr>
        <a:xfrm>
          <a:off x="21198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0665" cy="259080"/>
    <xdr:sp macro="" textlink="">
      <xdr:nvSpPr>
        <xdr:cNvPr id="806" name="テキスト ボックス 805"/>
        <xdr:cNvSpPr txBox="1"/>
      </xdr:nvSpPr>
      <xdr:spPr>
        <a:xfrm>
          <a:off x="20309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0665" cy="259080"/>
    <xdr:sp macro="" textlink="">
      <xdr:nvSpPr>
        <xdr:cNvPr id="808" name="テキスト ボックス 807"/>
        <xdr:cNvSpPr txBox="1"/>
      </xdr:nvSpPr>
      <xdr:spPr>
        <a:xfrm>
          <a:off x="19420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0665" cy="259080"/>
    <xdr:sp macro="" textlink="">
      <xdr:nvSpPr>
        <xdr:cNvPr id="810" name="テキスト ボックス 809"/>
        <xdr:cNvSpPr txBox="1"/>
      </xdr:nvSpPr>
      <xdr:spPr>
        <a:xfrm>
          <a:off x="18531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995" cy="217170"/>
    <xdr:sp macro="" textlink="">
      <xdr:nvSpPr>
        <xdr:cNvPr id="819" name="テキスト ボックス 818"/>
        <xdr:cNvSpPr txBox="1"/>
      </xdr:nvSpPr>
      <xdr:spPr>
        <a:xfrm>
          <a:off x="18249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0" name="直線コネクタ 81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1" name="直線コネクタ 82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0030" cy="259080"/>
    <xdr:sp macro="" textlink="">
      <xdr:nvSpPr>
        <xdr:cNvPr id="822" name="テキスト ボックス 821"/>
        <xdr:cNvSpPr txBox="1"/>
      </xdr:nvSpPr>
      <xdr:spPr>
        <a:xfrm>
          <a:off x="18039080" y="13501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3" name="直線コネクタ 82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24" name="テキスト ボックス 823"/>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5" name="直線コネクタ 82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26" name="テキスト ボックス 82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27" name="直線コネクタ 82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28" name="テキスト ボックス 827"/>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29" name="直線コネクタ 82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6740" cy="258445"/>
    <xdr:sp macro="" textlink="">
      <xdr:nvSpPr>
        <xdr:cNvPr id="830" name="テキスト ボックス 829"/>
        <xdr:cNvSpPr txBox="1"/>
      </xdr:nvSpPr>
      <xdr:spPr>
        <a:xfrm>
          <a:off x="17692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1" name="直線コネクタ 83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6740" cy="259080"/>
    <xdr:sp macro="" textlink="">
      <xdr:nvSpPr>
        <xdr:cNvPr id="832" name="テキスト ボックス 831"/>
        <xdr:cNvSpPr txBox="1"/>
      </xdr:nvSpPr>
      <xdr:spPr>
        <a:xfrm>
          <a:off x="17692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3" name="直線コネクタ 83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740" cy="250190"/>
    <xdr:sp macro="" textlink="">
      <xdr:nvSpPr>
        <xdr:cNvPr id="834" name="テキスト ボックス 833"/>
        <xdr:cNvSpPr txBox="1"/>
      </xdr:nvSpPr>
      <xdr:spPr>
        <a:xfrm>
          <a:off x="17692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41275</xdr:rowOff>
    </xdr:from>
    <xdr:to xmlns:xdr="http://schemas.openxmlformats.org/drawingml/2006/spreadsheetDrawing">
      <xdr:col>116</xdr:col>
      <xdr:colOff>62865</xdr:colOff>
      <xdr:row>79</xdr:row>
      <xdr:rowOff>73660</xdr:rowOff>
    </xdr:to>
    <xdr:cxnSp macro="">
      <xdr:nvCxnSpPr>
        <xdr:cNvPr id="836" name="直線コネクタ 835"/>
        <xdr:cNvCxnSpPr/>
      </xdr:nvCxnSpPr>
      <xdr:spPr>
        <a:xfrm flipV="1">
          <a:off x="22159595" y="1221422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77470</xdr:rowOff>
    </xdr:from>
    <xdr:ext cx="469900" cy="250190"/>
    <xdr:sp macro="" textlink="">
      <xdr:nvSpPr>
        <xdr:cNvPr id="837" name="繰出金最小値テキスト"/>
        <xdr:cNvSpPr txBox="1"/>
      </xdr:nvSpPr>
      <xdr:spPr>
        <a:xfrm>
          <a:off x="22212300" y="136220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73660</xdr:rowOff>
    </xdr:from>
    <xdr:to xmlns:xdr="http://schemas.openxmlformats.org/drawingml/2006/spreadsheetDrawing">
      <xdr:col>116</xdr:col>
      <xdr:colOff>152400</xdr:colOff>
      <xdr:row>79</xdr:row>
      <xdr:rowOff>73660</xdr:rowOff>
    </xdr:to>
    <xdr:cxnSp macro="">
      <xdr:nvCxnSpPr>
        <xdr:cNvPr id="838" name="直線コネクタ 837"/>
        <xdr:cNvCxnSpPr/>
      </xdr:nvCxnSpPr>
      <xdr:spPr>
        <a:xfrm>
          <a:off x="22072600" y="1361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159385</xdr:rowOff>
    </xdr:from>
    <xdr:ext cx="598805" cy="258445"/>
    <xdr:sp macro="" textlink="">
      <xdr:nvSpPr>
        <xdr:cNvPr id="839" name="繰出金最大値テキスト"/>
        <xdr:cNvSpPr txBox="1"/>
      </xdr:nvSpPr>
      <xdr:spPr>
        <a:xfrm>
          <a:off x="22212300" y="11989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41275</xdr:rowOff>
    </xdr:from>
    <xdr:to xmlns:xdr="http://schemas.openxmlformats.org/drawingml/2006/spreadsheetDrawing">
      <xdr:col>116</xdr:col>
      <xdr:colOff>152400</xdr:colOff>
      <xdr:row>71</xdr:row>
      <xdr:rowOff>41275</xdr:rowOff>
    </xdr:to>
    <xdr:cxnSp macro="">
      <xdr:nvCxnSpPr>
        <xdr:cNvPr id="840" name="直線コネクタ 839"/>
        <xdr:cNvCxnSpPr/>
      </xdr:nvCxnSpPr>
      <xdr:spPr>
        <a:xfrm>
          <a:off x="22072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78740</xdr:rowOff>
    </xdr:from>
    <xdr:to xmlns:xdr="http://schemas.openxmlformats.org/drawingml/2006/spreadsheetDrawing">
      <xdr:col>116</xdr:col>
      <xdr:colOff>63500</xdr:colOff>
      <xdr:row>75</xdr:row>
      <xdr:rowOff>93345</xdr:rowOff>
    </xdr:to>
    <xdr:cxnSp macro="">
      <xdr:nvCxnSpPr>
        <xdr:cNvPr id="841" name="直線コネクタ 840"/>
        <xdr:cNvCxnSpPr/>
      </xdr:nvCxnSpPr>
      <xdr:spPr>
        <a:xfrm flipV="1">
          <a:off x="21323300" y="129374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47625</xdr:rowOff>
    </xdr:from>
    <xdr:ext cx="534670" cy="259080"/>
    <xdr:sp macro="" textlink="">
      <xdr:nvSpPr>
        <xdr:cNvPr id="842" name="繰出金平均値テキスト"/>
        <xdr:cNvSpPr txBox="1"/>
      </xdr:nvSpPr>
      <xdr:spPr>
        <a:xfrm>
          <a:off x="22212300" y="12906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69215</xdr:rowOff>
    </xdr:from>
    <xdr:to xmlns:xdr="http://schemas.openxmlformats.org/drawingml/2006/spreadsheetDrawing">
      <xdr:col>116</xdr:col>
      <xdr:colOff>114300</xdr:colOff>
      <xdr:row>75</xdr:row>
      <xdr:rowOff>170815</xdr:rowOff>
    </xdr:to>
    <xdr:sp macro="" textlink="">
      <xdr:nvSpPr>
        <xdr:cNvPr id="843" name="フローチャート: 判断 842"/>
        <xdr:cNvSpPr/>
      </xdr:nvSpPr>
      <xdr:spPr>
        <a:xfrm>
          <a:off x="221107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93345</xdr:rowOff>
    </xdr:from>
    <xdr:to xmlns:xdr="http://schemas.openxmlformats.org/drawingml/2006/spreadsheetDrawing">
      <xdr:col>111</xdr:col>
      <xdr:colOff>177800</xdr:colOff>
      <xdr:row>75</xdr:row>
      <xdr:rowOff>94615</xdr:rowOff>
    </xdr:to>
    <xdr:cxnSp macro="">
      <xdr:nvCxnSpPr>
        <xdr:cNvPr id="844" name="直線コネクタ 843"/>
        <xdr:cNvCxnSpPr/>
      </xdr:nvCxnSpPr>
      <xdr:spPr>
        <a:xfrm flipV="1">
          <a:off x="20434300" y="12952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76200</xdr:rowOff>
    </xdr:from>
    <xdr:to xmlns:xdr="http://schemas.openxmlformats.org/drawingml/2006/spreadsheetDrawing">
      <xdr:col>112</xdr:col>
      <xdr:colOff>38100</xdr:colOff>
      <xdr:row>76</xdr:row>
      <xdr:rowOff>6350</xdr:rowOff>
    </xdr:to>
    <xdr:sp macro="" textlink="">
      <xdr:nvSpPr>
        <xdr:cNvPr id="845" name="フローチャート: 判断 844"/>
        <xdr:cNvSpPr/>
      </xdr:nvSpPr>
      <xdr:spPr>
        <a:xfrm>
          <a:off x="212725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168910</xdr:rowOff>
    </xdr:from>
    <xdr:ext cx="525780" cy="250190"/>
    <xdr:sp macro="" textlink="">
      <xdr:nvSpPr>
        <xdr:cNvPr id="846" name="テキスト ボックス 845"/>
        <xdr:cNvSpPr txBox="1"/>
      </xdr:nvSpPr>
      <xdr:spPr>
        <a:xfrm>
          <a:off x="21055965" y="1302766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94615</xdr:rowOff>
    </xdr:from>
    <xdr:to xmlns:xdr="http://schemas.openxmlformats.org/drawingml/2006/spreadsheetDrawing">
      <xdr:col>107</xdr:col>
      <xdr:colOff>50800</xdr:colOff>
      <xdr:row>75</xdr:row>
      <xdr:rowOff>113665</xdr:rowOff>
    </xdr:to>
    <xdr:cxnSp macro="">
      <xdr:nvCxnSpPr>
        <xdr:cNvPr id="847" name="直線コネクタ 846"/>
        <xdr:cNvCxnSpPr/>
      </xdr:nvCxnSpPr>
      <xdr:spPr>
        <a:xfrm flipV="1">
          <a:off x="19545300" y="129533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73660</xdr:rowOff>
    </xdr:from>
    <xdr:to xmlns:xdr="http://schemas.openxmlformats.org/drawingml/2006/spreadsheetDrawing">
      <xdr:col>107</xdr:col>
      <xdr:colOff>101600</xdr:colOff>
      <xdr:row>76</xdr:row>
      <xdr:rowOff>3810</xdr:rowOff>
    </xdr:to>
    <xdr:sp macro="" textlink="">
      <xdr:nvSpPr>
        <xdr:cNvPr id="848" name="フローチャート: 判断 847"/>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166370</xdr:rowOff>
    </xdr:from>
    <xdr:ext cx="525780" cy="251460"/>
    <xdr:sp macro="" textlink="">
      <xdr:nvSpPr>
        <xdr:cNvPr id="849" name="テキスト ボックス 848"/>
        <xdr:cNvSpPr txBox="1"/>
      </xdr:nvSpPr>
      <xdr:spPr>
        <a:xfrm>
          <a:off x="20166965" y="130251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113665</xdr:rowOff>
    </xdr:from>
    <xdr:to xmlns:xdr="http://schemas.openxmlformats.org/drawingml/2006/spreadsheetDrawing">
      <xdr:col>102</xdr:col>
      <xdr:colOff>114300</xdr:colOff>
      <xdr:row>75</xdr:row>
      <xdr:rowOff>147955</xdr:rowOff>
    </xdr:to>
    <xdr:cxnSp macro="">
      <xdr:nvCxnSpPr>
        <xdr:cNvPr id="850" name="直線コネクタ 849"/>
        <xdr:cNvCxnSpPr/>
      </xdr:nvCxnSpPr>
      <xdr:spPr>
        <a:xfrm flipV="1">
          <a:off x="18656300" y="129724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103505</xdr:rowOff>
    </xdr:from>
    <xdr:to xmlns:xdr="http://schemas.openxmlformats.org/drawingml/2006/spreadsheetDrawing">
      <xdr:col>102</xdr:col>
      <xdr:colOff>165100</xdr:colOff>
      <xdr:row>76</xdr:row>
      <xdr:rowOff>33655</xdr:rowOff>
    </xdr:to>
    <xdr:sp macro="" textlink="">
      <xdr:nvSpPr>
        <xdr:cNvPr id="851" name="フローチャート: 判断 850"/>
        <xdr:cNvSpPr/>
      </xdr:nvSpPr>
      <xdr:spPr>
        <a:xfrm>
          <a:off x="19494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24765</xdr:rowOff>
    </xdr:from>
    <xdr:ext cx="525780" cy="259080"/>
    <xdr:sp macro="" textlink="">
      <xdr:nvSpPr>
        <xdr:cNvPr id="852" name="テキスト ボックス 851"/>
        <xdr:cNvSpPr txBox="1"/>
      </xdr:nvSpPr>
      <xdr:spPr>
        <a:xfrm>
          <a:off x="19277965" y="13054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97790</xdr:rowOff>
    </xdr:from>
    <xdr:to xmlns:xdr="http://schemas.openxmlformats.org/drawingml/2006/spreadsheetDrawing">
      <xdr:col>98</xdr:col>
      <xdr:colOff>38100</xdr:colOff>
      <xdr:row>76</xdr:row>
      <xdr:rowOff>27305</xdr:rowOff>
    </xdr:to>
    <xdr:sp macro="" textlink="">
      <xdr:nvSpPr>
        <xdr:cNvPr id="853" name="フローチャート: 判断 852"/>
        <xdr:cNvSpPr/>
      </xdr:nvSpPr>
      <xdr:spPr>
        <a:xfrm>
          <a:off x="18605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18415</xdr:rowOff>
    </xdr:from>
    <xdr:ext cx="525780" cy="250825"/>
    <xdr:sp macro="" textlink="">
      <xdr:nvSpPr>
        <xdr:cNvPr id="854" name="テキスト ボックス 853"/>
        <xdr:cNvSpPr txBox="1"/>
      </xdr:nvSpPr>
      <xdr:spPr>
        <a:xfrm>
          <a:off x="18388965" y="1304861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5" name="テキスト ボックス 85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6" name="テキスト ボックス 85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7" name="テキスト ボックス 85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8" name="テキスト ボックス 85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9" name="テキスト ボックス 85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27940</xdr:rowOff>
    </xdr:from>
    <xdr:to xmlns:xdr="http://schemas.openxmlformats.org/drawingml/2006/spreadsheetDrawing">
      <xdr:col>116</xdr:col>
      <xdr:colOff>114300</xdr:colOff>
      <xdr:row>75</xdr:row>
      <xdr:rowOff>129540</xdr:rowOff>
    </xdr:to>
    <xdr:sp macro="" textlink="">
      <xdr:nvSpPr>
        <xdr:cNvPr id="860" name="楕円 859"/>
        <xdr:cNvSpPr/>
      </xdr:nvSpPr>
      <xdr:spPr>
        <a:xfrm>
          <a:off x="221107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50800</xdr:rowOff>
    </xdr:from>
    <xdr:ext cx="534670" cy="259080"/>
    <xdr:sp macro="" textlink="">
      <xdr:nvSpPr>
        <xdr:cNvPr id="861" name="繰出金該当値テキスト"/>
        <xdr:cNvSpPr txBox="1"/>
      </xdr:nvSpPr>
      <xdr:spPr>
        <a:xfrm>
          <a:off x="22212300" y="1273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42545</xdr:rowOff>
    </xdr:from>
    <xdr:to xmlns:xdr="http://schemas.openxmlformats.org/drawingml/2006/spreadsheetDrawing">
      <xdr:col>112</xdr:col>
      <xdr:colOff>38100</xdr:colOff>
      <xdr:row>75</xdr:row>
      <xdr:rowOff>144145</xdr:rowOff>
    </xdr:to>
    <xdr:sp macro="" textlink="">
      <xdr:nvSpPr>
        <xdr:cNvPr id="862" name="楕円 861"/>
        <xdr:cNvSpPr/>
      </xdr:nvSpPr>
      <xdr:spPr>
        <a:xfrm>
          <a:off x="21272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160655</xdr:rowOff>
    </xdr:from>
    <xdr:ext cx="525780" cy="259080"/>
    <xdr:sp macro="" textlink="">
      <xdr:nvSpPr>
        <xdr:cNvPr id="863" name="テキスト ボックス 862"/>
        <xdr:cNvSpPr txBox="1"/>
      </xdr:nvSpPr>
      <xdr:spPr>
        <a:xfrm>
          <a:off x="21055965" y="126765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43815</xdr:rowOff>
    </xdr:from>
    <xdr:to xmlns:xdr="http://schemas.openxmlformats.org/drawingml/2006/spreadsheetDrawing">
      <xdr:col>107</xdr:col>
      <xdr:colOff>101600</xdr:colOff>
      <xdr:row>75</xdr:row>
      <xdr:rowOff>145415</xdr:rowOff>
    </xdr:to>
    <xdr:sp macro="" textlink="">
      <xdr:nvSpPr>
        <xdr:cNvPr id="864" name="楕円 863"/>
        <xdr:cNvSpPr/>
      </xdr:nvSpPr>
      <xdr:spPr>
        <a:xfrm>
          <a:off x="203835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161925</xdr:rowOff>
    </xdr:from>
    <xdr:ext cx="525780" cy="259080"/>
    <xdr:sp macro="" textlink="">
      <xdr:nvSpPr>
        <xdr:cNvPr id="865" name="テキスト ボックス 864"/>
        <xdr:cNvSpPr txBox="1"/>
      </xdr:nvSpPr>
      <xdr:spPr>
        <a:xfrm>
          <a:off x="20166965" y="126777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63500</xdr:rowOff>
    </xdr:from>
    <xdr:to xmlns:xdr="http://schemas.openxmlformats.org/drawingml/2006/spreadsheetDrawing">
      <xdr:col>102</xdr:col>
      <xdr:colOff>165100</xdr:colOff>
      <xdr:row>75</xdr:row>
      <xdr:rowOff>164465</xdr:rowOff>
    </xdr:to>
    <xdr:sp macro="" textlink="">
      <xdr:nvSpPr>
        <xdr:cNvPr id="866" name="楕円 865"/>
        <xdr:cNvSpPr/>
      </xdr:nvSpPr>
      <xdr:spPr>
        <a:xfrm>
          <a:off x="194945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9525</xdr:rowOff>
    </xdr:from>
    <xdr:ext cx="525780" cy="250190"/>
    <xdr:sp macro="" textlink="">
      <xdr:nvSpPr>
        <xdr:cNvPr id="867" name="テキスト ボックス 866"/>
        <xdr:cNvSpPr txBox="1"/>
      </xdr:nvSpPr>
      <xdr:spPr>
        <a:xfrm>
          <a:off x="19277965" y="126968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97790</xdr:rowOff>
    </xdr:from>
    <xdr:to xmlns:xdr="http://schemas.openxmlformats.org/drawingml/2006/spreadsheetDrawing">
      <xdr:col>98</xdr:col>
      <xdr:colOff>38100</xdr:colOff>
      <xdr:row>76</xdr:row>
      <xdr:rowOff>27305</xdr:rowOff>
    </xdr:to>
    <xdr:sp macro="" textlink="">
      <xdr:nvSpPr>
        <xdr:cNvPr id="868" name="楕円 867"/>
        <xdr:cNvSpPr/>
      </xdr:nvSpPr>
      <xdr:spPr>
        <a:xfrm>
          <a:off x="1860550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43815</xdr:rowOff>
    </xdr:from>
    <xdr:ext cx="525780" cy="250190"/>
    <xdr:sp macro="" textlink="">
      <xdr:nvSpPr>
        <xdr:cNvPr id="869" name="テキスト ボックス 868"/>
        <xdr:cNvSpPr txBox="1"/>
      </xdr:nvSpPr>
      <xdr:spPr>
        <a:xfrm>
          <a:off x="18388965" y="127311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995" cy="217170"/>
    <xdr:sp macro="" textlink="">
      <xdr:nvSpPr>
        <xdr:cNvPr id="878" name="テキスト ボックス 877"/>
        <xdr:cNvSpPr txBox="1"/>
      </xdr:nvSpPr>
      <xdr:spPr>
        <a:xfrm>
          <a:off x="18249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9" name="直線コネクタ 87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0" name="直線コネクタ 87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0030" cy="250190"/>
    <xdr:sp macro="" textlink="">
      <xdr:nvSpPr>
        <xdr:cNvPr id="881" name="テキスト ボックス 880"/>
        <xdr:cNvSpPr txBox="1"/>
      </xdr:nvSpPr>
      <xdr:spPr>
        <a:xfrm>
          <a:off x="18039080" y="16113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2" name="直線コネクタ 88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0030" cy="250190"/>
    <xdr:sp macro="" textlink="">
      <xdr:nvSpPr>
        <xdr:cNvPr id="883" name="テキスト ボックス 882"/>
        <xdr:cNvSpPr txBox="1"/>
      </xdr:nvSpPr>
      <xdr:spPr>
        <a:xfrm>
          <a:off x="18039080" y="14970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5" name="直線コネクタ 88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7" name="直線コネクタ 88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0" name="直線コネクタ 88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3" name="直線コネクタ 89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665" cy="259080"/>
    <xdr:sp macro="" textlink="">
      <xdr:nvSpPr>
        <xdr:cNvPr id="895" name="テキスト ボックス 894"/>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6" name="直線コネクタ 89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0665" cy="259080"/>
    <xdr:sp macro="" textlink="">
      <xdr:nvSpPr>
        <xdr:cNvPr id="898" name="テキスト ボックス 897"/>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9" name="直線コネクタ 89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0665" cy="259080"/>
    <xdr:sp macro="" textlink="">
      <xdr:nvSpPr>
        <xdr:cNvPr id="901" name="テキスト ボックス 900"/>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665" cy="259080"/>
    <xdr:sp macro="" textlink="">
      <xdr:nvSpPr>
        <xdr:cNvPr id="903" name="テキスト ボックス 902"/>
        <xdr:cNvSpPr txBox="1"/>
      </xdr:nvSpPr>
      <xdr:spPr>
        <a:xfrm>
          <a:off x="18531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4" name="テキスト ボックス 90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5" name="テキスト ボックス 90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6" name="テキスト ボックス 90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7" name="テキスト ボックス 90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8" name="テキスト ボックス 90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665" cy="259080"/>
    <xdr:sp macro="" textlink="">
      <xdr:nvSpPr>
        <xdr:cNvPr id="912" name="テキスト ボックス 911"/>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0665" cy="259080"/>
    <xdr:sp macro="" textlink="">
      <xdr:nvSpPr>
        <xdr:cNvPr id="914" name="テキスト ボックス 913"/>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0665" cy="259080"/>
    <xdr:sp macro="" textlink="">
      <xdr:nvSpPr>
        <xdr:cNvPr id="916" name="テキスト ボックス 915"/>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665" cy="259080"/>
    <xdr:sp macro="" textlink="">
      <xdr:nvSpPr>
        <xdr:cNvPr id="918" name="テキスト ボックス 917"/>
        <xdr:cNvSpPr txBox="1"/>
      </xdr:nvSpPr>
      <xdr:spPr>
        <a:xfrm>
          <a:off x="18531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歳出決算総額は、住民一人当たり735,032円となっている</a:t>
          </a:r>
          <a:r>
            <a:rPr kumimoji="1" lang="ja-JP" altLang="en-US" sz="1100">
              <a:latin typeface="ＭＳ Ｐゴシック"/>
              <a:ea typeface="ＭＳ Ｐゴシック"/>
            </a:rPr>
            <a:t>。主な構成項目のうち</a:t>
          </a:r>
          <a:r>
            <a:rPr kumimoji="1" lang="ja-JP" altLang="en-US" sz="1100">
              <a:latin typeface="ＭＳ Ｐゴシック"/>
              <a:ea typeface="ＭＳ Ｐゴシック"/>
            </a:rPr>
            <a:t>普通建設事業費は、住民一人当たりのコストが</a:t>
          </a:r>
          <a:r>
            <a:rPr kumimoji="1" lang="ja-JP" altLang="en-US" sz="1100">
              <a:latin typeface="ＭＳ Ｐゴシック"/>
              <a:ea typeface="ＭＳ Ｐゴシック"/>
            </a:rPr>
            <a:t>類似団体・全国・県平均を上回っており、</a:t>
          </a:r>
          <a:r>
            <a:rPr kumimoji="1" lang="ja-JP" altLang="en-US" sz="1100">
              <a:latin typeface="ＭＳ Ｐゴシック"/>
              <a:ea typeface="ＭＳ Ｐゴシック"/>
            </a:rPr>
            <a:t>前年度比19.0%増の173,718円となっている。今後数年間も大型建設事業が予定されていることから、取捨選択により</a:t>
          </a:r>
          <a:r>
            <a:rPr kumimoji="1" lang="ja-JP" altLang="en-US" sz="1100">
              <a:latin typeface="ＭＳ Ｐゴシック"/>
              <a:ea typeface="ＭＳ Ｐゴシック"/>
            </a:rPr>
            <a:t>事業費の抑制を図り優先順位を付</a:t>
          </a:r>
          <a:r>
            <a:rPr kumimoji="1" lang="ja-JP" altLang="en-US" sz="1100">
              <a:latin typeface="ＭＳ Ｐゴシック"/>
              <a:ea typeface="ＭＳ Ｐゴシック"/>
            </a:rPr>
            <a:t>けて実施していくことが必要となる。</a:t>
          </a:r>
          <a:r>
            <a:rPr kumimoji="1" lang="ja-JP" altLang="en-US" sz="1100">
              <a:latin typeface="ＭＳ Ｐゴシック"/>
              <a:ea typeface="ＭＳ Ｐゴシック"/>
            </a:rPr>
            <a:t>人件費は、住民一人当たり2.0％減の98,592円であり、依然として類似団体・高知県平均と比較して低い水準となっている。これは、一般職の職員数が</a:t>
          </a:r>
          <a:r>
            <a:rPr kumimoji="1" lang="ja-JP" altLang="en-US" sz="1100">
              <a:latin typeface="ＭＳ Ｐゴシック"/>
              <a:ea typeface="ＭＳ Ｐゴシック"/>
            </a:rPr>
            <a:t>他の団体と比べて少ないこと、初任給を抑制していることが主な要因である。扶助費は、</a:t>
          </a:r>
          <a:r>
            <a:rPr kumimoji="1" lang="ja-JP" altLang="en-US" sz="1100">
              <a:latin typeface="ＭＳ Ｐゴシック"/>
              <a:ea typeface="ＭＳ Ｐゴシック"/>
            </a:rPr>
            <a:t>住民税非課税世帯等に対する臨時特別給付金事業や子育て世帯への臨時特別給付金事業の減により、</a:t>
          </a:r>
          <a:r>
            <a:rPr kumimoji="1" lang="ja-JP" altLang="en-US" sz="1100">
              <a:latin typeface="ＭＳ Ｐゴシック"/>
              <a:ea typeface="ＭＳ Ｐゴシック"/>
            </a:rPr>
            <a:t>住民一人当たり15.6％減</a:t>
          </a:r>
          <a:r>
            <a:rPr kumimoji="1" lang="ja-JP" altLang="en-US" sz="1100">
              <a:latin typeface="ＭＳ Ｐゴシック"/>
              <a:ea typeface="ＭＳ Ｐゴシック"/>
            </a:rPr>
            <a:t>の92,699円となっている</a:t>
          </a:r>
          <a:r>
            <a:rPr kumimoji="1" lang="ja-JP" altLang="en-US" sz="1100">
              <a:latin typeface="ＭＳ Ｐゴシック"/>
              <a:ea typeface="ＭＳ Ｐゴシック"/>
            </a:rPr>
            <a:t>。今後も事務事業の見直しにより、行政コストの削</a:t>
          </a:r>
          <a:r>
            <a:rPr kumimoji="1" lang="ja-JP" altLang="en-US" sz="1100">
              <a:latin typeface="ＭＳ Ｐゴシック"/>
              <a:ea typeface="ＭＳ Ｐゴシック"/>
            </a:rPr>
            <a:t>減に努</a:t>
          </a:r>
          <a:r>
            <a:rPr kumimoji="1" lang="ja-JP" altLang="en-US" sz="1100">
              <a:latin typeface="ＭＳ Ｐゴシック"/>
              <a:ea typeface="ＭＳ Ｐゴシック"/>
            </a:rPr>
            <a:t>める。</a:t>
          </a:r>
          <a:r>
            <a:rPr kumimoji="1" lang="ja-JP" altLang="en-US" sz="1100">
              <a:latin typeface="ＭＳ Ｐゴシック"/>
              <a:ea typeface="ＭＳ Ｐゴシック"/>
            </a:rPr>
            <a:t> </a:t>
          </a:r>
          <a:r>
            <a:rPr kumimoji="1" lang="ja-JP" altLang="en-US" sz="1100">
              <a:latin typeface="ＭＳ Ｐゴシック"/>
              <a:ea typeface="ＭＳ Ｐゴシック"/>
            </a:rPr>
            <a:t>  </a:t>
          </a:r>
          <a:r>
            <a:rPr kumimoji="1" lang="ja-JP" altLang="en-US" sz="1100">
              <a:latin typeface="ＭＳ Ｐゴシック"/>
              <a:ea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12,238
12,178
100.80
9,373,218
8,995,326
205,857
4,262,536
6,616,979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190"/>
    <xdr:sp macro="" textlink="">
      <xdr:nvSpPr>
        <xdr:cNvPr id="30" name="テキスト ボックス 29"/>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995" cy="217170"/>
    <xdr:sp macro="" textlink="">
      <xdr:nvSpPr>
        <xdr:cNvPr id="40" name="テキスト ボックス 39"/>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8470" cy="250190"/>
    <xdr:sp macro="" textlink="">
      <xdr:nvSpPr>
        <xdr:cNvPr id="42" name="テキスト ボックス 41"/>
        <xdr:cNvSpPr txBox="1"/>
      </xdr:nvSpPr>
      <xdr:spPr>
        <a:xfrm>
          <a:off x="294640" y="6969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8470" cy="259080"/>
    <xdr:sp macro="" textlink="">
      <xdr:nvSpPr>
        <xdr:cNvPr id="44" name="テキスト ボックス 43"/>
        <xdr:cNvSpPr txBox="1"/>
      </xdr:nvSpPr>
      <xdr:spPr>
        <a:xfrm>
          <a:off x="294640" y="6588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8470" cy="259080"/>
    <xdr:sp macro="" textlink="">
      <xdr:nvSpPr>
        <xdr:cNvPr id="46" name="テキスト ボックス 45"/>
        <xdr:cNvSpPr txBox="1"/>
      </xdr:nvSpPr>
      <xdr:spPr>
        <a:xfrm>
          <a:off x="294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8470" cy="250190"/>
    <xdr:sp macro="" textlink="">
      <xdr:nvSpPr>
        <xdr:cNvPr id="48" name="テキスト ボックス 47"/>
        <xdr:cNvSpPr txBox="1"/>
      </xdr:nvSpPr>
      <xdr:spPr>
        <a:xfrm>
          <a:off x="294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0190"/>
    <xdr:sp macro="" textlink="">
      <xdr:nvSpPr>
        <xdr:cNvPr id="54" name="テキスト ボックス 53"/>
        <xdr:cNvSpPr txBox="1"/>
      </xdr:nvSpPr>
      <xdr:spPr>
        <a:xfrm>
          <a:off x="230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100965</xdr:rowOff>
    </xdr:from>
    <xdr:to xmlns:xdr="http://schemas.openxmlformats.org/drawingml/2006/spreadsheetDrawing">
      <xdr:col>24</xdr:col>
      <xdr:colOff>62865</xdr:colOff>
      <xdr:row>38</xdr:row>
      <xdr:rowOff>162560</xdr:rowOff>
    </xdr:to>
    <xdr:cxnSp macro="">
      <xdr:nvCxnSpPr>
        <xdr:cNvPr id="56" name="直線コネクタ 55"/>
        <xdr:cNvCxnSpPr/>
      </xdr:nvCxnSpPr>
      <xdr:spPr>
        <a:xfrm flipV="1">
          <a:off x="4633595" y="541591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166370</xdr:rowOff>
    </xdr:from>
    <xdr:ext cx="469900" cy="251460"/>
    <xdr:sp macro="" textlink="">
      <xdr:nvSpPr>
        <xdr:cNvPr id="57" name="議会費最小値テキスト"/>
        <xdr:cNvSpPr txBox="1"/>
      </xdr:nvSpPr>
      <xdr:spPr>
        <a:xfrm>
          <a:off x="4686300" y="6681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162560</xdr:rowOff>
    </xdr:from>
    <xdr:to xmlns:xdr="http://schemas.openxmlformats.org/drawingml/2006/spreadsheetDrawing">
      <xdr:col>24</xdr:col>
      <xdr:colOff>152400</xdr:colOff>
      <xdr:row>38</xdr:row>
      <xdr:rowOff>162560</xdr:rowOff>
    </xdr:to>
    <xdr:cxnSp macro="">
      <xdr:nvCxnSpPr>
        <xdr:cNvPr id="58" name="直線コネクタ 57"/>
        <xdr:cNvCxnSpPr/>
      </xdr:nvCxnSpPr>
      <xdr:spPr>
        <a:xfrm>
          <a:off x="4546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47625</xdr:rowOff>
    </xdr:from>
    <xdr:ext cx="534670" cy="259080"/>
    <xdr:sp macro="" textlink="">
      <xdr:nvSpPr>
        <xdr:cNvPr id="59" name="議会費最大値テキスト"/>
        <xdr:cNvSpPr txBox="1"/>
      </xdr:nvSpPr>
      <xdr:spPr>
        <a:xfrm>
          <a:off x="4686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100965</xdr:rowOff>
    </xdr:from>
    <xdr:to xmlns:xdr="http://schemas.openxmlformats.org/drawingml/2006/spreadsheetDrawing">
      <xdr:col>24</xdr:col>
      <xdr:colOff>152400</xdr:colOff>
      <xdr:row>31</xdr:row>
      <xdr:rowOff>100965</xdr:rowOff>
    </xdr:to>
    <xdr:cxnSp macro="">
      <xdr:nvCxnSpPr>
        <xdr:cNvPr id="60" name="直線コネクタ 59"/>
        <xdr:cNvCxnSpPr/>
      </xdr:nvCxnSpPr>
      <xdr:spPr>
        <a:xfrm>
          <a:off x="4546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158750</xdr:rowOff>
    </xdr:from>
    <xdr:to xmlns:xdr="http://schemas.openxmlformats.org/drawingml/2006/spreadsheetDrawing">
      <xdr:col>24</xdr:col>
      <xdr:colOff>63500</xdr:colOff>
      <xdr:row>37</xdr:row>
      <xdr:rowOff>58420</xdr:rowOff>
    </xdr:to>
    <xdr:cxnSp macro="">
      <xdr:nvCxnSpPr>
        <xdr:cNvPr id="61" name="直線コネクタ 60"/>
        <xdr:cNvCxnSpPr/>
      </xdr:nvCxnSpPr>
      <xdr:spPr>
        <a:xfrm>
          <a:off x="3797300" y="633095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167640</xdr:rowOff>
    </xdr:from>
    <xdr:ext cx="469900" cy="250190"/>
    <xdr:sp macro="" textlink="">
      <xdr:nvSpPr>
        <xdr:cNvPr id="62" name="議会費平均値テキスト"/>
        <xdr:cNvSpPr txBox="1"/>
      </xdr:nvSpPr>
      <xdr:spPr>
        <a:xfrm>
          <a:off x="4686300" y="599694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144780</xdr:rowOff>
    </xdr:from>
    <xdr:to xmlns:xdr="http://schemas.openxmlformats.org/drawingml/2006/spreadsheetDrawing">
      <xdr:col>24</xdr:col>
      <xdr:colOff>114300</xdr:colOff>
      <xdr:row>36</xdr:row>
      <xdr:rowOff>74930</xdr:rowOff>
    </xdr:to>
    <xdr:sp macro="" textlink="">
      <xdr:nvSpPr>
        <xdr:cNvPr id="63" name="フローチャート: 判断 62"/>
        <xdr:cNvSpPr/>
      </xdr:nvSpPr>
      <xdr:spPr>
        <a:xfrm>
          <a:off x="4584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158750</xdr:rowOff>
    </xdr:from>
    <xdr:to xmlns:xdr="http://schemas.openxmlformats.org/drawingml/2006/spreadsheetDrawing">
      <xdr:col>19</xdr:col>
      <xdr:colOff>177800</xdr:colOff>
      <xdr:row>37</xdr:row>
      <xdr:rowOff>25400</xdr:rowOff>
    </xdr:to>
    <xdr:cxnSp macro="">
      <xdr:nvCxnSpPr>
        <xdr:cNvPr id="64" name="直線コネクタ 63"/>
        <xdr:cNvCxnSpPr/>
      </xdr:nvCxnSpPr>
      <xdr:spPr>
        <a:xfrm flipV="1">
          <a:off x="2908300" y="63309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12700</xdr:rowOff>
    </xdr:from>
    <xdr:to xmlns:xdr="http://schemas.openxmlformats.org/drawingml/2006/spreadsheetDrawing">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130810</xdr:rowOff>
    </xdr:from>
    <xdr:ext cx="461010" cy="259080"/>
    <xdr:sp macro="" textlink="">
      <xdr:nvSpPr>
        <xdr:cNvPr id="66" name="テキスト ボックス 65"/>
        <xdr:cNvSpPr txBox="1"/>
      </xdr:nvSpPr>
      <xdr:spPr>
        <a:xfrm>
          <a:off x="3562350" y="59601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25400</xdr:rowOff>
    </xdr:from>
    <xdr:to xmlns:xdr="http://schemas.openxmlformats.org/drawingml/2006/spreadsheetDrawing">
      <xdr:col>15</xdr:col>
      <xdr:colOff>50800</xdr:colOff>
      <xdr:row>37</xdr:row>
      <xdr:rowOff>29210</xdr:rowOff>
    </xdr:to>
    <xdr:cxnSp macro="">
      <xdr:nvCxnSpPr>
        <xdr:cNvPr id="67" name="直線コネクタ 66"/>
        <xdr:cNvCxnSpPr/>
      </xdr:nvCxnSpPr>
      <xdr:spPr>
        <a:xfrm flipV="1">
          <a:off x="2019300" y="6369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xdr:rowOff>
    </xdr:from>
    <xdr:to xmlns:xdr="http://schemas.openxmlformats.org/drawingml/2006/spreadsheetDrawing">
      <xdr:col>15</xdr:col>
      <xdr:colOff>101600</xdr:colOff>
      <xdr:row>36</xdr:row>
      <xdr:rowOff>113665</xdr:rowOff>
    </xdr:to>
    <xdr:sp macro="" textlink="">
      <xdr:nvSpPr>
        <xdr:cNvPr id="68" name="フローチャート: 判断 67"/>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130175</xdr:rowOff>
    </xdr:from>
    <xdr:ext cx="461010" cy="259080"/>
    <xdr:sp macro="" textlink="">
      <xdr:nvSpPr>
        <xdr:cNvPr id="69" name="テキスト ボックス 68"/>
        <xdr:cNvSpPr txBox="1"/>
      </xdr:nvSpPr>
      <xdr:spPr>
        <a:xfrm>
          <a:off x="2673350" y="59594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26670</xdr:rowOff>
    </xdr:from>
    <xdr:to xmlns:xdr="http://schemas.openxmlformats.org/drawingml/2006/spreadsheetDrawing">
      <xdr:col>10</xdr:col>
      <xdr:colOff>114300</xdr:colOff>
      <xdr:row>37</xdr:row>
      <xdr:rowOff>29210</xdr:rowOff>
    </xdr:to>
    <xdr:cxnSp macro="">
      <xdr:nvCxnSpPr>
        <xdr:cNvPr id="70" name="直線コネクタ 69"/>
        <xdr:cNvCxnSpPr/>
      </xdr:nvCxnSpPr>
      <xdr:spPr>
        <a:xfrm>
          <a:off x="1130300" y="63703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27940</xdr:rowOff>
    </xdr:from>
    <xdr:ext cx="461010" cy="259080"/>
    <xdr:sp macro="" textlink="">
      <xdr:nvSpPr>
        <xdr:cNvPr id="72" name="テキスト ボックス 71"/>
        <xdr:cNvSpPr txBox="1"/>
      </xdr:nvSpPr>
      <xdr:spPr>
        <a:xfrm>
          <a:off x="1784350" y="58572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116205</xdr:rowOff>
    </xdr:from>
    <xdr:to xmlns:xdr="http://schemas.openxmlformats.org/drawingml/2006/spreadsheetDrawing">
      <xdr:col>6</xdr:col>
      <xdr:colOff>38100</xdr:colOff>
      <xdr:row>36</xdr:row>
      <xdr:rowOff>46355</xdr:rowOff>
    </xdr:to>
    <xdr:sp macro="" textlink="">
      <xdr:nvSpPr>
        <xdr:cNvPr id="73" name="フローチャート: 判断 72"/>
        <xdr:cNvSpPr/>
      </xdr:nvSpPr>
      <xdr:spPr>
        <a:xfrm>
          <a:off x="10795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63500</xdr:rowOff>
    </xdr:from>
    <xdr:ext cx="461010" cy="251460"/>
    <xdr:sp macro="" textlink="">
      <xdr:nvSpPr>
        <xdr:cNvPr id="74" name="テキスト ボックス 73"/>
        <xdr:cNvSpPr txBox="1"/>
      </xdr:nvSpPr>
      <xdr:spPr>
        <a:xfrm>
          <a:off x="895350" y="58928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7620</xdr:rowOff>
    </xdr:from>
    <xdr:to xmlns:xdr="http://schemas.openxmlformats.org/drawingml/2006/spreadsheetDrawing">
      <xdr:col>24</xdr:col>
      <xdr:colOff>114300</xdr:colOff>
      <xdr:row>37</xdr:row>
      <xdr:rowOff>109220</xdr:rowOff>
    </xdr:to>
    <xdr:sp macro="" textlink="">
      <xdr:nvSpPr>
        <xdr:cNvPr id="80" name="楕円 79"/>
        <xdr:cNvSpPr/>
      </xdr:nvSpPr>
      <xdr:spPr>
        <a:xfrm>
          <a:off x="45847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157480</xdr:rowOff>
    </xdr:from>
    <xdr:ext cx="469900" cy="250190"/>
    <xdr:sp macro="" textlink="">
      <xdr:nvSpPr>
        <xdr:cNvPr id="81" name="議会費該当値テキスト"/>
        <xdr:cNvSpPr txBox="1"/>
      </xdr:nvSpPr>
      <xdr:spPr>
        <a:xfrm>
          <a:off x="4686300" y="63296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107950</xdr:rowOff>
    </xdr:from>
    <xdr:to xmlns:xdr="http://schemas.openxmlformats.org/drawingml/2006/spreadsheetDrawing">
      <xdr:col>20</xdr:col>
      <xdr:colOff>38100</xdr:colOff>
      <xdr:row>37</xdr:row>
      <xdr:rowOff>38100</xdr:rowOff>
    </xdr:to>
    <xdr:sp macro="" textlink="">
      <xdr:nvSpPr>
        <xdr:cNvPr id="82" name="楕円 81"/>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29210</xdr:rowOff>
    </xdr:from>
    <xdr:ext cx="461010" cy="251460"/>
    <xdr:sp macro="" textlink="">
      <xdr:nvSpPr>
        <xdr:cNvPr id="83" name="テキスト ボックス 82"/>
        <xdr:cNvSpPr txBox="1"/>
      </xdr:nvSpPr>
      <xdr:spPr>
        <a:xfrm>
          <a:off x="3562350" y="637286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146050</xdr:rowOff>
    </xdr:from>
    <xdr:to xmlns:xdr="http://schemas.openxmlformats.org/drawingml/2006/spreadsheetDrawing">
      <xdr:col>15</xdr:col>
      <xdr:colOff>101600</xdr:colOff>
      <xdr:row>37</xdr:row>
      <xdr:rowOff>76200</xdr:rowOff>
    </xdr:to>
    <xdr:sp macro="" textlink="">
      <xdr:nvSpPr>
        <xdr:cNvPr id="84" name="楕円 83"/>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67310</xdr:rowOff>
    </xdr:from>
    <xdr:ext cx="461010" cy="259080"/>
    <xdr:sp macro="" textlink="">
      <xdr:nvSpPr>
        <xdr:cNvPr id="85" name="テキスト ボックス 84"/>
        <xdr:cNvSpPr txBox="1"/>
      </xdr:nvSpPr>
      <xdr:spPr>
        <a:xfrm>
          <a:off x="2673350" y="64109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149225</xdr:rowOff>
    </xdr:from>
    <xdr:to xmlns:xdr="http://schemas.openxmlformats.org/drawingml/2006/spreadsheetDrawing">
      <xdr:col>10</xdr:col>
      <xdr:colOff>165100</xdr:colOff>
      <xdr:row>37</xdr:row>
      <xdr:rowOff>79375</xdr:rowOff>
    </xdr:to>
    <xdr:sp macro="" textlink="">
      <xdr:nvSpPr>
        <xdr:cNvPr id="86" name="楕円 85"/>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70485</xdr:rowOff>
    </xdr:from>
    <xdr:ext cx="461010" cy="259080"/>
    <xdr:sp macro="" textlink="">
      <xdr:nvSpPr>
        <xdr:cNvPr id="87" name="テキスト ボックス 86"/>
        <xdr:cNvSpPr txBox="1"/>
      </xdr:nvSpPr>
      <xdr:spPr>
        <a:xfrm>
          <a:off x="1784350" y="64141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147320</xdr:rowOff>
    </xdr:from>
    <xdr:to xmlns:xdr="http://schemas.openxmlformats.org/drawingml/2006/spreadsheetDrawing">
      <xdr:col>6</xdr:col>
      <xdr:colOff>38100</xdr:colOff>
      <xdr:row>37</xdr:row>
      <xdr:rowOff>77470</xdr:rowOff>
    </xdr:to>
    <xdr:sp macro="" textlink="">
      <xdr:nvSpPr>
        <xdr:cNvPr id="88" name="楕円 87"/>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68580</xdr:rowOff>
    </xdr:from>
    <xdr:ext cx="461010" cy="259080"/>
    <xdr:sp macro="" textlink="">
      <xdr:nvSpPr>
        <xdr:cNvPr id="89" name="テキスト ボックス 88"/>
        <xdr:cNvSpPr txBox="1"/>
      </xdr:nvSpPr>
      <xdr:spPr>
        <a:xfrm>
          <a:off x="895350" y="64122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995" cy="217170"/>
    <xdr:sp macro="" textlink="">
      <xdr:nvSpPr>
        <xdr:cNvPr id="98" name="テキスト ボックス 97"/>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0030" cy="259080"/>
    <xdr:sp macro="" textlink="">
      <xdr:nvSpPr>
        <xdr:cNvPr id="101" name="テキスト ボックス 100"/>
        <xdr:cNvSpPr txBox="1"/>
      </xdr:nvSpPr>
      <xdr:spPr>
        <a:xfrm>
          <a:off x="513080" y="10072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6740" cy="250825"/>
    <xdr:sp macro="" textlink="">
      <xdr:nvSpPr>
        <xdr:cNvPr id="103" name="テキスト ボックス 102"/>
        <xdr:cNvSpPr txBox="1"/>
      </xdr:nvSpPr>
      <xdr:spPr>
        <a:xfrm>
          <a:off x="166370" y="9745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6740" cy="259080"/>
    <xdr:sp macro="" textlink="">
      <xdr:nvSpPr>
        <xdr:cNvPr id="105" name="テキスト ボックス 104"/>
        <xdr:cNvSpPr txBox="1"/>
      </xdr:nvSpPr>
      <xdr:spPr>
        <a:xfrm>
          <a:off x="166370" y="9418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6740" cy="251460"/>
    <xdr:sp macro="" textlink="">
      <xdr:nvSpPr>
        <xdr:cNvPr id="107" name="テキスト ボックス 106"/>
        <xdr:cNvSpPr txBox="1"/>
      </xdr:nvSpPr>
      <xdr:spPr>
        <a:xfrm>
          <a:off x="166370" y="9093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6740" cy="258445"/>
    <xdr:sp macro="" textlink="">
      <xdr:nvSpPr>
        <xdr:cNvPr id="109" name="テキスト ボックス 108"/>
        <xdr:cNvSpPr txBox="1"/>
      </xdr:nvSpPr>
      <xdr:spPr>
        <a:xfrm>
          <a:off x="166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6740" cy="259080"/>
    <xdr:sp macro="" textlink="">
      <xdr:nvSpPr>
        <xdr:cNvPr id="111" name="テキスト ボックス 110"/>
        <xdr:cNvSpPr txBox="1"/>
      </xdr:nvSpPr>
      <xdr:spPr>
        <a:xfrm>
          <a:off x="166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740" cy="250190"/>
    <xdr:sp macro="" textlink="">
      <xdr:nvSpPr>
        <xdr:cNvPr id="113" name="テキスト ボックス 112"/>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25400</xdr:rowOff>
    </xdr:from>
    <xdr:to xmlns:xdr="http://schemas.openxmlformats.org/drawingml/2006/spreadsheetDrawing">
      <xdr:col>24</xdr:col>
      <xdr:colOff>62865</xdr:colOff>
      <xdr:row>58</xdr:row>
      <xdr:rowOff>93345</xdr:rowOff>
    </xdr:to>
    <xdr:cxnSp macro="">
      <xdr:nvCxnSpPr>
        <xdr:cNvPr id="115" name="直線コネクタ 114"/>
        <xdr:cNvCxnSpPr/>
      </xdr:nvCxnSpPr>
      <xdr:spPr>
        <a:xfrm flipV="1">
          <a:off x="4633595" y="859790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97790</xdr:rowOff>
    </xdr:from>
    <xdr:ext cx="534670" cy="251460"/>
    <xdr:sp macro="" textlink="">
      <xdr:nvSpPr>
        <xdr:cNvPr id="116" name="総務費最小値テキスト"/>
        <xdr:cNvSpPr txBox="1"/>
      </xdr:nvSpPr>
      <xdr:spPr>
        <a:xfrm>
          <a:off x="4686300" y="10041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93345</xdr:rowOff>
    </xdr:from>
    <xdr:to xmlns:xdr="http://schemas.openxmlformats.org/drawingml/2006/spreadsheetDrawing">
      <xdr:col>24</xdr:col>
      <xdr:colOff>152400</xdr:colOff>
      <xdr:row>58</xdr:row>
      <xdr:rowOff>93345</xdr:rowOff>
    </xdr:to>
    <xdr:cxnSp macro="">
      <xdr:nvCxnSpPr>
        <xdr:cNvPr id="117" name="直線コネクタ 116"/>
        <xdr:cNvCxnSpPr/>
      </xdr:nvCxnSpPr>
      <xdr:spPr>
        <a:xfrm>
          <a:off x="4546600" y="1003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143510</xdr:rowOff>
    </xdr:from>
    <xdr:ext cx="598805" cy="251460"/>
    <xdr:sp macro="" textlink="">
      <xdr:nvSpPr>
        <xdr:cNvPr id="118" name="総務費最大値テキスト"/>
        <xdr:cNvSpPr txBox="1"/>
      </xdr:nvSpPr>
      <xdr:spPr>
        <a:xfrm>
          <a:off x="4686300" y="8373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25400</xdr:rowOff>
    </xdr:from>
    <xdr:to xmlns:xdr="http://schemas.openxmlformats.org/drawingml/2006/spreadsheetDrawing">
      <xdr:col>24</xdr:col>
      <xdr:colOff>152400</xdr:colOff>
      <xdr:row>50</xdr:row>
      <xdr:rowOff>25400</xdr:rowOff>
    </xdr:to>
    <xdr:cxnSp macro="">
      <xdr:nvCxnSpPr>
        <xdr:cNvPr id="119" name="直線コネクタ 118"/>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167005</xdr:rowOff>
    </xdr:from>
    <xdr:to xmlns:xdr="http://schemas.openxmlformats.org/drawingml/2006/spreadsheetDrawing">
      <xdr:col>24</xdr:col>
      <xdr:colOff>63500</xdr:colOff>
      <xdr:row>57</xdr:row>
      <xdr:rowOff>0</xdr:rowOff>
    </xdr:to>
    <xdr:cxnSp macro="">
      <xdr:nvCxnSpPr>
        <xdr:cNvPr id="120" name="直線コネクタ 119"/>
        <xdr:cNvCxnSpPr/>
      </xdr:nvCxnSpPr>
      <xdr:spPr>
        <a:xfrm>
          <a:off x="3797300" y="9596755"/>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128905</xdr:rowOff>
    </xdr:from>
    <xdr:ext cx="598805" cy="259080"/>
    <xdr:sp macro="" textlink="">
      <xdr:nvSpPr>
        <xdr:cNvPr id="121" name="総務費平均値テキスト"/>
        <xdr:cNvSpPr txBox="1"/>
      </xdr:nvSpPr>
      <xdr:spPr>
        <a:xfrm>
          <a:off x="4686300" y="9558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106045</xdr:rowOff>
    </xdr:from>
    <xdr:to xmlns:xdr="http://schemas.openxmlformats.org/drawingml/2006/spreadsheetDrawing">
      <xdr:col>24</xdr:col>
      <xdr:colOff>114300</xdr:colOff>
      <xdr:row>57</xdr:row>
      <xdr:rowOff>36195</xdr:rowOff>
    </xdr:to>
    <xdr:sp macro="" textlink="">
      <xdr:nvSpPr>
        <xdr:cNvPr id="122" name="フローチャート: 判断 121"/>
        <xdr:cNvSpPr/>
      </xdr:nvSpPr>
      <xdr:spPr>
        <a:xfrm>
          <a:off x="4584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52070</xdr:rowOff>
    </xdr:from>
    <xdr:to xmlns:xdr="http://schemas.openxmlformats.org/drawingml/2006/spreadsheetDrawing">
      <xdr:col>19</xdr:col>
      <xdr:colOff>177800</xdr:colOff>
      <xdr:row>55</xdr:row>
      <xdr:rowOff>167005</xdr:rowOff>
    </xdr:to>
    <xdr:cxnSp macro="">
      <xdr:nvCxnSpPr>
        <xdr:cNvPr id="123" name="直線コネクタ 122"/>
        <xdr:cNvCxnSpPr/>
      </xdr:nvCxnSpPr>
      <xdr:spPr>
        <a:xfrm>
          <a:off x="2908300" y="948182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100965</xdr:rowOff>
    </xdr:from>
    <xdr:to xmlns:xdr="http://schemas.openxmlformats.org/drawingml/2006/spreadsheetDrawing">
      <xdr:col>20</xdr:col>
      <xdr:colOff>38100</xdr:colOff>
      <xdr:row>57</xdr:row>
      <xdr:rowOff>31115</xdr:rowOff>
    </xdr:to>
    <xdr:sp macro="" textlink="">
      <xdr:nvSpPr>
        <xdr:cNvPr id="124" name="フローチャート: 判断 123"/>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22225</xdr:rowOff>
    </xdr:from>
    <xdr:ext cx="589915" cy="258445"/>
    <xdr:sp macro="" textlink="">
      <xdr:nvSpPr>
        <xdr:cNvPr id="125" name="テキスト ボックス 124"/>
        <xdr:cNvSpPr txBox="1"/>
      </xdr:nvSpPr>
      <xdr:spPr>
        <a:xfrm>
          <a:off x="3497580" y="97948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52070</xdr:rowOff>
    </xdr:from>
    <xdr:to xmlns:xdr="http://schemas.openxmlformats.org/drawingml/2006/spreadsheetDrawing">
      <xdr:col>15</xdr:col>
      <xdr:colOff>50800</xdr:colOff>
      <xdr:row>58</xdr:row>
      <xdr:rowOff>1905</xdr:rowOff>
    </xdr:to>
    <xdr:cxnSp macro="">
      <xdr:nvCxnSpPr>
        <xdr:cNvPr id="126" name="直線コネクタ 125"/>
        <xdr:cNvCxnSpPr/>
      </xdr:nvCxnSpPr>
      <xdr:spPr>
        <a:xfrm flipV="1">
          <a:off x="2019300" y="9481820"/>
          <a:ext cx="8890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155575</xdr:rowOff>
    </xdr:from>
    <xdr:to xmlns:xdr="http://schemas.openxmlformats.org/drawingml/2006/spreadsheetDrawing">
      <xdr:col>15</xdr:col>
      <xdr:colOff>101600</xdr:colOff>
      <xdr:row>55</xdr:row>
      <xdr:rowOff>86360</xdr:rowOff>
    </xdr:to>
    <xdr:sp macro="" textlink="">
      <xdr:nvSpPr>
        <xdr:cNvPr id="127" name="フローチャート: 判断 126"/>
        <xdr:cNvSpPr/>
      </xdr:nvSpPr>
      <xdr:spPr>
        <a:xfrm>
          <a:off x="2857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102235</xdr:rowOff>
    </xdr:from>
    <xdr:ext cx="589915" cy="258445"/>
    <xdr:sp macro="" textlink="">
      <xdr:nvSpPr>
        <xdr:cNvPr id="128" name="テキスト ボックス 127"/>
        <xdr:cNvSpPr txBox="1"/>
      </xdr:nvSpPr>
      <xdr:spPr>
        <a:xfrm>
          <a:off x="2608580" y="918908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1905</xdr:rowOff>
    </xdr:from>
    <xdr:to xmlns:xdr="http://schemas.openxmlformats.org/drawingml/2006/spreadsheetDrawing">
      <xdr:col>10</xdr:col>
      <xdr:colOff>114300</xdr:colOff>
      <xdr:row>58</xdr:row>
      <xdr:rowOff>50165</xdr:rowOff>
    </xdr:to>
    <xdr:cxnSp macro="">
      <xdr:nvCxnSpPr>
        <xdr:cNvPr id="129" name="直線コネクタ 128"/>
        <xdr:cNvCxnSpPr/>
      </xdr:nvCxnSpPr>
      <xdr:spPr>
        <a:xfrm flipV="1">
          <a:off x="1130300" y="99460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159385</xdr:rowOff>
    </xdr:from>
    <xdr:to xmlns:xdr="http://schemas.openxmlformats.org/drawingml/2006/spreadsheetDrawing">
      <xdr:col>10</xdr:col>
      <xdr:colOff>165100</xdr:colOff>
      <xdr:row>57</xdr:row>
      <xdr:rowOff>89535</xdr:rowOff>
    </xdr:to>
    <xdr:sp macro="" textlink="">
      <xdr:nvSpPr>
        <xdr:cNvPr id="130" name="フローチャート: 判断 129"/>
        <xdr:cNvSpPr/>
      </xdr:nvSpPr>
      <xdr:spPr>
        <a:xfrm>
          <a:off x="1968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106045</xdr:rowOff>
    </xdr:from>
    <xdr:ext cx="589915" cy="259080"/>
    <xdr:sp macro="" textlink="">
      <xdr:nvSpPr>
        <xdr:cNvPr id="131" name="テキスト ボックス 130"/>
        <xdr:cNvSpPr txBox="1"/>
      </xdr:nvSpPr>
      <xdr:spPr>
        <a:xfrm>
          <a:off x="1719580" y="953579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20320</xdr:rowOff>
    </xdr:from>
    <xdr:to xmlns:xdr="http://schemas.openxmlformats.org/drawingml/2006/spreadsheetDrawing">
      <xdr:col>6</xdr:col>
      <xdr:colOff>38100</xdr:colOff>
      <xdr:row>57</xdr:row>
      <xdr:rowOff>121920</xdr:rowOff>
    </xdr:to>
    <xdr:sp macro="" textlink="">
      <xdr:nvSpPr>
        <xdr:cNvPr id="132" name="フローチャート: 判断 131"/>
        <xdr:cNvSpPr/>
      </xdr:nvSpPr>
      <xdr:spPr>
        <a:xfrm>
          <a:off x="1079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139065</xdr:rowOff>
    </xdr:from>
    <xdr:ext cx="589915" cy="259080"/>
    <xdr:sp macro="" textlink="">
      <xdr:nvSpPr>
        <xdr:cNvPr id="133" name="テキスト ボックス 132"/>
        <xdr:cNvSpPr txBox="1"/>
      </xdr:nvSpPr>
      <xdr:spPr>
        <a:xfrm>
          <a:off x="830580" y="95688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120650</xdr:rowOff>
    </xdr:from>
    <xdr:to xmlns:xdr="http://schemas.openxmlformats.org/drawingml/2006/spreadsheetDrawing">
      <xdr:col>24</xdr:col>
      <xdr:colOff>114300</xdr:colOff>
      <xdr:row>57</xdr:row>
      <xdr:rowOff>50800</xdr:rowOff>
    </xdr:to>
    <xdr:sp macro="" textlink="">
      <xdr:nvSpPr>
        <xdr:cNvPr id="139" name="楕円 138"/>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99060</xdr:rowOff>
    </xdr:from>
    <xdr:ext cx="598805" cy="250190"/>
    <xdr:sp macro="" textlink="">
      <xdr:nvSpPr>
        <xdr:cNvPr id="140" name="総務費該当値テキスト"/>
        <xdr:cNvSpPr txBox="1"/>
      </xdr:nvSpPr>
      <xdr:spPr>
        <a:xfrm>
          <a:off x="4686300" y="97002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116205</xdr:rowOff>
    </xdr:from>
    <xdr:to xmlns:xdr="http://schemas.openxmlformats.org/drawingml/2006/spreadsheetDrawing">
      <xdr:col>20</xdr:col>
      <xdr:colOff>38100</xdr:colOff>
      <xdr:row>56</xdr:row>
      <xdr:rowOff>46355</xdr:rowOff>
    </xdr:to>
    <xdr:sp macro="" textlink="">
      <xdr:nvSpPr>
        <xdr:cNvPr id="141" name="楕円 140"/>
        <xdr:cNvSpPr/>
      </xdr:nvSpPr>
      <xdr:spPr>
        <a:xfrm>
          <a:off x="3746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63500</xdr:rowOff>
    </xdr:from>
    <xdr:ext cx="589915" cy="251460"/>
    <xdr:sp macro="" textlink="">
      <xdr:nvSpPr>
        <xdr:cNvPr id="142" name="テキスト ボックス 141"/>
        <xdr:cNvSpPr txBox="1"/>
      </xdr:nvSpPr>
      <xdr:spPr>
        <a:xfrm>
          <a:off x="3497580" y="932180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635</xdr:rowOff>
    </xdr:from>
    <xdr:to xmlns:xdr="http://schemas.openxmlformats.org/drawingml/2006/spreadsheetDrawing">
      <xdr:col>15</xdr:col>
      <xdr:colOff>101600</xdr:colOff>
      <xdr:row>55</xdr:row>
      <xdr:rowOff>102235</xdr:rowOff>
    </xdr:to>
    <xdr:sp macro="" textlink="">
      <xdr:nvSpPr>
        <xdr:cNvPr id="143" name="楕円 142"/>
        <xdr:cNvSpPr/>
      </xdr:nvSpPr>
      <xdr:spPr>
        <a:xfrm>
          <a:off x="2857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93345</xdr:rowOff>
    </xdr:from>
    <xdr:ext cx="589915" cy="259080"/>
    <xdr:sp macro="" textlink="">
      <xdr:nvSpPr>
        <xdr:cNvPr id="144" name="テキスト ボックス 143"/>
        <xdr:cNvSpPr txBox="1"/>
      </xdr:nvSpPr>
      <xdr:spPr>
        <a:xfrm>
          <a:off x="2608580" y="952309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45" name="楕円 144"/>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43815</xdr:rowOff>
    </xdr:from>
    <xdr:ext cx="525780" cy="250190"/>
    <xdr:sp macro="" textlink="">
      <xdr:nvSpPr>
        <xdr:cNvPr id="146" name="テキスト ボックス 145"/>
        <xdr:cNvSpPr txBox="1"/>
      </xdr:nvSpPr>
      <xdr:spPr>
        <a:xfrm>
          <a:off x="1751965" y="99879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170815</xdr:rowOff>
    </xdr:from>
    <xdr:to xmlns:xdr="http://schemas.openxmlformats.org/drawingml/2006/spreadsheetDrawing">
      <xdr:col>6</xdr:col>
      <xdr:colOff>38100</xdr:colOff>
      <xdr:row>58</xdr:row>
      <xdr:rowOff>100965</xdr:rowOff>
    </xdr:to>
    <xdr:sp macro="" textlink="">
      <xdr:nvSpPr>
        <xdr:cNvPr id="147" name="楕円 146"/>
        <xdr:cNvSpPr/>
      </xdr:nvSpPr>
      <xdr:spPr>
        <a:xfrm>
          <a:off x="1079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92075</xdr:rowOff>
    </xdr:from>
    <xdr:ext cx="525780" cy="259080"/>
    <xdr:sp macro="" textlink="">
      <xdr:nvSpPr>
        <xdr:cNvPr id="148" name="テキスト ボックス 147"/>
        <xdr:cNvSpPr txBox="1"/>
      </xdr:nvSpPr>
      <xdr:spPr>
        <a:xfrm>
          <a:off x="862965" y="100361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995" cy="217170"/>
    <xdr:sp macro="" textlink="">
      <xdr:nvSpPr>
        <xdr:cNvPr id="157" name="テキスト ボックス 156"/>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0190"/>
    <xdr:sp macro="" textlink="">
      <xdr:nvSpPr>
        <xdr:cNvPr id="159" name="テキスト ボックス 158"/>
        <xdr:cNvSpPr txBox="1"/>
      </xdr:nvSpPr>
      <xdr:spPr>
        <a:xfrm>
          <a:off x="23050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6740" cy="259080"/>
    <xdr:sp macro="" textlink="">
      <xdr:nvSpPr>
        <xdr:cNvPr id="161" name="テキスト ボックス 160"/>
        <xdr:cNvSpPr txBox="1"/>
      </xdr:nvSpPr>
      <xdr:spPr>
        <a:xfrm>
          <a:off x="166370" y="13446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6740" cy="259080"/>
    <xdr:sp macro="" textlink="">
      <xdr:nvSpPr>
        <xdr:cNvPr id="163" name="テキスト ボックス 162"/>
        <xdr:cNvSpPr txBox="1"/>
      </xdr:nvSpPr>
      <xdr:spPr>
        <a:xfrm>
          <a:off x="166370" y="1306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6740" cy="250190"/>
    <xdr:sp macro="" textlink="">
      <xdr:nvSpPr>
        <xdr:cNvPr id="165" name="テキスト ボックス 164"/>
        <xdr:cNvSpPr txBox="1"/>
      </xdr:nvSpPr>
      <xdr:spPr>
        <a:xfrm>
          <a:off x="166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6740" cy="259080"/>
    <xdr:sp macro="" textlink="">
      <xdr:nvSpPr>
        <xdr:cNvPr id="167" name="テキスト ボックス 166"/>
        <xdr:cNvSpPr txBox="1"/>
      </xdr:nvSpPr>
      <xdr:spPr>
        <a:xfrm>
          <a:off x="166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6740" cy="259080"/>
    <xdr:sp macro="" textlink="">
      <xdr:nvSpPr>
        <xdr:cNvPr id="169" name="テキスト ボックス 168"/>
        <xdr:cNvSpPr txBox="1"/>
      </xdr:nvSpPr>
      <xdr:spPr>
        <a:xfrm>
          <a:off x="166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740" cy="250190"/>
    <xdr:sp macro="" textlink="">
      <xdr:nvSpPr>
        <xdr:cNvPr id="171" name="テキスト ボックス 170"/>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144145</xdr:rowOff>
    </xdr:from>
    <xdr:to xmlns:xdr="http://schemas.openxmlformats.org/drawingml/2006/spreadsheetDrawing">
      <xdr:col>24</xdr:col>
      <xdr:colOff>62865</xdr:colOff>
      <xdr:row>78</xdr:row>
      <xdr:rowOff>11430</xdr:rowOff>
    </xdr:to>
    <xdr:cxnSp macro="">
      <xdr:nvCxnSpPr>
        <xdr:cNvPr id="173" name="直線コネクタ 172"/>
        <xdr:cNvCxnSpPr/>
      </xdr:nvCxnSpPr>
      <xdr:spPr>
        <a:xfrm flipV="1">
          <a:off x="4633595" y="119741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15240</xdr:rowOff>
    </xdr:from>
    <xdr:ext cx="598805" cy="259080"/>
    <xdr:sp macro="" textlink="">
      <xdr:nvSpPr>
        <xdr:cNvPr id="174" name="民生費最小値テキスト"/>
        <xdr:cNvSpPr txBox="1"/>
      </xdr:nvSpPr>
      <xdr:spPr>
        <a:xfrm>
          <a:off x="4686300" y="13388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xdr:rowOff>
    </xdr:from>
    <xdr:to xmlns:xdr="http://schemas.openxmlformats.org/drawingml/2006/spreadsheetDrawing">
      <xdr:col>24</xdr:col>
      <xdr:colOff>152400</xdr:colOff>
      <xdr:row>78</xdr:row>
      <xdr:rowOff>11430</xdr:rowOff>
    </xdr:to>
    <xdr:cxnSp macro="">
      <xdr:nvCxnSpPr>
        <xdr:cNvPr id="175" name="直線コネクタ 174"/>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90805</xdr:rowOff>
    </xdr:from>
    <xdr:ext cx="598805" cy="258445"/>
    <xdr:sp macro="" textlink="">
      <xdr:nvSpPr>
        <xdr:cNvPr id="176" name="民生費最大値テキスト"/>
        <xdr:cNvSpPr txBox="1"/>
      </xdr:nvSpPr>
      <xdr:spPr>
        <a:xfrm>
          <a:off x="4686300" y="11749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311,937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144145</xdr:rowOff>
    </xdr:from>
    <xdr:to xmlns:xdr="http://schemas.openxmlformats.org/drawingml/2006/spreadsheetDrawing">
      <xdr:col>24</xdr:col>
      <xdr:colOff>152400</xdr:colOff>
      <xdr:row>69</xdr:row>
      <xdr:rowOff>144145</xdr:rowOff>
    </xdr:to>
    <xdr:cxnSp macro="">
      <xdr:nvCxnSpPr>
        <xdr:cNvPr id="177" name="直線コネクタ 176"/>
        <xdr:cNvCxnSpPr/>
      </xdr:nvCxnSpPr>
      <xdr:spPr>
        <a:xfrm>
          <a:off x="4546600" y="1197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75565</xdr:rowOff>
    </xdr:from>
    <xdr:to xmlns:xdr="http://schemas.openxmlformats.org/drawingml/2006/spreadsheetDrawing">
      <xdr:col>24</xdr:col>
      <xdr:colOff>63500</xdr:colOff>
      <xdr:row>75</xdr:row>
      <xdr:rowOff>22860</xdr:rowOff>
    </xdr:to>
    <xdr:cxnSp macro="">
      <xdr:nvCxnSpPr>
        <xdr:cNvPr id="178" name="直線コネクタ 177"/>
        <xdr:cNvCxnSpPr/>
      </xdr:nvCxnSpPr>
      <xdr:spPr>
        <a:xfrm>
          <a:off x="3797300" y="1276286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12700</xdr:rowOff>
    </xdr:from>
    <xdr:ext cx="598805" cy="259080"/>
    <xdr:sp macro="" textlink="">
      <xdr:nvSpPr>
        <xdr:cNvPr id="179" name="民生費平均値テキスト"/>
        <xdr:cNvSpPr txBox="1"/>
      </xdr:nvSpPr>
      <xdr:spPr>
        <a:xfrm>
          <a:off x="4686300" y="1287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34290</xdr:rowOff>
    </xdr:from>
    <xdr:to xmlns:xdr="http://schemas.openxmlformats.org/drawingml/2006/spreadsheetDrawing">
      <xdr:col>24</xdr:col>
      <xdr:colOff>114300</xdr:colOff>
      <xdr:row>75</xdr:row>
      <xdr:rowOff>135890</xdr:rowOff>
    </xdr:to>
    <xdr:sp macro="" textlink="">
      <xdr:nvSpPr>
        <xdr:cNvPr id="180" name="フローチャート: 判断 179"/>
        <xdr:cNvSpPr/>
      </xdr:nvSpPr>
      <xdr:spPr>
        <a:xfrm>
          <a:off x="45847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75565</xdr:rowOff>
    </xdr:from>
    <xdr:to xmlns:xdr="http://schemas.openxmlformats.org/drawingml/2006/spreadsheetDrawing">
      <xdr:col>19</xdr:col>
      <xdr:colOff>177800</xdr:colOff>
      <xdr:row>75</xdr:row>
      <xdr:rowOff>59055</xdr:rowOff>
    </xdr:to>
    <xdr:cxnSp macro="">
      <xdr:nvCxnSpPr>
        <xdr:cNvPr id="181" name="直線コネクタ 180"/>
        <xdr:cNvCxnSpPr/>
      </xdr:nvCxnSpPr>
      <xdr:spPr>
        <a:xfrm flipV="1">
          <a:off x="2908300" y="1276286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155575</xdr:rowOff>
    </xdr:from>
    <xdr:to xmlns:xdr="http://schemas.openxmlformats.org/drawingml/2006/spreadsheetDrawing">
      <xdr:col>20</xdr:col>
      <xdr:colOff>38100</xdr:colOff>
      <xdr:row>75</xdr:row>
      <xdr:rowOff>86360</xdr:rowOff>
    </xdr:to>
    <xdr:sp macro="" textlink="">
      <xdr:nvSpPr>
        <xdr:cNvPr id="182" name="フローチャート: 判断 181"/>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76835</xdr:rowOff>
    </xdr:from>
    <xdr:ext cx="589915" cy="250190"/>
    <xdr:sp macro="" textlink="">
      <xdr:nvSpPr>
        <xdr:cNvPr id="183" name="テキスト ボックス 182"/>
        <xdr:cNvSpPr txBox="1"/>
      </xdr:nvSpPr>
      <xdr:spPr>
        <a:xfrm>
          <a:off x="3497580" y="1293558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59055</xdr:rowOff>
    </xdr:from>
    <xdr:to xmlns:xdr="http://schemas.openxmlformats.org/drawingml/2006/spreadsheetDrawing">
      <xdr:col>15</xdr:col>
      <xdr:colOff>50800</xdr:colOff>
      <xdr:row>76</xdr:row>
      <xdr:rowOff>46990</xdr:rowOff>
    </xdr:to>
    <xdr:cxnSp macro="">
      <xdr:nvCxnSpPr>
        <xdr:cNvPr id="184" name="直線コネクタ 183"/>
        <xdr:cNvCxnSpPr/>
      </xdr:nvCxnSpPr>
      <xdr:spPr>
        <a:xfrm flipV="1">
          <a:off x="2019300" y="1291780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8255</xdr:rowOff>
    </xdr:from>
    <xdr:to xmlns:xdr="http://schemas.openxmlformats.org/drawingml/2006/spreadsheetDrawing">
      <xdr:col>15</xdr:col>
      <xdr:colOff>101600</xdr:colOff>
      <xdr:row>76</xdr:row>
      <xdr:rowOff>109855</xdr:rowOff>
    </xdr:to>
    <xdr:sp macro="" textlink="">
      <xdr:nvSpPr>
        <xdr:cNvPr id="185" name="フローチャート: 判断 184"/>
        <xdr:cNvSpPr/>
      </xdr:nvSpPr>
      <xdr:spPr>
        <a:xfrm>
          <a:off x="2857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100965</xdr:rowOff>
    </xdr:from>
    <xdr:ext cx="589915" cy="250190"/>
    <xdr:sp macro="" textlink="">
      <xdr:nvSpPr>
        <xdr:cNvPr id="186" name="テキスト ボックス 185"/>
        <xdr:cNvSpPr txBox="1"/>
      </xdr:nvSpPr>
      <xdr:spPr>
        <a:xfrm>
          <a:off x="2608580" y="1313116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46990</xdr:rowOff>
    </xdr:from>
    <xdr:to xmlns:xdr="http://schemas.openxmlformats.org/drawingml/2006/spreadsheetDrawing">
      <xdr:col>10</xdr:col>
      <xdr:colOff>114300</xdr:colOff>
      <xdr:row>76</xdr:row>
      <xdr:rowOff>78105</xdr:rowOff>
    </xdr:to>
    <xdr:cxnSp macro="">
      <xdr:nvCxnSpPr>
        <xdr:cNvPr id="187" name="直線コネクタ 186"/>
        <xdr:cNvCxnSpPr/>
      </xdr:nvCxnSpPr>
      <xdr:spPr>
        <a:xfrm flipV="1">
          <a:off x="1130300" y="13077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74930</xdr:rowOff>
    </xdr:from>
    <xdr:to xmlns:xdr="http://schemas.openxmlformats.org/drawingml/2006/spreadsheetDrawing">
      <xdr:col>10</xdr:col>
      <xdr:colOff>165100</xdr:colOff>
      <xdr:row>77</xdr:row>
      <xdr:rowOff>5080</xdr:rowOff>
    </xdr:to>
    <xdr:sp macro="" textlink="">
      <xdr:nvSpPr>
        <xdr:cNvPr id="188" name="フローチャート: 判断 187"/>
        <xdr:cNvSpPr/>
      </xdr:nvSpPr>
      <xdr:spPr>
        <a:xfrm>
          <a:off x="1968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167640</xdr:rowOff>
    </xdr:from>
    <xdr:ext cx="589915" cy="250190"/>
    <xdr:sp macro="" textlink="">
      <xdr:nvSpPr>
        <xdr:cNvPr id="189" name="テキスト ボックス 188"/>
        <xdr:cNvSpPr txBox="1"/>
      </xdr:nvSpPr>
      <xdr:spPr>
        <a:xfrm>
          <a:off x="1719580" y="1319784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116840</xdr:rowOff>
    </xdr:from>
    <xdr:to xmlns:xdr="http://schemas.openxmlformats.org/drawingml/2006/spreadsheetDrawing">
      <xdr:col>6</xdr:col>
      <xdr:colOff>38100</xdr:colOff>
      <xdr:row>77</xdr:row>
      <xdr:rowOff>46990</xdr:rowOff>
    </xdr:to>
    <xdr:sp macro="" textlink="">
      <xdr:nvSpPr>
        <xdr:cNvPr id="190" name="フローチャート: 判断 189"/>
        <xdr:cNvSpPr/>
      </xdr:nvSpPr>
      <xdr:spPr>
        <a:xfrm>
          <a:off x="1079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38100</xdr:rowOff>
    </xdr:from>
    <xdr:ext cx="589915" cy="259080"/>
    <xdr:sp macro="" textlink="">
      <xdr:nvSpPr>
        <xdr:cNvPr id="191" name="テキスト ボックス 190"/>
        <xdr:cNvSpPr txBox="1"/>
      </xdr:nvSpPr>
      <xdr:spPr>
        <a:xfrm>
          <a:off x="830580" y="132397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143510</xdr:rowOff>
    </xdr:from>
    <xdr:to xmlns:xdr="http://schemas.openxmlformats.org/drawingml/2006/spreadsheetDrawing">
      <xdr:col>24</xdr:col>
      <xdr:colOff>114300</xdr:colOff>
      <xdr:row>75</xdr:row>
      <xdr:rowOff>73660</xdr:rowOff>
    </xdr:to>
    <xdr:sp macro="" textlink="">
      <xdr:nvSpPr>
        <xdr:cNvPr id="197" name="楕円 196"/>
        <xdr:cNvSpPr/>
      </xdr:nvSpPr>
      <xdr:spPr>
        <a:xfrm>
          <a:off x="45847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166370</xdr:rowOff>
    </xdr:from>
    <xdr:ext cx="598805" cy="251460"/>
    <xdr:sp macro="" textlink="">
      <xdr:nvSpPr>
        <xdr:cNvPr id="198" name="民生費該当値テキスト"/>
        <xdr:cNvSpPr txBox="1"/>
      </xdr:nvSpPr>
      <xdr:spPr>
        <a:xfrm>
          <a:off x="4686300" y="126822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24765</xdr:rowOff>
    </xdr:from>
    <xdr:to xmlns:xdr="http://schemas.openxmlformats.org/drawingml/2006/spreadsheetDrawing">
      <xdr:col>20</xdr:col>
      <xdr:colOff>38100</xdr:colOff>
      <xdr:row>74</xdr:row>
      <xdr:rowOff>126365</xdr:rowOff>
    </xdr:to>
    <xdr:sp macro="" textlink="">
      <xdr:nvSpPr>
        <xdr:cNvPr id="199" name="楕円 198"/>
        <xdr:cNvSpPr/>
      </xdr:nvSpPr>
      <xdr:spPr>
        <a:xfrm>
          <a:off x="37465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143510</xdr:rowOff>
    </xdr:from>
    <xdr:ext cx="589915" cy="251460"/>
    <xdr:sp macro="" textlink="">
      <xdr:nvSpPr>
        <xdr:cNvPr id="200" name="テキスト ボックス 199"/>
        <xdr:cNvSpPr txBox="1"/>
      </xdr:nvSpPr>
      <xdr:spPr>
        <a:xfrm>
          <a:off x="3497580" y="1248791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8255</xdr:rowOff>
    </xdr:from>
    <xdr:to xmlns:xdr="http://schemas.openxmlformats.org/drawingml/2006/spreadsheetDrawing">
      <xdr:col>15</xdr:col>
      <xdr:colOff>101600</xdr:colOff>
      <xdr:row>75</xdr:row>
      <xdr:rowOff>109855</xdr:rowOff>
    </xdr:to>
    <xdr:sp macro="" textlink="">
      <xdr:nvSpPr>
        <xdr:cNvPr id="201" name="楕円 200"/>
        <xdr:cNvSpPr/>
      </xdr:nvSpPr>
      <xdr:spPr>
        <a:xfrm>
          <a:off x="2857500" y="128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126365</xdr:rowOff>
    </xdr:from>
    <xdr:ext cx="589915" cy="259080"/>
    <xdr:sp macro="" textlink="">
      <xdr:nvSpPr>
        <xdr:cNvPr id="202" name="テキスト ボックス 201"/>
        <xdr:cNvSpPr txBox="1"/>
      </xdr:nvSpPr>
      <xdr:spPr>
        <a:xfrm>
          <a:off x="2608580" y="126422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167640</xdr:rowOff>
    </xdr:from>
    <xdr:to xmlns:xdr="http://schemas.openxmlformats.org/drawingml/2006/spreadsheetDrawing">
      <xdr:col>10</xdr:col>
      <xdr:colOff>165100</xdr:colOff>
      <xdr:row>76</xdr:row>
      <xdr:rowOff>97790</xdr:rowOff>
    </xdr:to>
    <xdr:sp macro="" textlink="">
      <xdr:nvSpPr>
        <xdr:cNvPr id="203" name="楕円 202"/>
        <xdr:cNvSpPr/>
      </xdr:nvSpPr>
      <xdr:spPr>
        <a:xfrm>
          <a:off x="1968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114300</xdr:rowOff>
    </xdr:from>
    <xdr:ext cx="589915" cy="259080"/>
    <xdr:sp macro="" textlink="">
      <xdr:nvSpPr>
        <xdr:cNvPr id="204" name="テキスト ボックス 203"/>
        <xdr:cNvSpPr txBox="1"/>
      </xdr:nvSpPr>
      <xdr:spPr>
        <a:xfrm>
          <a:off x="1719580" y="128016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27305</xdr:rowOff>
    </xdr:from>
    <xdr:to xmlns:xdr="http://schemas.openxmlformats.org/drawingml/2006/spreadsheetDrawing">
      <xdr:col>6</xdr:col>
      <xdr:colOff>38100</xdr:colOff>
      <xdr:row>76</xdr:row>
      <xdr:rowOff>128905</xdr:rowOff>
    </xdr:to>
    <xdr:sp macro="" textlink="">
      <xdr:nvSpPr>
        <xdr:cNvPr id="205" name="楕円 204"/>
        <xdr:cNvSpPr/>
      </xdr:nvSpPr>
      <xdr:spPr>
        <a:xfrm>
          <a:off x="1079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145415</xdr:rowOff>
    </xdr:from>
    <xdr:ext cx="589915" cy="250190"/>
    <xdr:sp macro="" textlink="">
      <xdr:nvSpPr>
        <xdr:cNvPr id="206" name="テキスト ボックス 205"/>
        <xdr:cNvSpPr txBox="1"/>
      </xdr:nvSpPr>
      <xdr:spPr>
        <a:xfrm>
          <a:off x="830580" y="1283271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995" cy="217170"/>
    <xdr:sp macro="" textlink="">
      <xdr:nvSpPr>
        <xdr:cNvPr id="215" name="テキスト ボックス 214"/>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0030" cy="250190"/>
    <xdr:sp macro="" textlink="">
      <xdr:nvSpPr>
        <xdr:cNvPr id="218" name="テキスト ボックス 217"/>
        <xdr:cNvSpPr txBox="1"/>
      </xdr:nvSpPr>
      <xdr:spPr>
        <a:xfrm>
          <a:off x="513080" y="16799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86740" cy="250190"/>
    <xdr:sp macro="" textlink="">
      <xdr:nvSpPr>
        <xdr:cNvPr id="220" name="テキスト ボックス 219"/>
        <xdr:cNvSpPr txBox="1"/>
      </xdr:nvSpPr>
      <xdr:spPr>
        <a:xfrm>
          <a:off x="166370" y="16342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6740" cy="250190"/>
    <xdr:sp macro="" textlink="">
      <xdr:nvSpPr>
        <xdr:cNvPr id="222" name="テキスト ボックス 221"/>
        <xdr:cNvSpPr txBox="1"/>
      </xdr:nvSpPr>
      <xdr:spPr>
        <a:xfrm>
          <a:off x="166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6740" cy="250190"/>
    <xdr:sp macro="" textlink="">
      <xdr:nvSpPr>
        <xdr:cNvPr id="224" name="テキスト ボックス 223"/>
        <xdr:cNvSpPr txBox="1"/>
      </xdr:nvSpPr>
      <xdr:spPr>
        <a:xfrm>
          <a:off x="166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740" cy="250190"/>
    <xdr:sp macro="" textlink="">
      <xdr:nvSpPr>
        <xdr:cNvPr id="226" name="テキスト ボックス 225"/>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22225</xdr:rowOff>
    </xdr:from>
    <xdr:to xmlns:xdr="http://schemas.openxmlformats.org/drawingml/2006/spreadsheetDrawing">
      <xdr:col>24</xdr:col>
      <xdr:colOff>62865</xdr:colOff>
      <xdr:row>98</xdr:row>
      <xdr:rowOff>0</xdr:rowOff>
    </xdr:to>
    <xdr:cxnSp macro="">
      <xdr:nvCxnSpPr>
        <xdr:cNvPr id="228" name="直線コネクタ 227"/>
        <xdr:cNvCxnSpPr/>
      </xdr:nvCxnSpPr>
      <xdr:spPr>
        <a:xfrm flipV="1">
          <a:off x="4633595" y="156241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3810</xdr:rowOff>
    </xdr:from>
    <xdr:ext cx="534670" cy="259080"/>
    <xdr:sp macro="" textlink="">
      <xdr:nvSpPr>
        <xdr:cNvPr id="229" name="衛生費最小値テキスト"/>
        <xdr:cNvSpPr txBox="1"/>
      </xdr:nvSpPr>
      <xdr:spPr>
        <a:xfrm>
          <a:off x="4686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0</xdr:rowOff>
    </xdr:from>
    <xdr:to xmlns:xdr="http://schemas.openxmlformats.org/drawingml/2006/spreadsheetDrawing">
      <xdr:col>24</xdr:col>
      <xdr:colOff>152400</xdr:colOff>
      <xdr:row>98</xdr:row>
      <xdr:rowOff>0</xdr:rowOff>
    </xdr:to>
    <xdr:cxnSp macro="">
      <xdr:nvCxnSpPr>
        <xdr:cNvPr id="230" name="直線コネクタ 229"/>
        <xdr:cNvCxnSpPr/>
      </xdr:nvCxnSpPr>
      <xdr:spPr>
        <a:xfrm>
          <a:off x="4546600" y="1680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140335</xdr:rowOff>
    </xdr:from>
    <xdr:ext cx="598805" cy="259080"/>
    <xdr:sp macro="" textlink="">
      <xdr:nvSpPr>
        <xdr:cNvPr id="231" name="衛生費最大値テキスト"/>
        <xdr:cNvSpPr txBox="1"/>
      </xdr:nvSpPr>
      <xdr:spPr>
        <a:xfrm>
          <a:off x="4686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22225</xdr:rowOff>
    </xdr:from>
    <xdr:to xmlns:xdr="http://schemas.openxmlformats.org/drawingml/2006/spreadsheetDrawing">
      <xdr:col>24</xdr:col>
      <xdr:colOff>152400</xdr:colOff>
      <xdr:row>91</xdr:row>
      <xdr:rowOff>22225</xdr:rowOff>
    </xdr:to>
    <xdr:cxnSp macro="">
      <xdr:nvCxnSpPr>
        <xdr:cNvPr id="232" name="直線コネクタ 231"/>
        <xdr:cNvCxnSpPr/>
      </xdr:nvCxnSpPr>
      <xdr:spPr>
        <a:xfrm>
          <a:off x="4546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46990</xdr:rowOff>
    </xdr:from>
    <xdr:to xmlns:xdr="http://schemas.openxmlformats.org/drawingml/2006/spreadsheetDrawing">
      <xdr:col>24</xdr:col>
      <xdr:colOff>63500</xdr:colOff>
      <xdr:row>97</xdr:row>
      <xdr:rowOff>48895</xdr:rowOff>
    </xdr:to>
    <xdr:cxnSp macro="">
      <xdr:nvCxnSpPr>
        <xdr:cNvPr id="233" name="直線コネクタ 232"/>
        <xdr:cNvCxnSpPr/>
      </xdr:nvCxnSpPr>
      <xdr:spPr>
        <a:xfrm>
          <a:off x="3797300" y="16677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138430</xdr:rowOff>
    </xdr:from>
    <xdr:ext cx="534670" cy="259080"/>
    <xdr:sp macro="" textlink="">
      <xdr:nvSpPr>
        <xdr:cNvPr id="234" name="衛生費平均値テキスト"/>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5" name="フローチャート: 判断 234"/>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46990</xdr:rowOff>
    </xdr:from>
    <xdr:to xmlns:xdr="http://schemas.openxmlformats.org/drawingml/2006/spreadsheetDrawing">
      <xdr:col>19</xdr:col>
      <xdr:colOff>177800</xdr:colOff>
      <xdr:row>97</xdr:row>
      <xdr:rowOff>82550</xdr:rowOff>
    </xdr:to>
    <xdr:cxnSp macro="">
      <xdr:nvCxnSpPr>
        <xdr:cNvPr id="236" name="直線コネクタ 235"/>
        <xdr:cNvCxnSpPr/>
      </xdr:nvCxnSpPr>
      <xdr:spPr>
        <a:xfrm flipV="1">
          <a:off x="2908300" y="166776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121285</xdr:rowOff>
    </xdr:from>
    <xdr:to xmlns:xdr="http://schemas.openxmlformats.org/drawingml/2006/spreadsheetDrawing">
      <xdr:col>20</xdr:col>
      <xdr:colOff>38100</xdr:colOff>
      <xdr:row>97</xdr:row>
      <xdr:rowOff>52070</xdr:rowOff>
    </xdr:to>
    <xdr:sp macro="" textlink="">
      <xdr:nvSpPr>
        <xdr:cNvPr id="237" name="フローチャート: 判断 236"/>
        <xdr:cNvSpPr/>
      </xdr:nvSpPr>
      <xdr:spPr>
        <a:xfrm>
          <a:off x="3746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67945</xdr:rowOff>
    </xdr:from>
    <xdr:ext cx="525780" cy="258445"/>
    <xdr:sp macro="" textlink="">
      <xdr:nvSpPr>
        <xdr:cNvPr id="238" name="テキスト ボックス 237"/>
        <xdr:cNvSpPr txBox="1"/>
      </xdr:nvSpPr>
      <xdr:spPr>
        <a:xfrm>
          <a:off x="3529965" y="1635569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82550</xdr:rowOff>
    </xdr:from>
    <xdr:to xmlns:xdr="http://schemas.openxmlformats.org/drawingml/2006/spreadsheetDrawing">
      <xdr:col>15</xdr:col>
      <xdr:colOff>50800</xdr:colOff>
      <xdr:row>97</xdr:row>
      <xdr:rowOff>88265</xdr:rowOff>
    </xdr:to>
    <xdr:cxnSp macro="">
      <xdr:nvCxnSpPr>
        <xdr:cNvPr id="239" name="直線コネクタ 238"/>
        <xdr:cNvCxnSpPr/>
      </xdr:nvCxnSpPr>
      <xdr:spPr>
        <a:xfrm flipV="1">
          <a:off x="2019300" y="167132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153035</xdr:rowOff>
    </xdr:from>
    <xdr:to xmlns:xdr="http://schemas.openxmlformats.org/drawingml/2006/spreadsheetDrawing">
      <xdr:col>15</xdr:col>
      <xdr:colOff>101600</xdr:colOff>
      <xdr:row>97</xdr:row>
      <xdr:rowOff>83185</xdr:rowOff>
    </xdr:to>
    <xdr:sp macro="" textlink="">
      <xdr:nvSpPr>
        <xdr:cNvPr id="240" name="フローチャート: 判断 239"/>
        <xdr:cNvSpPr/>
      </xdr:nvSpPr>
      <xdr:spPr>
        <a:xfrm>
          <a:off x="2857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99695</xdr:rowOff>
    </xdr:from>
    <xdr:ext cx="525780" cy="250190"/>
    <xdr:sp macro="" textlink="">
      <xdr:nvSpPr>
        <xdr:cNvPr id="241" name="テキスト ボックス 240"/>
        <xdr:cNvSpPr txBox="1"/>
      </xdr:nvSpPr>
      <xdr:spPr>
        <a:xfrm>
          <a:off x="2640965" y="163874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81280</xdr:rowOff>
    </xdr:from>
    <xdr:to xmlns:xdr="http://schemas.openxmlformats.org/drawingml/2006/spreadsheetDrawing">
      <xdr:col>10</xdr:col>
      <xdr:colOff>114300</xdr:colOff>
      <xdr:row>97</xdr:row>
      <xdr:rowOff>88265</xdr:rowOff>
    </xdr:to>
    <xdr:cxnSp macro="">
      <xdr:nvCxnSpPr>
        <xdr:cNvPr id="242" name="直線コネクタ 241"/>
        <xdr:cNvCxnSpPr/>
      </xdr:nvCxnSpPr>
      <xdr:spPr>
        <a:xfrm>
          <a:off x="1130300" y="167119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10795</xdr:rowOff>
    </xdr:from>
    <xdr:to xmlns:xdr="http://schemas.openxmlformats.org/drawingml/2006/spreadsheetDrawing">
      <xdr:col>10</xdr:col>
      <xdr:colOff>165100</xdr:colOff>
      <xdr:row>97</xdr:row>
      <xdr:rowOff>112395</xdr:rowOff>
    </xdr:to>
    <xdr:sp macro="" textlink="">
      <xdr:nvSpPr>
        <xdr:cNvPr id="243" name="フローチャート: 判断 242"/>
        <xdr:cNvSpPr/>
      </xdr:nvSpPr>
      <xdr:spPr>
        <a:xfrm>
          <a:off x="1968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128905</xdr:rowOff>
    </xdr:from>
    <xdr:ext cx="525780" cy="259080"/>
    <xdr:sp macro="" textlink="">
      <xdr:nvSpPr>
        <xdr:cNvPr id="244" name="テキスト ボックス 243"/>
        <xdr:cNvSpPr txBox="1"/>
      </xdr:nvSpPr>
      <xdr:spPr>
        <a:xfrm>
          <a:off x="1751965" y="164166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15240</xdr:rowOff>
    </xdr:from>
    <xdr:to xmlns:xdr="http://schemas.openxmlformats.org/drawingml/2006/spreadsheetDrawing">
      <xdr:col>6</xdr:col>
      <xdr:colOff>38100</xdr:colOff>
      <xdr:row>97</xdr:row>
      <xdr:rowOff>116840</xdr:rowOff>
    </xdr:to>
    <xdr:sp macro="" textlink="">
      <xdr:nvSpPr>
        <xdr:cNvPr id="245" name="フローチャート: 判断 244"/>
        <xdr:cNvSpPr/>
      </xdr:nvSpPr>
      <xdr:spPr>
        <a:xfrm>
          <a:off x="1079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133350</xdr:rowOff>
    </xdr:from>
    <xdr:ext cx="525780" cy="250190"/>
    <xdr:sp macro="" textlink="">
      <xdr:nvSpPr>
        <xdr:cNvPr id="246" name="テキスト ボックス 245"/>
        <xdr:cNvSpPr txBox="1"/>
      </xdr:nvSpPr>
      <xdr:spPr>
        <a:xfrm>
          <a:off x="862965" y="164211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169545</xdr:rowOff>
    </xdr:from>
    <xdr:to xmlns:xdr="http://schemas.openxmlformats.org/drawingml/2006/spreadsheetDrawing">
      <xdr:col>24</xdr:col>
      <xdr:colOff>114300</xdr:colOff>
      <xdr:row>97</xdr:row>
      <xdr:rowOff>99695</xdr:rowOff>
    </xdr:to>
    <xdr:sp macro="" textlink="">
      <xdr:nvSpPr>
        <xdr:cNvPr id="252" name="楕円 251"/>
        <xdr:cNvSpPr/>
      </xdr:nvSpPr>
      <xdr:spPr>
        <a:xfrm>
          <a:off x="4584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93980</xdr:rowOff>
    </xdr:from>
    <xdr:ext cx="534670" cy="259080"/>
    <xdr:sp macro="" textlink="">
      <xdr:nvSpPr>
        <xdr:cNvPr id="253" name="衛生費該当値テキスト"/>
        <xdr:cNvSpPr txBox="1"/>
      </xdr:nvSpPr>
      <xdr:spPr>
        <a:xfrm>
          <a:off x="4686300" y="1655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167640</xdr:rowOff>
    </xdr:from>
    <xdr:to xmlns:xdr="http://schemas.openxmlformats.org/drawingml/2006/spreadsheetDrawing">
      <xdr:col>20</xdr:col>
      <xdr:colOff>38100</xdr:colOff>
      <xdr:row>97</xdr:row>
      <xdr:rowOff>97790</xdr:rowOff>
    </xdr:to>
    <xdr:sp macro="" textlink="">
      <xdr:nvSpPr>
        <xdr:cNvPr id="254" name="楕円 253"/>
        <xdr:cNvSpPr/>
      </xdr:nvSpPr>
      <xdr:spPr>
        <a:xfrm>
          <a:off x="3746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88900</xdr:rowOff>
    </xdr:from>
    <xdr:ext cx="525780" cy="250190"/>
    <xdr:sp macro="" textlink="">
      <xdr:nvSpPr>
        <xdr:cNvPr id="255" name="テキスト ボックス 254"/>
        <xdr:cNvSpPr txBox="1"/>
      </xdr:nvSpPr>
      <xdr:spPr>
        <a:xfrm>
          <a:off x="3529965" y="167195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31750</xdr:rowOff>
    </xdr:from>
    <xdr:to xmlns:xdr="http://schemas.openxmlformats.org/drawingml/2006/spreadsheetDrawing">
      <xdr:col>15</xdr:col>
      <xdr:colOff>101600</xdr:colOff>
      <xdr:row>97</xdr:row>
      <xdr:rowOff>133350</xdr:rowOff>
    </xdr:to>
    <xdr:sp macro="" textlink="">
      <xdr:nvSpPr>
        <xdr:cNvPr id="256" name="楕円 255"/>
        <xdr:cNvSpPr/>
      </xdr:nvSpPr>
      <xdr:spPr>
        <a:xfrm>
          <a:off x="2857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125095</xdr:rowOff>
    </xdr:from>
    <xdr:ext cx="525780" cy="258445"/>
    <xdr:sp macro="" textlink="">
      <xdr:nvSpPr>
        <xdr:cNvPr id="257" name="テキスト ボックス 256"/>
        <xdr:cNvSpPr txBox="1"/>
      </xdr:nvSpPr>
      <xdr:spPr>
        <a:xfrm>
          <a:off x="2640965" y="1675574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37465</xdr:rowOff>
    </xdr:from>
    <xdr:to xmlns:xdr="http://schemas.openxmlformats.org/drawingml/2006/spreadsheetDrawing">
      <xdr:col>10</xdr:col>
      <xdr:colOff>165100</xdr:colOff>
      <xdr:row>97</xdr:row>
      <xdr:rowOff>139065</xdr:rowOff>
    </xdr:to>
    <xdr:sp macro="" textlink="">
      <xdr:nvSpPr>
        <xdr:cNvPr id="258" name="楕円 257"/>
        <xdr:cNvSpPr/>
      </xdr:nvSpPr>
      <xdr:spPr>
        <a:xfrm>
          <a:off x="1968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130175</xdr:rowOff>
    </xdr:from>
    <xdr:ext cx="525780" cy="259080"/>
    <xdr:sp macro="" textlink="">
      <xdr:nvSpPr>
        <xdr:cNvPr id="259" name="テキスト ボックス 258"/>
        <xdr:cNvSpPr txBox="1"/>
      </xdr:nvSpPr>
      <xdr:spPr>
        <a:xfrm>
          <a:off x="1751965" y="167608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30480</xdr:rowOff>
    </xdr:from>
    <xdr:to xmlns:xdr="http://schemas.openxmlformats.org/drawingml/2006/spreadsheetDrawing">
      <xdr:col>6</xdr:col>
      <xdr:colOff>38100</xdr:colOff>
      <xdr:row>97</xdr:row>
      <xdr:rowOff>132080</xdr:rowOff>
    </xdr:to>
    <xdr:sp macro="" textlink="">
      <xdr:nvSpPr>
        <xdr:cNvPr id="260" name="楕円 259"/>
        <xdr:cNvSpPr/>
      </xdr:nvSpPr>
      <xdr:spPr>
        <a:xfrm>
          <a:off x="1079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123190</xdr:rowOff>
    </xdr:from>
    <xdr:ext cx="525780" cy="250190"/>
    <xdr:sp macro="" textlink="">
      <xdr:nvSpPr>
        <xdr:cNvPr id="261" name="テキスト ボックス 260"/>
        <xdr:cNvSpPr txBox="1"/>
      </xdr:nvSpPr>
      <xdr:spPr>
        <a:xfrm>
          <a:off x="862965" y="167538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995" cy="217170"/>
    <xdr:sp macro="" textlink="">
      <xdr:nvSpPr>
        <xdr:cNvPr id="270" name="テキスト ボックス 269"/>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0030" cy="259080"/>
    <xdr:sp macro="" textlink="">
      <xdr:nvSpPr>
        <xdr:cNvPr id="273" name="テキスト ボックス 272"/>
        <xdr:cNvSpPr txBox="1"/>
      </xdr:nvSpPr>
      <xdr:spPr>
        <a:xfrm>
          <a:off x="6355080" y="6643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8470" cy="250825"/>
    <xdr:sp macro="" textlink="">
      <xdr:nvSpPr>
        <xdr:cNvPr id="275" name="テキスト ボックス 274"/>
        <xdr:cNvSpPr txBox="1"/>
      </xdr:nvSpPr>
      <xdr:spPr>
        <a:xfrm>
          <a:off x="6136640" y="631634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8470" cy="259080"/>
    <xdr:sp macro="" textlink="">
      <xdr:nvSpPr>
        <xdr:cNvPr id="277" name="テキスト ボックス 276"/>
        <xdr:cNvSpPr txBox="1"/>
      </xdr:nvSpPr>
      <xdr:spPr>
        <a:xfrm>
          <a:off x="6136640" y="598995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8470" cy="251460"/>
    <xdr:sp macro="" textlink="">
      <xdr:nvSpPr>
        <xdr:cNvPr id="279" name="テキスト ボックス 278"/>
        <xdr:cNvSpPr txBox="1"/>
      </xdr:nvSpPr>
      <xdr:spPr>
        <a:xfrm>
          <a:off x="6136640" y="56642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8470" cy="258445"/>
    <xdr:sp macro="" textlink="">
      <xdr:nvSpPr>
        <xdr:cNvPr id="281" name="テキスト ボックス 280"/>
        <xdr:cNvSpPr txBox="1"/>
      </xdr:nvSpPr>
      <xdr:spPr>
        <a:xfrm>
          <a:off x="6136640" y="533717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8470" cy="259080"/>
    <xdr:sp macro="" textlink="">
      <xdr:nvSpPr>
        <xdr:cNvPr id="283" name="テキスト ボックス 282"/>
        <xdr:cNvSpPr txBox="1"/>
      </xdr:nvSpPr>
      <xdr:spPr>
        <a:xfrm>
          <a:off x="6136640" y="50101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8470" cy="250190"/>
    <xdr:sp macro="" textlink="">
      <xdr:nvSpPr>
        <xdr:cNvPr id="285" name="テキスト ボックス 284"/>
        <xdr:cNvSpPr txBox="1"/>
      </xdr:nvSpPr>
      <xdr:spPr>
        <a:xfrm>
          <a:off x="6136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76200</xdr:rowOff>
    </xdr:from>
    <xdr:to xmlns:xdr="http://schemas.openxmlformats.org/drawingml/2006/spreadsheetDrawing">
      <xdr:col>54</xdr:col>
      <xdr:colOff>189865</xdr:colOff>
      <xdr:row>39</xdr:row>
      <xdr:rowOff>99060</xdr:rowOff>
    </xdr:to>
    <xdr:cxnSp macro="">
      <xdr:nvCxnSpPr>
        <xdr:cNvPr id="287" name="直線コネクタ 286"/>
        <xdr:cNvCxnSpPr/>
      </xdr:nvCxnSpPr>
      <xdr:spPr>
        <a:xfrm flipV="1">
          <a:off x="10475595" y="521970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22860</xdr:rowOff>
    </xdr:from>
    <xdr:ext cx="469900" cy="259080"/>
    <xdr:sp macro="" textlink="">
      <xdr:nvSpPr>
        <xdr:cNvPr id="290" name="労働費最大値テキスト"/>
        <xdr:cNvSpPr txBox="1"/>
      </xdr:nvSpPr>
      <xdr:spPr>
        <a:xfrm>
          <a:off x="10528300" y="4994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76200</xdr:rowOff>
    </xdr:from>
    <xdr:to xmlns:xdr="http://schemas.openxmlformats.org/drawingml/2006/spreadsheetDrawing">
      <xdr:col>55</xdr:col>
      <xdr:colOff>88900</xdr:colOff>
      <xdr:row>30</xdr:row>
      <xdr:rowOff>76200</xdr:rowOff>
    </xdr:to>
    <xdr:cxnSp macro="">
      <xdr:nvCxnSpPr>
        <xdr:cNvPr id="291" name="直線コネクタ 290"/>
        <xdr:cNvCxnSpPr/>
      </xdr:nvCxnSpPr>
      <xdr:spPr>
        <a:xfrm>
          <a:off x="10388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2" name="直線コネクタ 291"/>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378460" cy="250190"/>
    <xdr:sp macro="" textlink="">
      <xdr:nvSpPr>
        <xdr:cNvPr id="293" name="労働費平均値テキスト"/>
        <xdr:cNvSpPr txBox="1"/>
      </xdr:nvSpPr>
      <xdr:spPr>
        <a:xfrm>
          <a:off x="10528300" y="639826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31115</xdr:rowOff>
    </xdr:from>
    <xdr:to xmlns:xdr="http://schemas.openxmlformats.org/drawingml/2006/spreadsheetDrawing">
      <xdr:col>55</xdr:col>
      <xdr:colOff>50800</xdr:colOff>
      <xdr:row>38</xdr:row>
      <xdr:rowOff>132715</xdr:rowOff>
    </xdr:to>
    <xdr:sp macro="" textlink="">
      <xdr:nvSpPr>
        <xdr:cNvPr id="294" name="フローチャート: 判断 293"/>
        <xdr:cNvSpPr/>
      </xdr:nvSpPr>
      <xdr:spPr>
        <a:xfrm>
          <a:off x="10426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5" name="直線コネクタ 294"/>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149860</xdr:rowOff>
    </xdr:from>
    <xdr:to xmlns:xdr="http://schemas.openxmlformats.org/drawingml/2006/spreadsheetDrawing">
      <xdr:col>50</xdr:col>
      <xdr:colOff>165100</xdr:colOff>
      <xdr:row>38</xdr:row>
      <xdr:rowOff>80010</xdr:rowOff>
    </xdr:to>
    <xdr:sp macro="" textlink="">
      <xdr:nvSpPr>
        <xdr:cNvPr id="296" name="フローチャート: 判断 295"/>
        <xdr:cNvSpPr/>
      </xdr:nvSpPr>
      <xdr:spPr>
        <a:xfrm>
          <a:off x="9588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96520</xdr:rowOff>
    </xdr:from>
    <xdr:ext cx="378460" cy="259080"/>
    <xdr:sp macro="" textlink="">
      <xdr:nvSpPr>
        <xdr:cNvPr id="297" name="テキスト ボックス 296"/>
        <xdr:cNvSpPr txBox="1"/>
      </xdr:nvSpPr>
      <xdr:spPr>
        <a:xfrm>
          <a:off x="9450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8" name="直線コネクタ 297"/>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48895</xdr:rowOff>
    </xdr:from>
    <xdr:to xmlns:xdr="http://schemas.openxmlformats.org/drawingml/2006/spreadsheetDrawing">
      <xdr:col>46</xdr:col>
      <xdr:colOff>38100</xdr:colOff>
      <xdr:row>38</xdr:row>
      <xdr:rowOff>150495</xdr:rowOff>
    </xdr:to>
    <xdr:sp macro="" textlink="">
      <xdr:nvSpPr>
        <xdr:cNvPr id="299" name="フローチャート: 判断 298"/>
        <xdr:cNvSpPr/>
      </xdr:nvSpPr>
      <xdr:spPr>
        <a:xfrm>
          <a:off x="8699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167005</xdr:rowOff>
    </xdr:from>
    <xdr:ext cx="378460" cy="250825"/>
    <xdr:sp macro="" textlink="">
      <xdr:nvSpPr>
        <xdr:cNvPr id="300" name="テキスト ボックス 299"/>
        <xdr:cNvSpPr txBox="1"/>
      </xdr:nvSpPr>
      <xdr:spPr>
        <a:xfrm>
          <a:off x="8561070" y="633920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1" name="直線コネクタ 300"/>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29210</xdr:rowOff>
    </xdr:from>
    <xdr:to xmlns:xdr="http://schemas.openxmlformats.org/drawingml/2006/spreadsheetDrawing">
      <xdr:col>41</xdr:col>
      <xdr:colOff>101600</xdr:colOff>
      <xdr:row>38</xdr:row>
      <xdr:rowOff>130175</xdr:rowOff>
    </xdr:to>
    <xdr:sp macro="" textlink="">
      <xdr:nvSpPr>
        <xdr:cNvPr id="302" name="フローチャート: 判断 301"/>
        <xdr:cNvSpPr/>
      </xdr:nvSpPr>
      <xdr:spPr>
        <a:xfrm>
          <a:off x="7810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146685</xdr:rowOff>
    </xdr:from>
    <xdr:ext cx="378460" cy="250190"/>
    <xdr:sp macro="" textlink="">
      <xdr:nvSpPr>
        <xdr:cNvPr id="303" name="テキスト ボックス 302"/>
        <xdr:cNvSpPr txBox="1"/>
      </xdr:nvSpPr>
      <xdr:spPr>
        <a:xfrm>
          <a:off x="7672070" y="631888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1270</xdr:rowOff>
    </xdr:from>
    <xdr:to xmlns:xdr="http://schemas.openxmlformats.org/drawingml/2006/spreadsheetDrawing">
      <xdr:col>36</xdr:col>
      <xdr:colOff>165100</xdr:colOff>
      <xdr:row>38</xdr:row>
      <xdr:rowOff>102870</xdr:rowOff>
    </xdr:to>
    <xdr:sp macro="" textlink="">
      <xdr:nvSpPr>
        <xdr:cNvPr id="304" name="フローチャート: 判断 303"/>
        <xdr:cNvSpPr/>
      </xdr:nvSpPr>
      <xdr:spPr>
        <a:xfrm>
          <a:off x="6921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119380</xdr:rowOff>
    </xdr:from>
    <xdr:ext cx="378460" cy="259080"/>
    <xdr:sp macro="" textlink="">
      <xdr:nvSpPr>
        <xdr:cNvPr id="305" name="テキスト ボックス 304"/>
        <xdr:cNvSpPr txBox="1"/>
      </xdr:nvSpPr>
      <xdr:spPr>
        <a:xfrm>
          <a:off x="6783070" y="62915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1" name="楕円 310"/>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0190"/>
    <xdr:sp macro="" textlink="">
      <xdr:nvSpPr>
        <xdr:cNvPr id="312" name="労働費該当値テキスト"/>
        <xdr:cNvSpPr txBox="1"/>
      </xdr:nvSpPr>
      <xdr:spPr>
        <a:xfrm>
          <a:off x="10528300" y="664972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3" name="楕円 312"/>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0665" cy="259080"/>
    <xdr:sp macro="" textlink="">
      <xdr:nvSpPr>
        <xdr:cNvPr id="314" name="テキスト ボックス 313"/>
        <xdr:cNvSpPr txBox="1"/>
      </xdr:nvSpPr>
      <xdr:spPr>
        <a:xfrm>
          <a:off x="9514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5" name="楕円 314"/>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0665" cy="259080"/>
    <xdr:sp macro="" textlink="">
      <xdr:nvSpPr>
        <xdr:cNvPr id="316" name="テキスト ボックス 315"/>
        <xdr:cNvSpPr txBox="1"/>
      </xdr:nvSpPr>
      <xdr:spPr>
        <a:xfrm>
          <a:off x="8625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7" name="楕円 316"/>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0665" cy="259080"/>
    <xdr:sp macro="" textlink="">
      <xdr:nvSpPr>
        <xdr:cNvPr id="318" name="テキスト ボックス 317"/>
        <xdr:cNvSpPr txBox="1"/>
      </xdr:nvSpPr>
      <xdr:spPr>
        <a:xfrm>
          <a:off x="7736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9" name="楕円 318"/>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0665" cy="259080"/>
    <xdr:sp macro="" textlink="">
      <xdr:nvSpPr>
        <xdr:cNvPr id="320" name="テキスト ボックス 319"/>
        <xdr:cNvSpPr txBox="1"/>
      </xdr:nvSpPr>
      <xdr:spPr>
        <a:xfrm>
          <a:off x="6847840" y="682752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995" cy="217170"/>
    <xdr:sp macro="" textlink="">
      <xdr:nvSpPr>
        <xdr:cNvPr id="329" name="テキスト ボックス 328"/>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0030" cy="259080"/>
    <xdr:sp macro="" textlink="">
      <xdr:nvSpPr>
        <xdr:cNvPr id="332" name="テキスト ボックス 331"/>
        <xdr:cNvSpPr txBox="1"/>
      </xdr:nvSpPr>
      <xdr:spPr>
        <a:xfrm>
          <a:off x="6355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6740" cy="250190"/>
    <xdr:sp macro="" textlink="">
      <xdr:nvSpPr>
        <xdr:cNvPr id="336" name="テキスト ボックス 335"/>
        <xdr:cNvSpPr txBox="1"/>
      </xdr:nvSpPr>
      <xdr:spPr>
        <a:xfrm>
          <a:off x="6008370" y="9255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6740" cy="259080"/>
    <xdr:sp macro="" textlink="">
      <xdr:nvSpPr>
        <xdr:cNvPr id="338" name="テキスト ボックス 337"/>
        <xdr:cNvSpPr txBox="1"/>
      </xdr:nvSpPr>
      <xdr:spPr>
        <a:xfrm>
          <a:off x="6008370" y="887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6740" cy="259080"/>
    <xdr:sp macro="" textlink="">
      <xdr:nvSpPr>
        <xdr:cNvPr id="340" name="テキスト ボックス 339"/>
        <xdr:cNvSpPr txBox="1"/>
      </xdr:nvSpPr>
      <xdr:spPr>
        <a:xfrm>
          <a:off x="6008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740" cy="250190"/>
    <xdr:sp macro="" textlink="">
      <xdr:nvSpPr>
        <xdr:cNvPr id="342" name="テキスト ボックス 341"/>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38100</xdr:rowOff>
    </xdr:from>
    <xdr:to xmlns:xdr="http://schemas.openxmlformats.org/drawingml/2006/spreadsheetDrawing">
      <xdr:col>54</xdr:col>
      <xdr:colOff>189865</xdr:colOff>
      <xdr:row>59</xdr:row>
      <xdr:rowOff>31750</xdr:rowOff>
    </xdr:to>
    <xdr:cxnSp macro="">
      <xdr:nvCxnSpPr>
        <xdr:cNvPr id="344" name="直線コネクタ 343"/>
        <xdr:cNvCxnSpPr/>
      </xdr:nvCxnSpPr>
      <xdr:spPr>
        <a:xfrm flipV="1">
          <a:off x="10475595" y="87820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35560</xdr:rowOff>
    </xdr:from>
    <xdr:ext cx="469900" cy="259080"/>
    <xdr:sp macro="" textlink="">
      <xdr:nvSpPr>
        <xdr:cNvPr id="345" name="農林水産業費最小値テキスト"/>
        <xdr:cNvSpPr txBox="1"/>
      </xdr:nvSpPr>
      <xdr:spPr>
        <a:xfrm>
          <a:off x="10528300" y="1015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31750</xdr:rowOff>
    </xdr:from>
    <xdr:to xmlns:xdr="http://schemas.openxmlformats.org/drawingml/2006/spreadsheetDrawing">
      <xdr:col>55</xdr:col>
      <xdr:colOff>88900</xdr:colOff>
      <xdr:row>59</xdr:row>
      <xdr:rowOff>31750</xdr:rowOff>
    </xdr:to>
    <xdr:cxnSp macro="">
      <xdr:nvCxnSpPr>
        <xdr:cNvPr id="346" name="直線コネクタ 345"/>
        <xdr:cNvCxnSpPr/>
      </xdr:nvCxnSpPr>
      <xdr:spPr>
        <a:xfrm>
          <a:off x="103886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156210</xdr:rowOff>
    </xdr:from>
    <xdr:ext cx="598805" cy="250190"/>
    <xdr:sp macro="" textlink="">
      <xdr:nvSpPr>
        <xdr:cNvPr id="347" name="農林水産業費最大値テキスト"/>
        <xdr:cNvSpPr txBox="1"/>
      </xdr:nvSpPr>
      <xdr:spPr>
        <a:xfrm>
          <a:off x="10528300" y="85572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180,851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38100</xdr:rowOff>
    </xdr:from>
    <xdr:to xmlns:xdr="http://schemas.openxmlformats.org/drawingml/2006/spreadsheetDrawing">
      <xdr:col>55</xdr:col>
      <xdr:colOff>88900</xdr:colOff>
      <xdr:row>51</xdr:row>
      <xdr:rowOff>38100</xdr:rowOff>
    </xdr:to>
    <xdr:cxnSp macro="">
      <xdr:nvCxnSpPr>
        <xdr:cNvPr id="348" name="直線コネクタ 347"/>
        <xdr:cNvCxnSpPr/>
      </xdr:nvCxnSpPr>
      <xdr:spPr>
        <a:xfrm>
          <a:off x="10388600" y="878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73025</xdr:rowOff>
    </xdr:from>
    <xdr:to xmlns:xdr="http://schemas.openxmlformats.org/drawingml/2006/spreadsheetDrawing">
      <xdr:col>55</xdr:col>
      <xdr:colOff>0</xdr:colOff>
      <xdr:row>57</xdr:row>
      <xdr:rowOff>133985</xdr:rowOff>
    </xdr:to>
    <xdr:cxnSp macro="">
      <xdr:nvCxnSpPr>
        <xdr:cNvPr id="349" name="直線コネクタ 348"/>
        <xdr:cNvCxnSpPr/>
      </xdr:nvCxnSpPr>
      <xdr:spPr>
        <a:xfrm flipV="1">
          <a:off x="9639300" y="984567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76835</xdr:rowOff>
    </xdr:from>
    <xdr:ext cx="534670" cy="250190"/>
    <xdr:sp macro="" textlink="">
      <xdr:nvSpPr>
        <xdr:cNvPr id="350" name="農林水産業費平均値テキスト"/>
        <xdr:cNvSpPr txBox="1"/>
      </xdr:nvSpPr>
      <xdr:spPr>
        <a:xfrm>
          <a:off x="10528300" y="984948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98425</xdr:rowOff>
    </xdr:from>
    <xdr:to xmlns:xdr="http://schemas.openxmlformats.org/drawingml/2006/spreadsheetDrawing">
      <xdr:col>55</xdr:col>
      <xdr:colOff>50800</xdr:colOff>
      <xdr:row>58</xdr:row>
      <xdr:rowOff>29210</xdr:rowOff>
    </xdr:to>
    <xdr:sp macro="" textlink="">
      <xdr:nvSpPr>
        <xdr:cNvPr id="351" name="フローチャート: 判断 350"/>
        <xdr:cNvSpPr/>
      </xdr:nvSpPr>
      <xdr:spPr>
        <a:xfrm>
          <a:off x="104267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133985</xdr:rowOff>
    </xdr:from>
    <xdr:to xmlns:xdr="http://schemas.openxmlformats.org/drawingml/2006/spreadsheetDrawing">
      <xdr:col>50</xdr:col>
      <xdr:colOff>114300</xdr:colOff>
      <xdr:row>57</xdr:row>
      <xdr:rowOff>137795</xdr:rowOff>
    </xdr:to>
    <xdr:cxnSp macro="">
      <xdr:nvCxnSpPr>
        <xdr:cNvPr id="352" name="直線コネクタ 351"/>
        <xdr:cNvCxnSpPr/>
      </xdr:nvCxnSpPr>
      <xdr:spPr>
        <a:xfrm flipV="1">
          <a:off x="8750300" y="99066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106045</xdr:rowOff>
    </xdr:from>
    <xdr:to xmlns:xdr="http://schemas.openxmlformats.org/drawingml/2006/spreadsheetDrawing">
      <xdr:col>50</xdr:col>
      <xdr:colOff>165100</xdr:colOff>
      <xdr:row>58</xdr:row>
      <xdr:rowOff>36195</xdr:rowOff>
    </xdr:to>
    <xdr:sp macro="" textlink="">
      <xdr:nvSpPr>
        <xdr:cNvPr id="353" name="フローチャート: 判断 352"/>
        <xdr:cNvSpPr/>
      </xdr:nvSpPr>
      <xdr:spPr>
        <a:xfrm>
          <a:off x="9588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27305</xdr:rowOff>
    </xdr:from>
    <xdr:ext cx="525780" cy="259080"/>
    <xdr:sp macro="" textlink="">
      <xdr:nvSpPr>
        <xdr:cNvPr id="354" name="テキスト ボックス 353"/>
        <xdr:cNvSpPr txBox="1"/>
      </xdr:nvSpPr>
      <xdr:spPr>
        <a:xfrm>
          <a:off x="9371965" y="99714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97790</xdr:rowOff>
    </xdr:from>
    <xdr:to xmlns:xdr="http://schemas.openxmlformats.org/drawingml/2006/spreadsheetDrawing">
      <xdr:col>45</xdr:col>
      <xdr:colOff>177800</xdr:colOff>
      <xdr:row>57</xdr:row>
      <xdr:rowOff>137795</xdr:rowOff>
    </xdr:to>
    <xdr:cxnSp macro="">
      <xdr:nvCxnSpPr>
        <xdr:cNvPr id="355" name="直線コネクタ 354"/>
        <xdr:cNvCxnSpPr/>
      </xdr:nvCxnSpPr>
      <xdr:spPr>
        <a:xfrm>
          <a:off x="7861300" y="98704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83820</xdr:rowOff>
    </xdr:from>
    <xdr:to xmlns:xdr="http://schemas.openxmlformats.org/drawingml/2006/spreadsheetDrawing">
      <xdr:col>46</xdr:col>
      <xdr:colOff>38100</xdr:colOff>
      <xdr:row>58</xdr:row>
      <xdr:rowOff>13970</xdr:rowOff>
    </xdr:to>
    <xdr:sp macro="" textlink="">
      <xdr:nvSpPr>
        <xdr:cNvPr id="356" name="フローチャート: 判断 355"/>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30480</xdr:rowOff>
    </xdr:from>
    <xdr:ext cx="525780" cy="250190"/>
    <xdr:sp macro="" textlink="">
      <xdr:nvSpPr>
        <xdr:cNvPr id="357" name="テキスト ボックス 356"/>
        <xdr:cNvSpPr txBox="1"/>
      </xdr:nvSpPr>
      <xdr:spPr>
        <a:xfrm>
          <a:off x="8482965" y="96316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97790</xdr:rowOff>
    </xdr:from>
    <xdr:to xmlns:xdr="http://schemas.openxmlformats.org/drawingml/2006/spreadsheetDrawing">
      <xdr:col>41</xdr:col>
      <xdr:colOff>50800</xdr:colOff>
      <xdr:row>57</xdr:row>
      <xdr:rowOff>156210</xdr:rowOff>
    </xdr:to>
    <xdr:cxnSp macro="">
      <xdr:nvCxnSpPr>
        <xdr:cNvPr id="358" name="直線コネクタ 357"/>
        <xdr:cNvCxnSpPr/>
      </xdr:nvCxnSpPr>
      <xdr:spPr>
        <a:xfrm flipV="1">
          <a:off x="6972300" y="987044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116205</xdr:rowOff>
    </xdr:from>
    <xdr:to xmlns:xdr="http://schemas.openxmlformats.org/drawingml/2006/spreadsheetDrawing">
      <xdr:col>41</xdr:col>
      <xdr:colOff>101600</xdr:colOff>
      <xdr:row>58</xdr:row>
      <xdr:rowOff>46355</xdr:rowOff>
    </xdr:to>
    <xdr:sp macro="" textlink="">
      <xdr:nvSpPr>
        <xdr:cNvPr id="359" name="フローチャート: 判断 358"/>
        <xdr:cNvSpPr/>
      </xdr:nvSpPr>
      <xdr:spPr>
        <a:xfrm>
          <a:off x="7810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37465</xdr:rowOff>
    </xdr:from>
    <xdr:ext cx="525780" cy="259080"/>
    <xdr:sp macro="" textlink="">
      <xdr:nvSpPr>
        <xdr:cNvPr id="360" name="テキスト ボックス 359"/>
        <xdr:cNvSpPr txBox="1"/>
      </xdr:nvSpPr>
      <xdr:spPr>
        <a:xfrm>
          <a:off x="7593965" y="99815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61" name="フローチャート: 判断 360"/>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40640</xdr:rowOff>
    </xdr:from>
    <xdr:ext cx="525780" cy="251460"/>
    <xdr:sp macro="" textlink="">
      <xdr:nvSpPr>
        <xdr:cNvPr id="362" name="テキスト ボックス 361"/>
        <xdr:cNvSpPr txBox="1"/>
      </xdr:nvSpPr>
      <xdr:spPr>
        <a:xfrm>
          <a:off x="6704965" y="99847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22225</xdr:rowOff>
    </xdr:from>
    <xdr:to xmlns:xdr="http://schemas.openxmlformats.org/drawingml/2006/spreadsheetDrawing">
      <xdr:col>55</xdr:col>
      <xdr:colOff>50800</xdr:colOff>
      <xdr:row>57</xdr:row>
      <xdr:rowOff>123825</xdr:rowOff>
    </xdr:to>
    <xdr:sp macro="" textlink="">
      <xdr:nvSpPr>
        <xdr:cNvPr id="368" name="楕円 367"/>
        <xdr:cNvSpPr/>
      </xdr:nvSpPr>
      <xdr:spPr>
        <a:xfrm>
          <a:off x="104267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45085</xdr:rowOff>
    </xdr:from>
    <xdr:ext cx="534670" cy="258445"/>
    <xdr:sp macro="" textlink="">
      <xdr:nvSpPr>
        <xdr:cNvPr id="369" name="農林水産業費該当値テキスト"/>
        <xdr:cNvSpPr txBox="1"/>
      </xdr:nvSpPr>
      <xdr:spPr>
        <a:xfrm>
          <a:off x="10528300" y="9646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83185</xdr:rowOff>
    </xdr:from>
    <xdr:to xmlns:xdr="http://schemas.openxmlformats.org/drawingml/2006/spreadsheetDrawing">
      <xdr:col>50</xdr:col>
      <xdr:colOff>165100</xdr:colOff>
      <xdr:row>58</xdr:row>
      <xdr:rowOff>13335</xdr:rowOff>
    </xdr:to>
    <xdr:sp macro="" textlink="">
      <xdr:nvSpPr>
        <xdr:cNvPr id="370" name="楕円 369"/>
        <xdr:cNvSpPr/>
      </xdr:nvSpPr>
      <xdr:spPr>
        <a:xfrm>
          <a:off x="958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29845</xdr:rowOff>
    </xdr:from>
    <xdr:ext cx="525780" cy="250825"/>
    <xdr:sp macro="" textlink="">
      <xdr:nvSpPr>
        <xdr:cNvPr id="371" name="テキスト ボックス 370"/>
        <xdr:cNvSpPr txBox="1"/>
      </xdr:nvSpPr>
      <xdr:spPr>
        <a:xfrm>
          <a:off x="9371965" y="96310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86995</xdr:rowOff>
    </xdr:from>
    <xdr:to xmlns:xdr="http://schemas.openxmlformats.org/drawingml/2006/spreadsheetDrawing">
      <xdr:col>46</xdr:col>
      <xdr:colOff>38100</xdr:colOff>
      <xdr:row>58</xdr:row>
      <xdr:rowOff>17780</xdr:rowOff>
    </xdr:to>
    <xdr:sp macro="" textlink="">
      <xdr:nvSpPr>
        <xdr:cNvPr id="372" name="楕円 371"/>
        <xdr:cNvSpPr/>
      </xdr:nvSpPr>
      <xdr:spPr>
        <a:xfrm>
          <a:off x="8699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8255</xdr:rowOff>
    </xdr:from>
    <xdr:ext cx="525780" cy="250190"/>
    <xdr:sp macro="" textlink="">
      <xdr:nvSpPr>
        <xdr:cNvPr id="373" name="テキスト ボックス 372"/>
        <xdr:cNvSpPr txBox="1"/>
      </xdr:nvSpPr>
      <xdr:spPr>
        <a:xfrm>
          <a:off x="8482965" y="99523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46990</xdr:rowOff>
    </xdr:from>
    <xdr:to xmlns:xdr="http://schemas.openxmlformats.org/drawingml/2006/spreadsheetDrawing">
      <xdr:col>41</xdr:col>
      <xdr:colOff>101600</xdr:colOff>
      <xdr:row>57</xdr:row>
      <xdr:rowOff>148590</xdr:rowOff>
    </xdr:to>
    <xdr:sp macro="" textlink="">
      <xdr:nvSpPr>
        <xdr:cNvPr id="374" name="楕円 373"/>
        <xdr:cNvSpPr/>
      </xdr:nvSpPr>
      <xdr:spPr>
        <a:xfrm>
          <a:off x="7810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166370</xdr:rowOff>
    </xdr:from>
    <xdr:ext cx="525780" cy="251460"/>
    <xdr:sp macro="" textlink="">
      <xdr:nvSpPr>
        <xdr:cNvPr id="375" name="テキスト ボックス 374"/>
        <xdr:cNvSpPr txBox="1"/>
      </xdr:nvSpPr>
      <xdr:spPr>
        <a:xfrm>
          <a:off x="7593965" y="95961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105410</xdr:rowOff>
    </xdr:from>
    <xdr:to xmlns:xdr="http://schemas.openxmlformats.org/drawingml/2006/spreadsheetDrawing">
      <xdr:col>36</xdr:col>
      <xdr:colOff>165100</xdr:colOff>
      <xdr:row>58</xdr:row>
      <xdr:rowOff>35560</xdr:rowOff>
    </xdr:to>
    <xdr:sp macro="" textlink="">
      <xdr:nvSpPr>
        <xdr:cNvPr id="376" name="楕円 375"/>
        <xdr:cNvSpPr/>
      </xdr:nvSpPr>
      <xdr:spPr>
        <a:xfrm>
          <a:off x="6921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52070</xdr:rowOff>
    </xdr:from>
    <xdr:ext cx="525780" cy="251460"/>
    <xdr:sp macro="" textlink="">
      <xdr:nvSpPr>
        <xdr:cNvPr id="377" name="テキスト ボックス 376"/>
        <xdr:cNvSpPr txBox="1"/>
      </xdr:nvSpPr>
      <xdr:spPr>
        <a:xfrm>
          <a:off x="6704965" y="96532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995" cy="217170"/>
    <xdr:sp macro="" textlink="">
      <xdr:nvSpPr>
        <xdr:cNvPr id="386" name="テキスト ボックス 385"/>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030" cy="259080"/>
    <xdr:sp macro="" textlink="">
      <xdr:nvSpPr>
        <xdr:cNvPr id="389" name="テキスト ボックス 388"/>
        <xdr:cNvSpPr txBox="1"/>
      </xdr:nvSpPr>
      <xdr:spPr>
        <a:xfrm>
          <a:off x="6355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0190"/>
    <xdr:sp macro="" textlink="">
      <xdr:nvSpPr>
        <xdr:cNvPr id="393" name="テキスト ボックス 392"/>
        <xdr:cNvSpPr txBox="1"/>
      </xdr:nvSpPr>
      <xdr:spPr>
        <a:xfrm>
          <a:off x="6072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6740" cy="259080"/>
    <xdr:sp macro="" textlink="">
      <xdr:nvSpPr>
        <xdr:cNvPr id="397" name="テキスト ボックス 396"/>
        <xdr:cNvSpPr txBox="1"/>
      </xdr:nvSpPr>
      <xdr:spPr>
        <a:xfrm>
          <a:off x="6008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740" cy="250190"/>
    <xdr:sp macro="" textlink="">
      <xdr:nvSpPr>
        <xdr:cNvPr id="399" name="テキスト ボックス 398"/>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160020</xdr:rowOff>
    </xdr:from>
    <xdr:to xmlns:xdr="http://schemas.openxmlformats.org/drawingml/2006/spreadsheetDrawing">
      <xdr:col>54</xdr:col>
      <xdr:colOff>189865</xdr:colOff>
      <xdr:row>79</xdr:row>
      <xdr:rowOff>15875</xdr:rowOff>
    </xdr:to>
    <xdr:cxnSp macro="">
      <xdr:nvCxnSpPr>
        <xdr:cNvPr id="401" name="直線コネクタ 400"/>
        <xdr:cNvCxnSpPr/>
      </xdr:nvCxnSpPr>
      <xdr:spPr>
        <a:xfrm flipV="1">
          <a:off x="10475595" y="1199007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19685</xdr:rowOff>
    </xdr:from>
    <xdr:ext cx="469900" cy="250190"/>
    <xdr:sp macro="" textlink="">
      <xdr:nvSpPr>
        <xdr:cNvPr id="402" name="商工費最小値テキスト"/>
        <xdr:cNvSpPr txBox="1"/>
      </xdr:nvSpPr>
      <xdr:spPr>
        <a:xfrm>
          <a:off x="10528300" y="135642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15875</xdr:rowOff>
    </xdr:from>
    <xdr:to xmlns:xdr="http://schemas.openxmlformats.org/drawingml/2006/spreadsheetDrawing">
      <xdr:col>55</xdr:col>
      <xdr:colOff>88900</xdr:colOff>
      <xdr:row>79</xdr:row>
      <xdr:rowOff>15875</xdr:rowOff>
    </xdr:to>
    <xdr:cxnSp macro="">
      <xdr:nvCxnSpPr>
        <xdr:cNvPr id="403" name="直線コネクタ 402"/>
        <xdr:cNvCxnSpPr/>
      </xdr:nvCxnSpPr>
      <xdr:spPr>
        <a:xfrm>
          <a:off x="10388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106680</xdr:rowOff>
    </xdr:from>
    <xdr:ext cx="598805" cy="259080"/>
    <xdr:sp macro="" textlink="">
      <xdr:nvSpPr>
        <xdr:cNvPr id="404" name="商工費最大値テキスト"/>
        <xdr:cNvSpPr txBox="1"/>
      </xdr:nvSpPr>
      <xdr:spPr>
        <a:xfrm>
          <a:off x="10528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160020</xdr:rowOff>
    </xdr:from>
    <xdr:to xmlns:xdr="http://schemas.openxmlformats.org/drawingml/2006/spreadsheetDrawing">
      <xdr:col>55</xdr:col>
      <xdr:colOff>88900</xdr:colOff>
      <xdr:row>69</xdr:row>
      <xdr:rowOff>160020</xdr:rowOff>
    </xdr:to>
    <xdr:cxnSp macro="">
      <xdr:nvCxnSpPr>
        <xdr:cNvPr id="405" name="直線コネクタ 404"/>
        <xdr:cNvCxnSpPr/>
      </xdr:nvCxnSpPr>
      <xdr:spPr>
        <a:xfrm>
          <a:off x="10388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160020</xdr:rowOff>
    </xdr:from>
    <xdr:to xmlns:xdr="http://schemas.openxmlformats.org/drawingml/2006/spreadsheetDrawing">
      <xdr:col>55</xdr:col>
      <xdr:colOff>0</xdr:colOff>
      <xdr:row>77</xdr:row>
      <xdr:rowOff>69850</xdr:rowOff>
    </xdr:to>
    <xdr:cxnSp macro="">
      <xdr:nvCxnSpPr>
        <xdr:cNvPr id="406" name="直線コネクタ 405"/>
        <xdr:cNvCxnSpPr/>
      </xdr:nvCxnSpPr>
      <xdr:spPr>
        <a:xfrm flipV="1">
          <a:off x="9639300" y="12332970"/>
          <a:ext cx="838200" cy="938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139065</xdr:rowOff>
    </xdr:from>
    <xdr:ext cx="534670" cy="259080"/>
    <xdr:sp macro="" textlink="">
      <xdr:nvSpPr>
        <xdr:cNvPr id="407" name="商工費平均値テキスト"/>
        <xdr:cNvSpPr txBox="1"/>
      </xdr:nvSpPr>
      <xdr:spPr>
        <a:xfrm>
          <a:off x="10528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160655</xdr:rowOff>
    </xdr:from>
    <xdr:to xmlns:xdr="http://schemas.openxmlformats.org/drawingml/2006/spreadsheetDrawing">
      <xdr:col>55</xdr:col>
      <xdr:colOff>50800</xdr:colOff>
      <xdr:row>77</xdr:row>
      <xdr:rowOff>90805</xdr:rowOff>
    </xdr:to>
    <xdr:sp macro="" textlink="">
      <xdr:nvSpPr>
        <xdr:cNvPr id="408" name="フローチャート: 判断 407"/>
        <xdr:cNvSpPr/>
      </xdr:nvSpPr>
      <xdr:spPr>
        <a:xfrm>
          <a:off x="104267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69850</xdr:rowOff>
    </xdr:from>
    <xdr:to xmlns:xdr="http://schemas.openxmlformats.org/drawingml/2006/spreadsheetDrawing">
      <xdr:col>50</xdr:col>
      <xdr:colOff>114300</xdr:colOff>
      <xdr:row>78</xdr:row>
      <xdr:rowOff>36195</xdr:rowOff>
    </xdr:to>
    <xdr:cxnSp macro="">
      <xdr:nvCxnSpPr>
        <xdr:cNvPr id="409" name="直線コネクタ 408"/>
        <xdr:cNvCxnSpPr/>
      </xdr:nvCxnSpPr>
      <xdr:spPr>
        <a:xfrm flipV="1">
          <a:off x="8750300" y="132715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1905</xdr:rowOff>
    </xdr:from>
    <xdr:to xmlns:xdr="http://schemas.openxmlformats.org/drawingml/2006/spreadsheetDrawing">
      <xdr:col>50</xdr:col>
      <xdr:colOff>165100</xdr:colOff>
      <xdr:row>77</xdr:row>
      <xdr:rowOff>103505</xdr:rowOff>
    </xdr:to>
    <xdr:sp macro="" textlink="">
      <xdr:nvSpPr>
        <xdr:cNvPr id="410" name="フローチャート: 判断 409"/>
        <xdr:cNvSpPr/>
      </xdr:nvSpPr>
      <xdr:spPr>
        <a:xfrm>
          <a:off x="95885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120650</xdr:rowOff>
    </xdr:from>
    <xdr:ext cx="525780" cy="251460"/>
    <xdr:sp macro="" textlink="">
      <xdr:nvSpPr>
        <xdr:cNvPr id="411" name="テキスト ボックス 410"/>
        <xdr:cNvSpPr txBox="1"/>
      </xdr:nvSpPr>
      <xdr:spPr>
        <a:xfrm>
          <a:off x="9371965" y="129794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36195</xdr:rowOff>
    </xdr:from>
    <xdr:to xmlns:xdr="http://schemas.openxmlformats.org/drawingml/2006/spreadsheetDrawing">
      <xdr:col>45</xdr:col>
      <xdr:colOff>177800</xdr:colOff>
      <xdr:row>78</xdr:row>
      <xdr:rowOff>95250</xdr:rowOff>
    </xdr:to>
    <xdr:cxnSp macro="">
      <xdr:nvCxnSpPr>
        <xdr:cNvPr id="412" name="直線コネクタ 411"/>
        <xdr:cNvCxnSpPr/>
      </xdr:nvCxnSpPr>
      <xdr:spPr>
        <a:xfrm flipV="1">
          <a:off x="7861300" y="1340929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141605</xdr:rowOff>
    </xdr:from>
    <xdr:to xmlns:xdr="http://schemas.openxmlformats.org/drawingml/2006/spreadsheetDrawing">
      <xdr:col>46</xdr:col>
      <xdr:colOff>38100</xdr:colOff>
      <xdr:row>77</xdr:row>
      <xdr:rowOff>71755</xdr:rowOff>
    </xdr:to>
    <xdr:sp macro="" textlink="">
      <xdr:nvSpPr>
        <xdr:cNvPr id="413" name="フローチャート: 判断 412"/>
        <xdr:cNvSpPr/>
      </xdr:nvSpPr>
      <xdr:spPr>
        <a:xfrm>
          <a:off x="8699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88265</xdr:rowOff>
    </xdr:from>
    <xdr:ext cx="525780" cy="250190"/>
    <xdr:sp macro="" textlink="">
      <xdr:nvSpPr>
        <xdr:cNvPr id="414" name="テキスト ボックス 413"/>
        <xdr:cNvSpPr txBox="1"/>
      </xdr:nvSpPr>
      <xdr:spPr>
        <a:xfrm>
          <a:off x="8482965" y="129470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95250</xdr:rowOff>
    </xdr:from>
    <xdr:to xmlns:xdr="http://schemas.openxmlformats.org/drawingml/2006/spreadsheetDrawing">
      <xdr:col>41</xdr:col>
      <xdr:colOff>50800</xdr:colOff>
      <xdr:row>78</xdr:row>
      <xdr:rowOff>140970</xdr:rowOff>
    </xdr:to>
    <xdr:cxnSp macro="">
      <xdr:nvCxnSpPr>
        <xdr:cNvPr id="415" name="直線コネクタ 414"/>
        <xdr:cNvCxnSpPr/>
      </xdr:nvCxnSpPr>
      <xdr:spPr>
        <a:xfrm flipV="1">
          <a:off x="6972300" y="134683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98425</xdr:rowOff>
    </xdr:from>
    <xdr:to xmlns:xdr="http://schemas.openxmlformats.org/drawingml/2006/spreadsheetDrawing">
      <xdr:col>41</xdr:col>
      <xdr:colOff>101600</xdr:colOff>
      <xdr:row>78</xdr:row>
      <xdr:rowOff>29210</xdr:rowOff>
    </xdr:to>
    <xdr:sp macro="" textlink="">
      <xdr:nvSpPr>
        <xdr:cNvPr id="416" name="フローチャート: 判断 415"/>
        <xdr:cNvSpPr/>
      </xdr:nvSpPr>
      <xdr:spPr>
        <a:xfrm>
          <a:off x="7810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45085</xdr:rowOff>
    </xdr:from>
    <xdr:ext cx="525780" cy="258445"/>
    <xdr:sp macro="" textlink="">
      <xdr:nvSpPr>
        <xdr:cNvPr id="417" name="テキスト ボックス 416"/>
        <xdr:cNvSpPr txBox="1"/>
      </xdr:nvSpPr>
      <xdr:spPr>
        <a:xfrm>
          <a:off x="7593965" y="1307528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140970</xdr:rowOff>
    </xdr:from>
    <xdr:to xmlns:xdr="http://schemas.openxmlformats.org/drawingml/2006/spreadsheetDrawing">
      <xdr:col>36</xdr:col>
      <xdr:colOff>165100</xdr:colOff>
      <xdr:row>78</xdr:row>
      <xdr:rowOff>71120</xdr:rowOff>
    </xdr:to>
    <xdr:sp macro="" textlink="">
      <xdr:nvSpPr>
        <xdr:cNvPr id="418" name="フローチャート: 判断 417"/>
        <xdr:cNvSpPr/>
      </xdr:nvSpPr>
      <xdr:spPr>
        <a:xfrm>
          <a:off x="6921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87630</xdr:rowOff>
    </xdr:from>
    <xdr:ext cx="525780" cy="250190"/>
    <xdr:sp macro="" textlink="">
      <xdr:nvSpPr>
        <xdr:cNvPr id="419" name="テキスト ボックス 418"/>
        <xdr:cNvSpPr txBox="1"/>
      </xdr:nvSpPr>
      <xdr:spPr>
        <a:xfrm>
          <a:off x="6704965" y="131178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109220</xdr:rowOff>
    </xdr:from>
    <xdr:to xmlns:xdr="http://schemas.openxmlformats.org/drawingml/2006/spreadsheetDrawing">
      <xdr:col>55</xdr:col>
      <xdr:colOff>50800</xdr:colOff>
      <xdr:row>72</xdr:row>
      <xdr:rowOff>39370</xdr:rowOff>
    </xdr:to>
    <xdr:sp macro="" textlink="">
      <xdr:nvSpPr>
        <xdr:cNvPr id="425" name="楕円 424"/>
        <xdr:cNvSpPr/>
      </xdr:nvSpPr>
      <xdr:spPr>
        <a:xfrm>
          <a:off x="10426700" y="122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132080</xdr:rowOff>
    </xdr:from>
    <xdr:ext cx="534670" cy="251460"/>
    <xdr:sp macro="" textlink="">
      <xdr:nvSpPr>
        <xdr:cNvPr id="426" name="商工費該当値テキスト"/>
        <xdr:cNvSpPr txBox="1"/>
      </xdr:nvSpPr>
      <xdr:spPr>
        <a:xfrm>
          <a:off x="10528300" y="12133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19050</xdr:rowOff>
    </xdr:from>
    <xdr:to xmlns:xdr="http://schemas.openxmlformats.org/drawingml/2006/spreadsheetDrawing">
      <xdr:col>50</xdr:col>
      <xdr:colOff>165100</xdr:colOff>
      <xdr:row>77</xdr:row>
      <xdr:rowOff>120650</xdr:rowOff>
    </xdr:to>
    <xdr:sp macro="" textlink="">
      <xdr:nvSpPr>
        <xdr:cNvPr id="427" name="楕円 426"/>
        <xdr:cNvSpPr/>
      </xdr:nvSpPr>
      <xdr:spPr>
        <a:xfrm>
          <a:off x="9588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111760</xdr:rowOff>
    </xdr:from>
    <xdr:ext cx="525780" cy="250190"/>
    <xdr:sp macro="" textlink="">
      <xdr:nvSpPr>
        <xdr:cNvPr id="428" name="テキスト ボックス 427"/>
        <xdr:cNvSpPr txBox="1"/>
      </xdr:nvSpPr>
      <xdr:spPr>
        <a:xfrm>
          <a:off x="9371965" y="133134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156845</xdr:rowOff>
    </xdr:from>
    <xdr:to xmlns:xdr="http://schemas.openxmlformats.org/drawingml/2006/spreadsheetDrawing">
      <xdr:col>46</xdr:col>
      <xdr:colOff>38100</xdr:colOff>
      <xdr:row>78</xdr:row>
      <xdr:rowOff>86995</xdr:rowOff>
    </xdr:to>
    <xdr:sp macro="" textlink="">
      <xdr:nvSpPr>
        <xdr:cNvPr id="429" name="楕円 428"/>
        <xdr:cNvSpPr/>
      </xdr:nvSpPr>
      <xdr:spPr>
        <a:xfrm>
          <a:off x="8699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78105</xdr:rowOff>
    </xdr:from>
    <xdr:ext cx="525780" cy="250190"/>
    <xdr:sp macro="" textlink="">
      <xdr:nvSpPr>
        <xdr:cNvPr id="430" name="テキスト ボックス 429"/>
        <xdr:cNvSpPr txBox="1"/>
      </xdr:nvSpPr>
      <xdr:spPr>
        <a:xfrm>
          <a:off x="8482965" y="134512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44450</xdr:rowOff>
    </xdr:from>
    <xdr:to xmlns:xdr="http://schemas.openxmlformats.org/drawingml/2006/spreadsheetDrawing">
      <xdr:col>41</xdr:col>
      <xdr:colOff>101600</xdr:colOff>
      <xdr:row>78</xdr:row>
      <xdr:rowOff>146050</xdr:rowOff>
    </xdr:to>
    <xdr:sp macro="" textlink="">
      <xdr:nvSpPr>
        <xdr:cNvPr id="431" name="楕円 430"/>
        <xdr:cNvSpPr/>
      </xdr:nvSpPr>
      <xdr:spPr>
        <a:xfrm>
          <a:off x="781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137160</xdr:rowOff>
    </xdr:from>
    <xdr:ext cx="461010" cy="259080"/>
    <xdr:sp macro="" textlink="">
      <xdr:nvSpPr>
        <xdr:cNvPr id="432" name="テキスト ボックス 431"/>
        <xdr:cNvSpPr txBox="1"/>
      </xdr:nvSpPr>
      <xdr:spPr>
        <a:xfrm>
          <a:off x="7626350" y="135102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90170</xdr:rowOff>
    </xdr:from>
    <xdr:to xmlns:xdr="http://schemas.openxmlformats.org/drawingml/2006/spreadsheetDrawing">
      <xdr:col>36</xdr:col>
      <xdr:colOff>165100</xdr:colOff>
      <xdr:row>79</xdr:row>
      <xdr:rowOff>20320</xdr:rowOff>
    </xdr:to>
    <xdr:sp macro="" textlink="">
      <xdr:nvSpPr>
        <xdr:cNvPr id="433" name="楕円 432"/>
        <xdr:cNvSpPr/>
      </xdr:nvSpPr>
      <xdr:spPr>
        <a:xfrm>
          <a:off x="692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11430</xdr:rowOff>
    </xdr:from>
    <xdr:ext cx="461010" cy="259080"/>
    <xdr:sp macro="" textlink="">
      <xdr:nvSpPr>
        <xdr:cNvPr id="434" name="テキスト ボックス 433"/>
        <xdr:cNvSpPr txBox="1"/>
      </xdr:nvSpPr>
      <xdr:spPr>
        <a:xfrm>
          <a:off x="6737350" y="135559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995" cy="217170"/>
    <xdr:sp macro="" textlink="">
      <xdr:nvSpPr>
        <xdr:cNvPr id="443" name="テキスト ボックス 442"/>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5" name="直線コネクタ 444"/>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0030" cy="250190"/>
    <xdr:sp macro="" textlink="">
      <xdr:nvSpPr>
        <xdr:cNvPr id="446" name="テキスト ボックス 445"/>
        <xdr:cNvSpPr txBox="1"/>
      </xdr:nvSpPr>
      <xdr:spPr>
        <a:xfrm>
          <a:off x="6355080" y="166852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6740" cy="250190"/>
    <xdr:sp macro="" textlink="">
      <xdr:nvSpPr>
        <xdr:cNvPr id="448" name="テキスト ボックス 447"/>
        <xdr:cNvSpPr txBox="1"/>
      </xdr:nvSpPr>
      <xdr:spPr>
        <a:xfrm>
          <a:off x="6008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9" name="直線コネクタ 448"/>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6740" cy="250190"/>
    <xdr:sp macro="" textlink="">
      <xdr:nvSpPr>
        <xdr:cNvPr id="450" name="テキスト ボックス 449"/>
        <xdr:cNvSpPr txBox="1"/>
      </xdr:nvSpPr>
      <xdr:spPr>
        <a:xfrm>
          <a:off x="6008370" y="155422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740" cy="250190"/>
    <xdr:sp macro="" textlink="">
      <xdr:nvSpPr>
        <xdr:cNvPr id="452" name="テキスト ボックス 451"/>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97</xdr:row>
      <xdr:rowOff>83820</xdr:rowOff>
    </xdr:to>
    <xdr:cxnSp macro="">
      <xdr:nvCxnSpPr>
        <xdr:cNvPr id="454" name="直線コネクタ 453"/>
        <xdr:cNvCxnSpPr/>
      </xdr:nvCxnSpPr>
      <xdr:spPr>
        <a:xfrm flipV="1">
          <a:off x="10475595" y="1552511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87630</xdr:rowOff>
    </xdr:from>
    <xdr:ext cx="534670" cy="250190"/>
    <xdr:sp macro="" textlink="">
      <xdr:nvSpPr>
        <xdr:cNvPr id="455" name="土木費最小値テキスト"/>
        <xdr:cNvSpPr txBox="1"/>
      </xdr:nvSpPr>
      <xdr:spPr>
        <a:xfrm>
          <a:off x="10528300" y="167182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83820</xdr:rowOff>
    </xdr:from>
    <xdr:to xmlns:xdr="http://schemas.openxmlformats.org/drawingml/2006/spreadsheetDrawing">
      <xdr:col>55</xdr:col>
      <xdr:colOff>88900</xdr:colOff>
      <xdr:row>97</xdr:row>
      <xdr:rowOff>83820</xdr:rowOff>
    </xdr:to>
    <xdr:cxnSp macro="">
      <xdr:nvCxnSpPr>
        <xdr:cNvPr id="456" name="直線コネクタ 455"/>
        <xdr:cNvCxnSpPr/>
      </xdr:nvCxnSpPr>
      <xdr:spPr>
        <a:xfrm>
          <a:off x="10388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0825"/>
    <xdr:sp macro="" textlink="">
      <xdr:nvSpPr>
        <xdr:cNvPr id="457" name="土木費最大値テキスト"/>
        <xdr:cNvSpPr txBox="1"/>
      </xdr:nvSpPr>
      <xdr:spPr>
        <a:xfrm>
          <a:off x="10528300" y="15300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227,923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8" name="直線コネクタ 457"/>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98425</xdr:rowOff>
    </xdr:from>
    <xdr:to xmlns:xdr="http://schemas.openxmlformats.org/drawingml/2006/spreadsheetDrawing">
      <xdr:col>55</xdr:col>
      <xdr:colOff>0</xdr:colOff>
      <xdr:row>95</xdr:row>
      <xdr:rowOff>127000</xdr:rowOff>
    </xdr:to>
    <xdr:cxnSp macro="">
      <xdr:nvCxnSpPr>
        <xdr:cNvPr id="459" name="直線コネクタ 458"/>
        <xdr:cNvCxnSpPr/>
      </xdr:nvCxnSpPr>
      <xdr:spPr>
        <a:xfrm>
          <a:off x="9639300" y="1638617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103505</xdr:rowOff>
    </xdr:from>
    <xdr:ext cx="534670" cy="259080"/>
    <xdr:sp macro="" textlink="">
      <xdr:nvSpPr>
        <xdr:cNvPr id="460" name="土木費平均値テキスト"/>
        <xdr:cNvSpPr txBox="1"/>
      </xdr:nvSpPr>
      <xdr:spPr>
        <a:xfrm>
          <a:off x="10528300" y="16391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125095</xdr:rowOff>
    </xdr:from>
    <xdr:to xmlns:xdr="http://schemas.openxmlformats.org/drawingml/2006/spreadsheetDrawing">
      <xdr:col>55</xdr:col>
      <xdr:colOff>50800</xdr:colOff>
      <xdr:row>96</xdr:row>
      <xdr:rowOff>55245</xdr:rowOff>
    </xdr:to>
    <xdr:sp macro="" textlink="">
      <xdr:nvSpPr>
        <xdr:cNvPr id="461" name="フローチャート: 判断 460"/>
        <xdr:cNvSpPr/>
      </xdr:nvSpPr>
      <xdr:spPr>
        <a:xfrm>
          <a:off x="10426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98425</xdr:rowOff>
    </xdr:from>
    <xdr:to xmlns:xdr="http://schemas.openxmlformats.org/drawingml/2006/spreadsheetDrawing">
      <xdr:col>50</xdr:col>
      <xdr:colOff>114300</xdr:colOff>
      <xdr:row>96</xdr:row>
      <xdr:rowOff>80010</xdr:rowOff>
    </xdr:to>
    <xdr:cxnSp macro="">
      <xdr:nvCxnSpPr>
        <xdr:cNvPr id="462" name="直線コネクタ 461"/>
        <xdr:cNvCxnSpPr/>
      </xdr:nvCxnSpPr>
      <xdr:spPr>
        <a:xfrm flipV="1">
          <a:off x="8750300" y="1638617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3" name="フローチャート: 判断 462"/>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25780" cy="251460"/>
    <xdr:sp macro="" textlink="">
      <xdr:nvSpPr>
        <xdr:cNvPr id="464" name="テキスト ボックス 463"/>
        <xdr:cNvSpPr txBox="1"/>
      </xdr:nvSpPr>
      <xdr:spPr>
        <a:xfrm>
          <a:off x="9371965" y="165227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80010</xdr:rowOff>
    </xdr:from>
    <xdr:to xmlns:xdr="http://schemas.openxmlformats.org/drawingml/2006/spreadsheetDrawing">
      <xdr:col>45</xdr:col>
      <xdr:colOff>177800</xdr:colOff>
      <xdr:row>96</xdr:row>
      <xdr:rowOff>87630</xdr:rowOff>
    </xdr:to>
    <xdr:cxnSp macro="">
      <xdr:nvCxnSpPr>
        <xdr:cNvPr id="465" name="直線コネクタ 464"/>
        <xdr:cNvCxnSpPr/>
      </xdr:nvCxnSpPr>
      <xdr:spPr>
        <a:xfrm flipV="1">
          <a:off x="7861300" y="165392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128270</xdr:rowOff>
    </xdr:from>
    <xdr:to xmlns:xdr="http://schemas.openxmlformats.org/drawingml/2006/spreadsheetDrawing">
      <xdr:col>46</xdr:col>
      <xdr:colOff>38100</xdr:colOff>
      <xdr:row>96</xdr:row>
      <xdr:rowOff>58420</xdr:rowOff>
    </xdr:to>
    <xdr:sp macro="" textlink="">
      <xdr:nvSpPr>
        <xdr:cNvPr id="466" name="フローチャート: 判断 465"/>
        <xdr:cNvSpPr/>
      </xdr:nvSpPr>
      <xdr:spPr>
        <a:xfrm>
          <a:off x="8699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74930</xdr:rowOff>
    </xdr:from>
    <xdr:ext cx="525780" cy="251460"/>
    <xdr:sp macro="" textlink="">
      <xdr:nvSpPr>
        <xdr:cNvPr id="467" name="テキスト ボックス 466"/>
        <xdr:cNvSpPr txBox="1"/>
      </xdr:nvSpPr>
      <xdr:spPr>
        <a:xfrm>
          <a:off x="8482965" y="161912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87630</xdr:rowOff>
    </xdr:from>
    <xdr:to xmlns:xdr="http://schemas.openxmlformats.org/drawingml/2006/spreadsheetDrawing">
      <xdr:col>41</xdr:col>
      <xdr:colOff>50800</xdr:colOff>
      <xdr:row>97</xdr:row>
      <xdr:rowOff>17780</xdr:rowOff>
    </xdr:to>
    <xdr:cxnSp macro="">
      <xdr:nvCxnSpPr>
        <xdr:cNvPr id="468" name="直線コネクタ 467"/>
        <xdr:cNvCxnSpPr/>
      </xdr:nvCxnSpPr>
      <xdr:spPr>
        <a:xfrm flipV="1">
          <a:off x="6972300" y="1654683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162560</xdr:rowOff>
    </xdr:from>
    <xdr:to xmlns:xdr="http://schemas.openxmlformats.org/drawingml/2006/spreadsheetDrawing">
      <xdr:col>41</xdr:col>
      <xdr:colOff>101600</xdr:colOff>
      <xdr:row>96</xdr:row>
      <xdr:rowOff>92710</xdr:rowOff>
    </xdr:to>
    <xdr:sp macro="" textlink="">
      <xdr:nvSpPr>
        <xdr:cNvPr id="469" name="フローチャート: 判断 468"/>
        <xdr:cNvSpPr/>
      </xdr:nvSpPr>
      <xdr:spPr>
        <a:xfrm>
          <a:off x="7810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109220</xdr:rowOff>
    </xdr:from>
    <xdr:ext cx="525780" cy="251460"/>
    <xdr:sp macro="" textlink="">
      <xdr:nvSpPr>
        <xdr:cNvPr id="470" name="テキスト ボックス 469"/>
        <xdr:cNvSpPr txBox="1"/>
      </xdr:nvSpPr>
      <xdr:spPr>
        <a:xfrm>
          <a:off x="7593965" y="162255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150495</xdr:rowOff>
    </xdr:from>
    <xdr:to xmlns:xdr="http://schemas.openxmlformats.org/drawingml/2006/spreadsheetDrawing">
      <xdr:col>36</xdr:col>
      <xdr:colOff>165100</xdr:colOff>
      <xdr:row>96</xdr:row>
      <xdr:rowOff>80645</xdr:rowOff>
    </xdr:to>
    <xdr:sp macro="" textlink="">
      <xdr:nvSpPr>
        <xdr:cNvPr id="471" name="フローチャート: 判断 470"/>
        <xdr:cNvSpPr/>
      </xdr:nvSpPr>
      <xdr:spPr>
        <a:xfrm>
          <a:off x="6921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97790</xdr:rowOff>
    </xdr:from>
    <xdr:ext cx="525780" cy="251460"/>
    <xdr:sp macro="" textlink="">
      <xdr:nvSpPr>
        <xdr:cNvPr id="472" name="テキスト ボックス 471"/>
        <xdr:cNvSpPr txBox="1"/>
      </xdr:nvSpPr>
      <xdr:spPr>
        <a:xfrm>
          <a:off x="6704965" y="162140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76200</xdr:rowOff>
    </xdr:from>
    <xdr:to xmlns:xdr="http://schemas.openxmlformats.org/drawingml/2006/spreadsheetDrawing">
      <xdr:col>55</xdr:col>
      <xdr:colOff>50800</xdr:colOff>
      <xdr:row>96</xdr:row>
      <xdr:rowOff>6350</xdr:rowOff>
    </xdr:to>
    <xdr:sp macro="" textlink="">
      <xdr:nvSpPr>
        <xdr:cNvPr id="478" name="楕円 477"/>
        <xdr:cNvSpPr/>
      </xdr:nvSpPr>
      <xdr:spPr>
        <a:xfrm>
          <a:off x="10426700" y="16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99060</xdr:rowOff>
    </xdr:from>
    <xdr:ext cx="534670" cy="250190"/>
    <xdr:sp macro="" textlink="">
      <xdr:nvSpPr>
        <xdr:cNvPr id="479" name="土木費該当値テキスト"/>
        <xdr:cNvSpPr txBox="1"/>
      </xdr:nvSpPr>
      <xdr:spPr>
        <a:xfrm>
          <a:off x="10528300" y="162153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47625</xdr:rowOff>
    </xdr:from>
    <xdr:to xmlns:xdr="http://schemas.openxmlformats.org/drawingml/2006/spreadsheetDrawing">
      <xdr:col>50</xdr:col>
      <xdr:colOff>165100</xdr:colOff>
      <xdr:row>95</xdr:row>
      <xdr:rowOff>149225</xdr:rowOff>
    </xdr:to>
    <xdr:sp macro="" textlink="">
      <xdr:nvSpPr>
        <xdr:cNvPr id="480" name="楕円 479"/>
        <xdr:cNvSpPr/>
      </xdr:nvSpPr>
      <xdr:spPr>
        <a:xfrm>
          <a:off x="9588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166370</xdr:rowOff>
    </xdr:from>
    <xdr:ext cx="525780" cy="251460"/>
    <xdr:sp macro="" textlink="">
      <xdr:nvSpPr>
        <xdr:cNvPr id="481" name="テキスト ボックス 480"/>
        <xdr:cNvSpPr txBox="1"/>
      </xdr:nvSpPr>
      <xdr:spPr>
        <a:xfrm>
          <a:off x="9371965" y="161112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29210</xdr:rowOff>
    </xdr:from>
    <xdr:to xmlns:xdr="http://schemas.openxmlformats.org/drawingml/2006/spreadsheetDrawing">
      <xdr:col>46</xdr:col>
      <xdr:colOff>38100</xdr:colOff>
      <xdr:row>96</xdr:row>
      <xdr:rowOff>130810</xdr:rowOff>
    </xdr:to>
    <xdr:sp macro="" textlink="">
      <xdr:nvSpPr>
        <xdr:cNvPr id="482" name="楕円 481"/>
        <xdr:cNvSpPr/>
      </xdr:nvSpPr>
      <xdr:spPr>
        <a:xfrm>
          <a:off x="86995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121920</xdr:rowOff>
    </xdr:from>
    <xdr:ext cx="525780" cy="250190"/>
    <xdr:sp macro="" textlink="">
      <xdr:nvSpPr>
        <xdr:cNvPr id="483" name="テキスト ボックス 482"/>
        <xdr:cNvSpPr txBox="1"/>
      </xdr:nvSpPr>
      <xdr:spPr>
        <a:xfrm>
          <a:off x="8482965" y="165811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36830</xdr:rowOff>
    </xdr:from>
    <xdr:to xmlns:xdr="http://schemas.openxmlformats.org/drawingml/2006/spreadsheetDrawing">
      <xdr:col>41</xdr:col>
      <xdr:colOff>101600</xdr:colOff>
      <xdr:row>96</xdr:row>
      <xdr:rowOff>138430</xdr:rowOff>
    </xdr:to>
    <xdr:sp macro="" textlink="">
      <xdr:nvSpPr>
        <xdr:cNvPr id="484" name="楕円 483"/>
        <xdr:cNvSpPr/>
      </xdr:nvSpPr>
      <xdr:spPr>
        <a:xfrm>
          <a:off x="7810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129540</xdr:rowOff>
    </xdr:from>
    <xdr:ext cx="525780" cy="259080"/>
    <xdr:sp macro="" textlink="">
      <xdr:nvSpPr>
        <xdr:cNvPr id="485" name="テキスト ボックス 484"/>
        <xdr:cNvSpPr txBox="1"/>
      </xdr:nvSpPr>
      <xdr:spPr>
        <a:xfrm>
          <a:off x="7593965" y="165887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138430</xdr:rowOff>
    </xdr:from>
    <xdr:to xmlns:xdr="http://schemas.openxmlformats.org/drawingml/2006/spreadsheetDrawing">
      <xdr:col>36</xdr:col>
      <xdr:colOff>165100</xdr:colOff>
      <xdr:row>97</xdr:row>
      <xdr:rowOff>68580</xdr:rowOff>
    </xdr:to>
    <xdr:sp macro="" textlink="">
      <xdr:nvSpPr>
        <xdr:cNvPr id="486" name="楕円 485"/>
        <xdr:cNvSpPr/>
      </xdr:nvSpPr>
      <xdr:spPr>
        <a:xfrm>
          <a:off x="6921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59690</xdr:rowOff>
    </xdr:from>
    <xdr:ext cx="525780" cy="259080"/>
    <xdr:sp macro="" textlink="">
      <xdr:nvSpPr>
        <xdr:cNvPr id="487" name="テキスト ボックス 486"/>
        <xdr:cNvSpPr txBox="1"/>
      </xdr:nvSpPr>
      <xdr:spPr>
        <a:xfrm>
          <a:off x="6704965" y="166903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995" cy="217170"/>
    <xdr:sp macro="" textlink="">
      <xdr:nvSpPr>
        <xdr:cNvPr id="496" name="テキスト ボックス 495"/>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0030" cy="259080"/>
    <xdr:sp macro="" textlink="">
      <xdr:nvSpPr>
        <xdr:cNvPr id="499" name="テキスト ボックス 498"/>
        <xdr:cNvSpPr txBox="1"/>
      </xdr:nvSpPr>
      <xdr:spPr>
        <a:xfrm>
          <a:off x="12197080" y="6643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01" name="テキスト ボックス 500"/>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05" name="テキスト ボックス 504"/>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6740" cy="259080"/>
    <xdr:sp macro="" textlink="">
      <xdr:nvSpPr>
        <xdr:cNvPr id="509" name="テキスト ボックス 508"/>
        <xdr:cNvSpPr txBox="1"/>
      </xdr:nvSpPr>
      <xdr:spPr>
        <a:xfrm>
          <a:off x="11850370" y="5010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740" cy="250190"/>
    <xdr:sp macro="" textlink="">
      <xdr:nvSpPr>
        <xdr:cNvPr id="511" name="テキスト ボックス 510"/>
        <xdr:cNvSpPr txBox="1"/>
      </xdr:nvSpPr>
      <xdr:spPr>
        <a:xfrm>
          <a:off x="11850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169545</xdr:rowOff>
    </xdr:from>
    <xdr:to xmlns:xdr="http://schemas.openxmlformats.org/drawingml/2006/spreadsheetDrawing">
      <xdr:col>85</xdr:col>
      <xdr:colOff>126365</xdr:colOff>
      <xdr:row>38</xdr:row>
      <xdr:rowOff>29210</xdr:rowOff>
    </xdr:to>
    <xdr:cxnSp macro="">
      <xdr:nvCxnSpPr>
        <xdr:cNvPr id="513" name="直線コネクタ 512"/>
        <xdr:cNvCxnSpPr/>
      </xdr:nvCxnSpPr>
      <xdr:spPr>
        <a:xfrm flipV="1">
          <a:off x="16317595" y="531304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32385</xdr:rowOff>
    </xdr:from>
    <xdr:ext cx="534670" cy="250190"/>
    <xdr:sp macro="" textlink="">
      <xdr:nvSpPr>
        <xdr:cNvPr id="514" name="消防費最小値テキスト"/>
        <xdr:cNvSpPr txBox="1"/>
      </xdr:nvSpPr>
      <xdr:spPr>
        <a:xfrm>
          <a:off x="16370300" y="65474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15" name="直線コネクタ 514"/>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116205</xdr:rowOff>
    </xdr:from>
    <xdr:ext cx="534670" cy="259080"/>
    <xdr:sp macro="" textlink="">
      <xdr:nvSpPr>
        <xdr:cNvPr id="516" name="消防費最大値テキスト"/>
        <xdr:cNvSpPr txBox="1"/>
      </xdr:nvSpPr>
      <xdr:spPr>
        <a:xfrm>
          <a:off x="16370300" y="508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169545</xdr:rowOff>
    </xdr:from>
    <xdr:to xmlns:xdr="http://schemas.openxmlformats.org/drawingml/2006/spreadsheetDrawing">
      <xdr:col>86</xdr:col>
      <xdr:colOff>25400</xdr:colOff>
      <xdr:row>30</xdr:row>
      <xdr:rowOff>169545</xdr:rowOff>
    </xdr:to>
    <xdr:cxnSp macro="">
      <xdr:nvCxnSpPr>
        <xdr:cNvPr id="517" name="直線コネクタ 516"/>
        <xdr:cNvCxnSpPr/>
      </xdr:nvCxnSpPr>
      <xdr:spPr>
        <a:xfrm>
          <a:off x="16230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100965</xdr:rowOff>
    </xdr:from>
    <xdr:to xmlns:xdr="http://schemas.openxmlformats.org/drawingml/2006/spreadsheetDrawing">
      <xdr:col>85</xdr:col>
      <xdr:colOff>127000</xdr:colOff>
      <xdr:row>37</xdr:row>
      <xdr:rowOff>74930</xdr:rowOff>
    </xdr:to>
    <xdr:cxnSp macro="">
      <xdr:nvCxnSpPr>
        <xdr:cNvPr id="518" name="直線コネクタ 517"/>
        <xdr:cNvCxnSpPr/>
      </xdr:nvCxnSpPr>
      <xdr:spPr>
        <a:xfrm>
          <a:off x="15481300" y="6101715"/>
          <a:ext cx="8382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140970</xdr:rowOff>
    </xdr:from>
    <xdr:ext cx="534670" cy="259080"/>
    <xdr:sp macro="" textlink="">
      <xdr:nvSpPr>
        <xdr:cNvPr id="519" name="消防費平均値テキスト"/>
        <xdr:cNvSpPr txBox="1"/>
      </xdr:nvSpPr>
      <xdr:spPr>
        <a:xfrm>
          <a:off x="16370300" y="6141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118110</xdr:rowOff>
    </xdr:from>
    <xdr:to xmlns:xdr="http://schemas.openxmlformats.org/drawingml/2006/spreadsheetDrawing">
      <xdr:col>85</xdr:col>
      <xdr:colOff>177800</xdr:colOff>
      <xdr:row>37</xdr:row>
      <xdr:rowOff>48260</xdr:rowOff>
    </xdr:to>
    <xdr:sp macro="" textlink="">
      <xdr:nvSpPr>
        <xdr:cNvPr id="520" name="フローチャート: 判断 519"/>
        <xdr:cNvSpPr/>
      </xdr:nvSpPr>
      <xdr:spPr>
        <a:xfrm>
          <a:off x="16268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100965</xdr:rowOff>
    </xdr:from>
    <xdr:to xmlns:xdr="http://schemas.openxmlformats.org/drawingml/2006/spreadsheetDrawing">
      <xdr:col>81</xdr:col>
      <xdr:colOff>50800</xdr:colOff>
      <xdr:row>36</xdr:row>
      <xdr:rowOff>118745</xdr:rowOff>
    </xdr:to>
    <xdr:cxnSp macro="">
      <xdr:nvCxnSpPr>
        <xdr:cNvPr id="521" name="直線コネクタ 520"/>
        <xdr:cNvCxnSpPr/>
      </xdr:nvCxnSpPr>
      <xdr:spPr>
        <a:xfrm flipV="1">
          <a:off x="14592300" y="610171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93345</xdr:rowOff>
    </xdr:from>
    <xdr:to xmlns:xdr="http://schemas.openxmlformats.org/drawingml/2006/spreadsheetDrawing">
      <xdr:col>81</xdr:col>
      <xdr:colOff>101600</xdr:colOff>
      <xdr:row>37</xdr:row>
      <xdr:rowOff>23495</xdr:rowOff>
    </xdr:to>
    <xdr:sp macro="" textlink="">
      <xdr:nvSpPr>
        <xdr:cNvPr id="522" name="フローチャート: 判断 521"/>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14605</xdr:rowOff>
    </xdr:from>
    <xdr:ext cx="525780" cy="259080"/>
    <xdr:sp macro="" textlink="">
      <xdr:nvSpPr>
        <xdr:cNvPr id="523" name="テキスト ボックス 522"/>
        <xdr:cNvSpPr txBox="1"/>
      </xdr:nvSpPr>
      <xdr:spPr>
        <a:xfrm>
          <a:off x="15213965" y="63582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118745</xdr:rowOff>
    </xdr:from>
    <xdr:to xmlns:xdr="http://schemas.openxmlformats.org/drawingml/2006/spreadsheetDrawing">
      <xdr:col>76</xdr:col>
      <xdr:colOff>114300</xdr:colOff>
      <xdr:row>37</xdr:row>
      <xdr:rowOff>13970</xdr:rowOff>
    </xdr:to>
    <xdr:cxnSp macro="">
      <xdr:nvCxnSpPr>
        <xdr:cNvPr id="524" name="直線コネクタ 523"/>
        <xdr:cNvCxnSpPr/>
      </xdr:nvCxnSpPr>
      <xdr:spPr>
        <a:xfrm flipV="1">
          <a:off x="13703300" y="62909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36195</xdr:rowOff>
    </xdr:from>
    <xdr:to xmlns:xdr="http://schemas.openxmlformats.org/drawingml/2006/spreadsheetDrawing">
      <xdr:col>76</xdr:col>
      <xdr:colOff>165100</xdr:colOff>
      <xdr:row>36</xdr:row>
      <xdr:rowOff>137795</xdr:rowOff>
    </xdr:to>
    <xdr:sp macro="" textlink="">
      <xdr:nvSpPr>
        <xdr:cNvPr id="525" name="フローチャート: 判断 524"/>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154940</xdr:rowOff>
    </xdr:from>
    <xdr:ext cx="525780" cy="251460"/>
    <xdr:sp macro="" textlink="">
      <xdr:nvSpPr>
        <xdr:cNvPr id="526" name="テキスト ボックス 525"/>
        <xdr:cNvSpPr txBox="1"/>
      </xdr:nvSpPr>
      <xdr:spPr>
        <a:xfrm>
          <a:off x="14324965" y="59842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13970</xdr:rowOff>
    </xdr:from>
    <xdr:to xmlns:xdr="http://schemas.openxmlformats.org/drawingml/2006/spreadsheetDrawing">
      <xdr:col>71</xdr:col>
      <xdr:colOff>177800</xdr:colOff>
      <xdr:row>37</xdr:row>
      <xdr:rowOff>29845</xdr:rowOff>
    </xdr:to>
    <xdr:cxnSp macro="">
      <xdr:nvCxnSpPr>
        <xdr:cNvPr id="527" name="直線コネクタ 526"/>
        <xdr:cNvCxnSpPr/>
      </xdr:nvCxnSpPr>
      <xdr:spPr>
        <a:xfrm flipV="1">
          <a:off x="12814300" y="6357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107315</xdr:rowOff>
    </xdr:from>
    <xdr:to xmlns:xdr="http://schemas.openxmlformats.org/drawingml/2006/spreadsheetDrawing">
      <xdr:col>72</xdr:col>
      <xdr:colOff>38100</xdr:colOff>
      <xdr:row>37</xdr:row>
      <xdr:rowOff>37465</xdr:rowOff>
    </xdr:to>
    <xdr:sp macro="" textlink="">
      <xdr:nvSpPr>
        <xdr:cNvPr id="528" name="フローチャート: 判断 527"/>
        <xdr:cNvSpPr/>
      </xdr:nvSpPr>
      <xdr:spPr>
        <a:xfrm>
          <a:off x="13652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53975</xdr:rowOff>
    </xdr:from>
    <xdr:ext cx="525780" cy="250190"/>
    <xdr:sp macro="" textlink="">
      <xdr:nvSpPr>
        <xdr:cNvPr id="529" name="テキスト ボックス 528"/>
        <xdr:cNvSpPr txBox="1"/>
      </xdr:nvSpPr>
      <xdr:spPr>
        <a:xfrm>
          <a:off x="13435965" y="6054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97790</xdr:rowOff>
    </xdr:from>
    <xdr:to xmlns:xdr="http://schemas.openxmlformats.org/drawingml/2006/spreadsheetDrawing">
      <xdr:col>67</xdr:col>
      <xdr:colOff>101600</xdr:colOff>
      <xdr:row>37</xdr:row>
      <xdr:rowOff>27940</xdr:rowOff>
    </xdr:to>
    <xdr:sp macro="" textlink="">
      <xdr:nvSpPr>
        <xdr:cNvPr id="530" name="フローチャート: 判断 529"/>
        <xdr:cNvSpPr/>
      </xdr:nvSpPr>
      <xdr:spPr>
        <a:xfrm>
          <a:off x="12763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44450</xdr:rowOff>
    </xdr:from>
    <xdr:ext cx="525780" cy="259080"/>
    <xdr:sp macro="" textlink="">
      <xdr:nvSpPr>
        <xdr:cNvPr id="531" name="テキスト ボックス 530"/>
        <xdr:cNvSpPr txBox="1"/>
      </xdr:nvSpPr>
      <xdr:spPr>
        <a:xfrm>
          <a:off x="12546965" y="60452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23495</xdr:rowOff>
    </xdr:from>
    <xdr:to xmlns:xdr="http://schemas.openxmlformats.org/drawingml/2006/spreadsheetDrawing">
      <xdr:col>85</xdr:col>
      <xdr:colOff>177800</xdr:colOff>
      <xdr:row>37</xdr:row>
      <xdr:rowOff>125095</xdr:rowOff>
    </xdr:to>
    <xdr:sp macro="" textlink="">
      <xdr:nvSpPr>
        <xdr:cNvPr id="537" name="楕円 536"/>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109855</xdr:rowOff>
    </xdr:from>
    <xdr:ext cx="534670" cy="250825"/>
    <xdr:sp macro="" textlink="">
      <xdr:nvSpPr>
        <xdr:cNvPr id="538" name="消防費該当値テキスト"/>
        <xdr:cNvSpPr txBox="1"/>
      </xdr:nvSpPr>
      <xdr:spPr>
        <a:xfrm>
          <a:off x="16370300" y="62820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50165</xdr:rowOff>
    </xdr:from>
    <xdr:to xmlns:xdr="http://schemas.openxmlformats.org/drawingml/2006/spreadsheetDrawing">
      <xdr:col>81</xdr:col>
      <xdr:colOff>101600</xdr:colOff>
      <xdr:row>35</xdr:row>
      <xdr:rowOff>151765</xdr:rowOff>
    </xdr:to>
    <xdr:sp macro="" textlink="">
      <xdr:nvSpPr>
        <xdr:cNvPr id="539" name="楕円 538"/>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168275</xdr:rowOff>
    </xdr:from>
    <xdr:ext cx="525780" cy="250190"/>
    <xdr:sp macro="" textlink="">
      <xdr:nvSpPr>
        <xdr:cNvPr id="540" name="テキスト ボックス 539"/>
        <xdr:cNvSpPr txBox="1"/>
      </xdr:nvSpPr>
      <xdr:spPr>
        <a:xfrm>
          <a:off x="15213965" y="58261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67945</xdr:rowOff>
    </xdr:from>
    <xdr:to xmlns:xdr="http://schemas.openxmlformats.org/drawingml/2006/spreadsheetDrawing">
      <xdr:col>76</xdr:col>
      <xdr:colOff>165100</xdr:colOff>
      <xdr:row>36</xdr:row>
      <xdr:rowOff>169545</xdr:rowOff>
    </xdr:to>
    <xdr:sp macro="" textlink="">
      <xdr:nvSpPr>
        <xdr:cNvPr id="541" name="楕円 540"/>
        <xdr:cNvSpPr/>
      </xdr:nvSpPr>
      <xdr:spPr>
        <a:xfrm>
          <a:off x="14541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160655</xdr:rowOff>
    </xdr:from>
    <xdr:ext cx="525780" cy="259080"/>
    <xdr:sp macro="" textlink="">
      <xdr:nvSpPr>
        <xdr:cNvPr id="542" name="テキスト ボックス 541"/>
        <xdr:cNvSpPr txBox="1"/>
      </xdr:nvSpPr>
      <xdr:spPr>
        <a:xfrm>
          <a:off x="14324965" y="63328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134620</xdr:rowOff>
    </xdr:from>
    <xdr:to xmlns:xdr="http://schemas.openxmlformats.org/drawingml/2006/spreadsheetDrawing">
      <xdr:col>72</xdr:col>
      <xdr:colOff>38100</xdr:colOff>
      <xdr:row>37</xdr:row>
      <xdr:rowOff>64770</xdr:rowOff>
    </xdr:to>
    <xdr:sp macro="" textlink="">
      <xdr:nvSpPr>
        <xdr:cNvPr id="543" name="楕円 542"/>
        <xdr:cNvSpPr/>
      </xdr:nvSpPr>
      <xdr:spPr>
        <a:xfrm>
          <a:off x="13652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55880</xdr:rowOff>
    </xdr:from>
    <xdr:ext cx="525780" cy="259080"/>
    <xdr:sp macro="" textlink="">
      <xdr:nvSpPr>
        <xdr:cNvPr id="544" name="テキスト ボックス 543"/>
        <xdr:cNvSpPr txBox="1"/>
      </xdr:nvSpPr>
      <xdr:spPr>
        <a:xfrm>
          <a:off x="13435965" y="63995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150495</xdr:rowOff>
    </xdr:from>
    <xdr:to xmlns:xdr="http://schemas.openxmlformats.org/drawingml/2006/spreadsheetDrawing">
      <xdr:col>67</xdr:col>
      <xdr:colOff>101600</xdr:colOff>
      <xdr:row>37</xdr:row>
      <xdr:rowOff>80645</xdr:rowOff>
    </xdr:to>
    <xdr:sp macro="" textlink="">
      <xdr:nvSpPr>
        <xdr:cNvPr id="545" name="楕円 544"/>
        <xdr:cNvSpPr/>
      </xdr:nvSpPr>
      <xdr:spPr>
        <a:xfrm>
          <a:off x="12763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71755</xdr:rowOff>
    </xdr:from>
    <xdr:ext cx="525780" cy="259080"/>
    <xdr:sp macro="" textlink="">
      <xdr:nvSpPr>
        <xdr:cNvPr id="546" name="テキスト ボックス 545"/>
        <xdr:cNvSpPr txBox="1"/>
      </xdr:nvSpPr>
      <xdr:spPr>
        <a:xfrm>
          <a:off x="12546965" y="64154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995" cy="217170"/>
    <xdr:sp macro="" textlink="">
      <xdr:nvSpPr>
        <xdr:cNvPr id="555" name="テキスト ボックス 554"/>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0030" cy="250190"/>
    <xdr:sp macro="" textlink="">
      <xdr:nvSpPr>
        <xdr:cNvPr id="558" name="テキスト ボックス 557"/>
        <xdr:cNvSpPr txBox="1"/>
      </xdr:nvSpPr>
      <xdr:spPr>
        <a:xfrm>
          <a:off x="12197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6740" cy="250190"/>
    <xdr:sp macro="" textlink="">
      <xdr:nvSpPr>
        <xdr:cNvPr id="560" name="テキスト ボックス 559"/>
        <xdr:cNvSpPr txBox="1"/>
      </xdr:nvSpPr>
      <xdr:spPr>
        <a:xfrm>
          <a:off x="11850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6740" cy="250190"/>
    <xdr:sp macro="" textlink="">
      <xdr:nvSpPr>
        <xdr:cNvPr id="562" name="テキスト ボックス 561"/>
        <xdr:cNvSpPr txBox="1"/>
      </xdr:nvSpPr>
      <xdr:spPr>
        <a:xfrm>
          <a:off x="11850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6740" cy="250190"/>
    <xdr:sp macro="" textlink="">
      <xdr:nvSpPr>
        <xdr:cNvPr id="564" name="テキスト ボックス 563"/>
        <xdr:cNvSpPr txBox="1"/>
      </xdr:nvSpPr>
      <xdr:spPr>
        <a:xfrm>
          <a:off x="11850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740" cy="250190"/>
    <xdr:sp macro="" textlink="">
      <xdr:nvSpPr>
        <xdr:cNvPr id="566" name="テキスト ボックス 565"/>
        <xdr:cNvSpPr txBox="1"/>
      </xdr:nvSpPr>
      <xdr:spPr>
        <a:xfrm>
          <a:off x="11850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59055</xdr:rowOff>
    </xdr:from>
    <xdr:to xmlns:xdr="http://schemas.openxmlformats.org/drawingml/2006/spreadsheetDrawing">
      <xdr:col>85</xdr:col>
      <xdr:colOff>126365</xdr:colOff>
      <xdr:row>57</xdr:row>
      <xdr:rowOff>166370</xdr:rowOff>
    </xdr:to>
    <xdr:cxnSp macro="">
      <xdr:nvCxnSpPr>
        <xdr:cNvPr id="568" name="直線コネクタ 567"/>
        <xdr:cNvCxnSpPr/>
      </xdr:nvCxnSpPr>
      <xdr:spPr>
        <a:xfrm flipV="1">
          <a:off x="16317595" y="880300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170180</xdr:rowOff>
    </xdr:from>
    <xdr:ext cx="534670" cy="259080"/>
    <xdr:sp macro="" textlink="">
      <xdr:nvSpPr>
        <xdr:cNvPr id="569" name="教育費最小値テキスト"/>
        <xdr:cNvSpPr txBox="1"/>
      </xdr:nvSpPr>
      <xdr:spPr>
        <a:xfrm>
          <a:off x="16370300"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166370</xdr:rowOff>
    </xdr:from>
    <xdr:to xmlns:xdr="http://schemas.openxmlformats.org/drawingml/2006/spreadsheetDrawing">
      <xdr:col>86</xdr:col>
      <xdr:colOff>25400</xdr:colOff>
      <xdr:row>57</xdr:row>
      <xdr:rowOff>166370</xdr:rowOff>
    </xdr:to>
    <xdr:cxnSp macro="">
      <xdr:nvCxnSpPr>
        <xdr:cNvPr id="570" name="直線コネクタ 569"/>
        <xdr:cNvCxnSpPr/>
      </xdr:nvCxnSpPr>
      <xdr:spPr>
        <a:xfrm>
          <a:off x="16230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6350</xdr:rowOff>
    </xdr:from>
    <xdr:ext cx="598805" cy="251460"/>
    <xdr:sp macro="" textlink="">
      <xdr:nvSpPr>
        <xdr:cNvPr id="571" name="教育費最大値テキスト"/>
        <xdr:cNvSpPr txBox="1"/>
      </xdr:nvSpPr>
      <xdr:spPr>
        <a:xfrm>
          <a:off x="16370300" y="85788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59055</xdr:rowOff>
    </xdr:from>
    <xdr:to xmlns:xdr="http://schemas.openxmlformats.org/drawingml/2006/spreadsheetDrawing">
      <xdr:col>86</xdr:col>
      <xdr:colOff>25400</xdr:colOff>
      <xdr:row>51</xdr:row>
      <xdr:rowOff>59055</xdr:rowOff>
    </xdr:to>
    <xdr:cxnSp macro="">
      <xdr:nvCxnSpPr>
        <xdr:cNvPr id="572" name="直線コネクタ 571"/>
        <xdr:cNvCxnSpPr/>
      </xdr:nvCxnSpPr>
      <xdr:spPr>
        <a:xfrm>
          <a:off x="16230600" y="880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168910</xdr:rowOff>
    </xdr:from>
    <xdr:to xmlns:xdr="http://schemas.openxmlformats.org/drawingml/2006/spreadsheetDrawing">
      <xdr:col>85</xdr:col>
      <xdr:colOff>127000</xdr:colOff>
      <xdr:row>57</xdr:row>
      <xdr:rowOff>12700</xdr:rowOff>
    </xdr:to>
    <xdr:cxnSp macro="">
      <xdr:nvCxnSpPr>
        <xdr:cNvPr id="573" name="直線コネクタ 572"/>
        <xdr:cNvCxnSpPr/>
      </xdr:nvCxnSpPr>
      <xdr:spPr>
        <a:xfrm>
          <a:off x="15481300" y="97701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135255</xdr:rowOff>
    </xdr:from>
    <xdr:ext cx="534670" cy="250190"/>
    <xdr:sp macro="" textlink="">
      <xdr:nvSpPr>
        <xdr:cNvPr id="574" name="教育費平均値テキスト"/>
        <xdr:cNvSpPr txBox="1"/>
      </xdr:nvSpPr>
      <xdr:spPr>
        <a:xfrm>
          <a:off x="16370300" y="956500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112395</xdr:rowOff>
    </xdr:from>
    <xdr:to xmlns:xdr="http://schemas.openxmlformats.org/drawingml/2006/spreadsheetDrawing">
      <xdr:col>85</xdr:col>
      <xdr:colOff>177800</xdr:colOff>
      <xdr:row>57</xdr:row>
      <xdr:rowOff>42545</xdr:rowOff>
    </xdr:to>
    <xdr:sp macro="" textlink="">
      <xdr:nvSpPr>
        <xdr:cNvPr id="575" name="フローチャート: 判断 574"/>
        <xdr:cNvSpPr/>
      </xdr:nvSpPr>
      <xdr:spPr>
        <a:xfrm>
          <a:off x="16268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30480</xdr:rowOff>
    </xdr:from>
    <xdr:to xmlns:xdr="http://schemas.openxmlformats.org/drawingml/2006/spreadsheetDrawing">
      <xdr:col>81</xdr:col>
      <xdr:colOff>50800</xdr:colOff>
      <xdr:row>56</xdr:row>
      <xdr:rowOff>168910</xdr:rowOff>
    </xdr:to>
    <xdr:cxnSp macro="">
      <xdr:nvCxnSpPr>
        <xdr:cNvPr id="576" name="直線コネクタ 575"/>
        <xdr:cNvCxnSpPr/>
      </xdr:nvCxnSpPr>
      <xdr:spPr>
        <a:xfrm>
          <a:off x="14592300" y="963168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114935</xdr:rowOff>
    </xdr:from>
    <xdr:to xmlns:xdr="http://schemas.openxmlformats.org/drawingml/2006/spreadsheetDrawing">
      <xdr:col>81</xdr:col>
      <xdr:colOff>101600</xdr:colOff>
      <xdr:row>57</xdr:row>
      <xdr:rowOff>45085</xdr:rowOff>
    </xdr:to>
    <xdr:sp macro="" textlink="">
      <xdr:nvSpPr>
        <xdr:cNvPr id="577" name="フローチャート: 判断 576"/>
        <xdr:cNvSpPr/>
      </xdr:nvSpPr>
      <xdr:spPr>
        <a:xfrm>
          <a:off x="1543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61595</xdr:rowOff>
    </xdr:from>
    <xdr:ext cx="525780" cy="259080"/>
    <xdr:sp macro="" textlink="">
      <xdr:nvSpPr>
        <xdr:cNvPr id="578" name="テキスト ボックス 577"/>
        <xdr:cNvSpPr txBox="1"/>
      </xdr:nvSpPr>
      <xdr:spPr>
        <a:xfrm>
          <a:off x="15213965" y="94913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30480</xdr:rowOff>
    </xdr:from>
    <xdr:to xmlns:xdr="http://schemas.openxmlformats.org/drawingml/2006/spreadsheetDrawing">
      <xdr:col>76</xdr:col>
      <xdr:colOff>114300</xdr:colOff>
      <xdr:row>56</xdr:row>
      <xdr:rowOff>154940</xdr:rowOff>
    </xdr:to>
    <xdr:cxnSp macro="">
      <xdr:nvCxnSpPr>
        <xdr:cNvPr id="579" name="直線コネクタ 578"/>
        <xdr:cNvCxnSpPr/>
      </xdr:nvCxnSpPr>
      <xdr:spPr>
        <a:xfrm flipV="1">
          <a:off x="13703300" y="963168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65405</xdr:rowOff>
    </xdr:from>
    <xdr:to xmlns:xdr="http://schemas.openxmlformats.org/drawingml/2006/spreadsheetDrawing">
      <xdr:col>76</xdr:col>
      <xdr:colOff>165100</xdr:colOff>
      <xdr:row>56</xdr:row>
      <xdr:rowOff>167005</xdr:rowOff>
    </xdr:to>
    <xdr:sp macro="" textlink="">
      <xdr:nvSpPr>
        <xdr:cNvPr id="580" name="フローチャート: 判断 579"/>
        <xdr:cNvSpPr/>
      </xdr:nvSpPr>
      <xdr:spPr>
        <a:xfrm>
          <a:off x="14541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158115</xdr:rowOff>
    </xdr:from>
    <xdr:ext cx="525780" cy="250190"/>
    <xdr:sp macro="" textlink="">
      <xdr:nvSpPr>
        <xdr:cNvPr id="581" name="テキスト ボックス 580"/>
        <xdr:cNvSpPr txBox="1"/>
      </xdr:nvSpPr>
      <xdr:spPr>
        <a:xfrm>
          <a:off x="14324965" y="97593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154940</xdr:rowOff>
    </xdr:from>
    <xdr:to xmlns:xdr="http://schemas.openxmlformats.org/drawingml/2006/spreadsheetDrawing">
      <xdr:col>71</xdr:col>
      <xdr:colOff>177800</xdr:colOff>
      <xdr:row>56</xdr:row>
      <xdr:rowOff>167640</xdr:rowOff>
    </xdr:to>
    <xdr:cxnSp macro="">
      <xdr:nvCxnSpPr>
        <xdr:cNvPr id="582" name="直線コネクタ 581"/>
        <xdr:cNvCxnSpPr/>
      </xdr:nvCxnSpPr>
      <xdr:spPr>
        <a:xfrm flipV="1">
          <a:off x="12814300" y="97561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99060</xdr:rowOff>
    </xdr:from>
    <xdr:to xmlns:xdr="http://schemas.openxmlformats.org/drawingml/2006/spreadsheetDrawing">
      <xdr:col>72</xdr:col>
      <xdr:colOff>38100</xdr:colOff>
      <xdr:row>57</xdr:row>
      <xdr:rowOff>29210</xdr:rowOff>
    </xdr:to>
    <xdr:sp macro="" textlink="">
      <xdr:nvSpPr>
        <xdr:cNvPr id="583" name="フローチャート: 判断 582"/>
        <xdr:cNvSpPr/>
      </xdr:nvSpPr>
      <xdr:spPr>
        <a:xfrm>
          <a:off x="13652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45720</xdr:rowOff>
    </xdr:from>
    <xdr:ext cx="525780" cy="259080"/>
    <xdr:sp macro="" textlink="">
      <xdr:nvSpPr>
        <xdr:cNvPr id="584" name="テキスト ボックス 583"/>
        <xdr:cNvSpPr txBox="1"/>
      </xdr:nvSpPr>
      <xdr:spPr>
        <a:xfrm>
          <a:off x="13435965" y="94754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141605</xdr:rowOff>
    </xdr:from>
    <xdr:to xmlns:xdr="http://schemas.openxmlformats.org/drawingml/2006/spreadsheetDrawing">
      <xdr:col>67</xdr:col>
      <xdr:colOff>101600</xdr:colOff>
      <xdr:row>57</xdr:row>
      <xdr:rowOff>71755</xdr:rowOff>
    </xdr:to>
    <xdr:sp macro="" textlink="">
      <xdr:nvSpPr>
        <xdr:cNvPr id="585" name="フローチャート: 判断 584"/>
        <xdr:cNvSpPr/>
      </xdr:nvSpPr>
      <xdr:spPr>
        <a:xfrm>
          <a:off x="12763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63500</xdr:rowOff>
    </xdr:from>
    <xdr:ext cx="525780" cy="251460"/>
    <xdr:sp macro="" textlink="">
      <xdr:nvSpPr>
        <xdr:cNvPr id="586" name="テキスト ボックス 585"/>
        <xdr:cNvSpPr txBox="1"/>
      </xdr:nvSpPr>
      <xdr:spPr>
        <a:xfrm>
          <a:off x="12546965" y="98361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133350</xdr:rowOff>
    </xdr:from>
    <xdr:to xmlns:xdr="http://schemas.openxmlformats.org/drawingml/2006/spreadsheetDrawing">
      <xdr:col>85</xdr:col>
      <xdr:colOff>177800</xdr:colOff>
      <xdr:row>57</xdr:row>
      <xdr:rowOff>63500</xdr:rowOff>
    </xdr:to>
    <xdr:sp macro="" textlink="">
      <xdr:nvSpPr>
        <xdr:cNvPr id="592" name="楕円 591"/>
        <xdr:cNvSpPr/>
      </xdr:nvSpPr>
      <xdr:spPr>
        <a:xfrm>
          <a:off x="162687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111760</xdr:rowOff>
    </xdr:from>
    <xdr:ext cx="534670" cy="250190"/>
    <xdr:sp macro="" textlink="">
      <xdr:nvSpPr>
        <xdr:cNvPr id="593" name="教育費該当値テキスト"/>
        <xdr:cNvSpPr txBox="1"/>
      </xdr:nvSpPr>
      <xdr:spPr>
        <a:xfrm>
          <a:off x="16370300" y="97129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118110</xdr:rowOff>
    </xdr:from>
    <xdr:to xmlns:xdr="http://schemas.openxmlformats.org/drawingml/2006/spreadsheetDrawing">
      <xdr:col>81</xdr:col>
      <xdr:colOff>101600</xdr:colOff>
      <xdr:row>57</xdr:row>
      <xdr:rowOff>48260</xdr:rowOff>
    </xdr:to>
    <xdr:sp macro="" textlink="">
      <xdr:nvSpPr>
        <xdr:cNvPr id="594" name="楕円 593"/>
        <xdr:cNvSpPr/>
      </xdr:nvSpPr>
      <xdr:spPr>
        <a:xfrm>
          <a:off x="15430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39370</xdr:rowOff>
    </xdr:from>
    <xdr:ext cx="525780" cy="259080"/>
    <xdr:sp macro="" textlink="">
      <xdr:nvSpPr>
        <xdr:cNvPr id="595" name="テキスト ボックス 594"/>
        <xdr:cNvSpPr txBox="1"/>
      </xdr:nvSpPr>
      <xdr:spPr>
        <a:xfrm>
          <a:off x="15213965" y="98120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151130</xdr:rowOff>
    </xdr:from>
    <xdr:to xmlns:xdr="http://schemas.openxmlformats.org/drawingml/2006/spreadsheetDrawing">
      <xdr:col>76</xdr:col>
      <xdr:colOff>165100</xdr:colOff>
      <xdr:row>56</xdr:row>
      <xdr:rowOff>81280</xdr:rowOff>
    </xdr:to>
    <xdr:sp macro="" textlink="">
      <xdr:nvSpPr>
        <xdr:cNvPr id="596" name="楕円 595"/>
        <xdr:cNvSpPr/>
      </xdr:nvSpPr>
      <xdr:spPr>
        <a:xfrm>
          <a:off x="14541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97790</xdr:rowOff>
    </xdr:from>
    <xdr:ext cx="525780" cy="251460"/>
    <xdr:sp macro="" textlink="">
      <xdr:nvSpPr>
        <xdr:cNvPr id="597" name="テキスト ボックス 596"/>
        <xdr:cNvSpPr txBox="1"/>
      </xdr:nvSpPr>
      <xdr:spPr>
        <a:xfrm>
          <a:off x="14324965" y="93560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104140</xdr:rowOff>
    </xdr:from>
    <xdr:to xmlns:xdr="http://schemas.openxmlformats.org/drawingml/2006/spreadsheetDrawing">
      <xdr:col>72</xdr:col>
      <xdr:colOff>38100</xdr:colOff>
      <xdr:row>57</xdr:row>
      <xdr:rowOff>34290</xdr:rowOff>
    </xdr:to>
    <xdr:sp macro="" textlink="">
      <xdr:nvSpPr>
        <xdr:cNvPr id="598" name="楕円 597"/>
        <xdr:cNvSpPr/>
      </xdr:nvSpPr>
      <xdr:spPr>
        <a:xfrm>
          <a:off x="13652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25400</xdr:rowOff>
    </xdr:from>
    <xdr:ext cx="525780" cy="259080"/>
    <xdr:sp macro="" textlink="">
      <xdr:nvSpPr>
        <xdr:cNvPr id="599" name="テキスト ボックス 598"/>
        <xdr:cNvSpPr txBox="1"/>
      </xdr:nvSpPr>
      <xdr:spPr>
        <a:xfrm>
          <a:off x="13435965" y="97980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116840</xdr:rowOff>
    </xdr:from>
    <xdr:to xmlns:xdr="http://schemas.openxmlformats.org/drawingml/2006/spreadsheetDrawing">
      <xdr:col>67</xdr:col>
      <xdr:colOff>101600</xdr:colOff>
      <xdr:row>57</xdr:row>
      <xdr:rowOff>46990</xdr:rowOff>
    </xdr:to>
    <xdr:sp macro="" textlink="">
      <xdr:nvSpPr>
        <xdr:cNvPr id="600" name="楕円 599"/>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63500</xdr:rowOff>
    </xdr:from>
    <xdr:ext cx="525780" cy="251460"/>
    <xdr:sp macro="" textlink="">
      <xdr:nvSpPr>
        <xdr:cNvPr id="601" name="テキスト ボックス 600"/>
        <xdr:cNvSpPr txBox="1"/>
      </xdr:nvSpPr>
      <xdr:spPr>
        <a:xfrm>
          <a:off x="12546965" y="94932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995" cy="217170"/>
    <xdr:sp macro="" textlink="">
      <xdr:nvSpPr>
        <xdr:cNvPr id="610" name="テキスト ボックス 609"/>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030" cy="259080"/>
    <xdr:sp macro="" textlink="">
      <xdr:nvSpPr>
        <xdr:cNvPr id="613" name="テキスト ボックス 612"/>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0190"/>
    <xdr:sp macro="" textlink="">
      <xdr:nvSpPr>
        <xdr:cNvPr id="617" name="テキスト ボックス 616"/>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740" cy="250190"/>
    <xdr:sp macro="" textlink="">
      <xdr:nvSpPr>
        <xdr:cNvPr id="623" name="テキスト ボックス 622"/>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148590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321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95250</xdr:rowOff>
    </xdr:from>
    <xdr:ext cx="534670" cy="259080"/>
    <xdr:sp macro="" textlink="">
      <xdr:nvSpPr>
        <xdr:cNvPr id="628" name="災害復旧費最大値テキスト"/>
        <xdr:cNvSpPr txBox="1"/>
      </xdr:nvSpPr>
      <xdr:spPr>
        <a:xfrm>
          <a:off x="16370300" y="1209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148590</xdr:rowOff>
    </xdr:from>
    <xdr:to xmlns:xdr="http://schemas.openxmlformats.org/drawingml/2006/spreadsheetDrawing">
      <xdr:col>86</xdr:col>
      <xdr:colOff>25400</xdr:colOff>
      <xdr:row>71</xdr:row>
      <xdr:rowOff>148590</xdr:rowOff>
    </xdr:to>
    <xdr:cxnSp macro="">
      <xdr:nvCxnSpPr>
        <xdr:cNvPr id="629" name="直線コネクタ 628"/>
        <xdr:cNvCxnSpPr/>
      </xdr:nvCxnSpPr>
      <xdr:spPr>
        <a:xfrm>
          <a:off x="16230600" y="1232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113665</xdr:rowOff>
    </xdr:from>
    <xdr:to xmlns:xdr="http://schemas.openxmlformats.org/drawingml/2006/spreadsheetDrawing">
      <xdr:col>85</xdr:col>
      <xdr:colOff>127000</xdr:colOff>
      <xdr:row>78</xdr:row>
      <xdr:rowOff>167005</xdr:rowOff>
    </xdr:to>
    <xdr:cxnSp macro="">
      <xdr:nvCxnSpPr>
        <xdr:cNvPr id="630" name="直線コネクタ 629"/>
        <xdr:cNvCxnSpPr/>
      </xdr:nvCxnSpPr>
      <xdr:spPr>
        <a:xfrm flipV="1">
          <a:off x="15481300" y="134867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56515</xdr:rowOff>
    </xdr:from>
    <xdr:ext cx="469900" cy="258445"/>
    <xdr:sp macro="" textlink="">
      <xdr:nvSpPr>
        <xdr:cNvPr id="631" name="災害復旧費平均値テキスト"/>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177800</xdr:colOff>
      <xdr:row>78</xdr:row>
      <xdr:rowOff>135255</xdr:rowOff>
    </xdr:to>
    <xdr:sp macro="" textlink="">
      <xdr:nvSpPr>
        <xdr:cNvPr id="632" name="フローチャート: 判断 631"/>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30480</xdr:rowOff>
    </xdr:from>
    <xdr:to xmlns:xdr="http://schemas.openxmlformats.org/drawingml/2006/spreadsheetDrawing">
      <xdr:col>81</xdr:col>
      <xdr:colOff>50800</xdr:colOff>
      <xdr:row>78</xdr:row>
      <xdr:rowOff>167005</xdr:rowOff>
    </xdr:to>
    <xdr:cxnSp macro="">
      <xdr:nvCxnSpPr>
        <xdr:cNvPr id="633" name="直線コネクタ 632"/>
        <xdr:cNvCxnSpPr/>
      </xdr:nvCxnSpPr>
      <xdr:spPr>
        <a:xfrm>
          <a:off x="14592300" y="1340358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34" name="フローチャート: 判断 633"/>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151765</xdr:rowOff>
    </xdr:from>
    <xdr:ext cx="461010" cy="259080"/>
    <xdr:sp macro="" textlink="">
      <xdr:nvSpPr>
        <xdr:cNvPr id="635" name="テキスト ボックス 634"/>
        <xdr:cNvSpPr txBox="1"/>
      </xdr:nvSpPr>
      <xdr:spPr>
        <a:xfrm>
          <a:off x="15246350" y="1318196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30480</xdr:rowOff>
    </xdr:from>
    <xdr:to xmlns:xdr="http://schemas.openxmlformats.org/drawingml/2006/spreadsheetDrawing">
      <xdr:col>76</xdr:col>
      <xdr:colOff>114300</xdr:colOff>
      <xdr:row>78</xdr:row>
      <xdr:rowOff>79375</xdr:rowOff>
    </xdr:to>
    <xdr:cxnSp macro="">
      <xdr:nvCxnSpPr>
        <xdr:cNvPr id="636" name="直線コネクタ 635"/>
        <xdr:cNvCxnSpPr/>
      </xdr:nvCxnSpPr>
      <xdr:spPr>
        <a:xfrm flipV="1">
          <a:off x="13703300" y="134035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65405</xdr:rowOff>
    </xdr:from>
    <xdr:to xmlns:xdr="http://schemas.openxmlformats.org/drawingml/2006/spreadsheetDrawing">
      <xdr:col>76</xdr:col>
      <xdr:colOff>165100</xdr:colOff>
      <xdr:row>78</xdr:row>
      <xdr:rowOff>167005</xdr:rowOff>
    </xdr:to>
    <xdr:sp macro="" textlink="">
      <xdr:nvSpPr>
        <xdr:cNvPr id="637" name="フローチャート: 判断 636"/>
        <xdr:cNvSpPr/>
      </xdr:nvSpPr>
      <xdr:spPr>
        <a:xfrm>
          <a:off x="14541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158115</xdr:rowOff>
    </xdr:from>
    <xdr:ext cx="461010" cy="250190"/>
    <xdr:sp macro="" textlink="">
      <xdr:nvSpPr>
        <xdr:cNvPr id="638" name="テキスト ボックス 637"/>
        <xdr:cNvSpPr txBox="1"/>
      </xdr:nvSpPr>
      <xdr:spPr>
        <a:xfrm>
          <a:off x="14357350" y="1353121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74930</xdr:rowOff>
    </xdr:from>
    <xdr:to xmlns:xdr="http://schemas.openxmlformats.org/drawingml/2006/spreadsheetDrawing">
      <xdr:col>71</xdr:col>
      <xdr:colOff>177800</xdr:colOff>
      <xdr:row>78</xdr:row>
      <xdr:rowOff>79375</xdr:rowOff>
    </xdr:to>
    <xdr:cxnSp macro="">
      <xdr:nvCxnSpPr>
        <xdr:cNvPr id="639" name="直線コネクタ 638"/>
        <xdr:cNvCxnSpPr/>
      </xdr:nvCxnSpPr>
      <xdr:spPr>
        <a:xfrm>
          <a:off x="12814300" y="13448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40640</xdr:rowOff>
    </xdr:from>
    <xdr:to xmlns:xdr="http://schemas.openxmlformats.org/drawingml/2006/spreadsheetDrawing">
      <xdr:col>72</xdr:col>
      <xdr:colOff>38100</xdr:colOff>
      <xdr:row>78</xdr:row>
      <xdr:rowOff>142240</xdr:rowOff>
    </xdr:to>
    <xdr:sp macro="" textlink="">
      <xdr:nvSpPr>
        <xdr:cNvPr id="640" name="フローチャート: 判断 639"/>
        <xdr:cNvSpPr/>
      </xdr:nvSpPr>
      <xdr:spPr>
        <a:xfrm>
          <a:off x="13652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133350</xdr:rowOff>
    </xdr:from>
    <xdr:ext cx="461010" cy="250190"/>
    <xdr:sp macro="" textlink="">
      <xdr:nvSpPr>
        <xdr:cNvPr id="641" name="テキスト ボックス 640"/>
        <xdr:cNvSpPr txBox="1"/>
      </xdr:nvSpPr>
      <xdr:spPr>
        <a:xfrm>
          <a:off x="13468350" y="1350645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75565</xdr:rowOff>
    </xdr:from>
    <xdr:to xmlns:xdr="http://schemas.openxmlformats.org/drawingml/2006/spreadsheetDrawing">
      <xdr:col>67</xdr:col>
      <xdr:colOff>101600</xdr:colOff>
      <xdr:row>79</xdr:row>
      <xdr:rowOff>6350</xdr:rowOff>
    </xdr:to>
    <xdr:sp macro="" textlink="">
      <xdr:nvSpPr>
        <xdr:cNvPr id="642" name="フローチャート: 判断 641"/>
        <xdr:cNvSpPr/>
      </xdr:nvSpPr>
      <xdr:spPr>
        <a:xfrm>
          <a:off x="12763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168275</xdr:rowOff>
    </xdr:from>
    <xdr:ext cx="461010" cy="250190"/>
    <xdr:sp macro="" textlink="">
      <xdr:nvSpPr>
        <xdr:cNvPr id="643" name="テキスト ボックス 642"/>
        <xdr:cNvSpPr txBox="1"/>
      </xdr:nvSpPr>
      <xdr:spPr>
        <a:xfrm>
          <a:off x="12579350" y="135413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63500</xdr:rowOff>
    </xdr:from>
    <xdr:to xmlns:xdr="http://schemas.openxmlformats.org/drawingml/2006/spreadsheetDrawing">
      <xdr:col>85</xdr:col>
      <xdr:colOff>177800</xdr:colOff>
      <xdr:row>78</xdr:row>
      <xdr:rowOff>164465</xdr:rowOff>
    </xdr:to>
    <xdr:sp macro="" textlink="">
      <xdr:nvSpPr>
        <xdr:cNvPr id="649" name="楕円 648"/>
        <xdr:cNvSpPr/>
      </xdr:nvSpPr>
      <xdr:spPr>
        <a:xfrm>
          <a:off x="16268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12065</xdr:rowOff>
    </xdr:from>
    <xdr:ext cx="469900" cy="259080"/>
    <xdr:sp macro="" textlink="">
      <xdr:nvSpPr>
        <xdr:cNvPr id="650" name="災害復旧費該当値テキスト"/>
        <xdr:cNvSpPr txBox="1"/>
      </xdr:nvSpPr>
      <xdr:spPr>
        <a:xfrm>
          <a:off x="16370300" y="1338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116205</xdr:rowOff>
    </xdr:from>
    <xdr:to xmlns:xdr="http://schemas.openxmlformats.org/drawingml/2006/spreadsheetDrawing">
      <xdr:col>81</xdr:col>
      <xdr:colOff>101600</xdr:colOff>
      <xdr:row>79</xdr:row>
      <xdr:rowOff>46355</xdr:rowOff>
    </xdr:to>
    <xdr:sp macro="" textlink="">
      <xdr:nvSpPr>
        <xdr:cNvPr id="651" name="楕円 650"/>
        <xdr:cNvSpPr/>
      </xdr:nvSpPr>
      <xdr:spPr>
        <a:xfrm>
          <a:off x="15430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37465</xdr:rowOff>
    </xdr:from>
    <xdr:ext cx="461010" cy="259080"/>
    <xdr:sp macro="" textlink="">
      <xdr:nvSpPr>
        <xdr:cNvPr id="652" name="テキスト ボックス 651"/>
        <xdr:cNvSpPr txBox="1"/>
      </xdr:nvSpPr>
      <xdr:spPr>
        <a:xfrm>
          <a:off x="15246350" y="135820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151130</xdr:rowOff>
    </xdr:from>
    <xdr:to xmlns:xdr="http://schemas.openxmlformats.org/drawingml/2006/spreadsheetDrawing">
      <xdr:col>76</xdr:col>
      <xdr:colOff>165100</xdr:colOff>
      <xdr:row>78</xdr:row>
      <xdr:rowOff>81280</xdr:rowOff>
    </xdr:to>
    <xdr:sp macro="" textlink="">
      <xdr:nvSpPr>
        <xdr:cNvPr id="653" name="楕円 652"/>
        <xdr:cNvSpPr/>
      </xdr:nvSpPr>
      <xdr:spPr>
        <a:xfrm>
          <a:off x="14541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97790</xdr:rowOff>
    </xdr:from>
    <xdr:ext cx="461010" cy="251460"/>
    <xdr:sp macro="" textlink="">
      <xdr:nvSpPr>
        <xdr:cNvPr id="654" name="テキスト ボックス 653"/>
        <xdr:cNvSpPr txBox="1"/>
      </xdr:nvSpPr>
      <xdr:spPr>
        <a:xfrm>
          <a:off x="14357350" y="1312799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29210</xdr:rowOff>
    </xdr:from>
    <xdr:to xmlns:xdr="http://schemas.openxmlformats.org/drawingml/2006/spreadsheetDrawing">
      <xdr:col>72</xdr:col>
      <xdr:colOff>38100</xdr:colOff>
      <xdr:row>78</xdr:row>
      <xdr:rowOff>130175</xdr:rowOff>
    </xdr:to>
    <xdr:sp macro="" textlink="">
      <xdr:nvSpPr>
        <xdr:cNvPr id="655" name="楕円 654"/>
        <xdr:cNvSpPr/>
      </xdr:nvSpPr>
      <xdr:spPr>
        <a:xfrm>
          <a:off x="13652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146685</xdr:rowOff>
    </xdr:from>
    <xdr:ext cx="461010" cy="250190"/>
    <xdr:sp macro="" textlink="">
      <xdr:nvSpPr>
        <xdr:cNvPr id="656" name="テキスト ボックス 655"/>
        <xdr:cNvSpPr txBox="1"/>
      </xdr:nvSpPr>
      <xdr:spPr>
        <a:xfrm>
          <a:off x="13468350" y="1317688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24130</xdr:rowOff>
    </xdr:from>
    <xdr:to xmlns:xdr="http://schemas.openxmlformats.org/drawingml/2006/spreadsheetDrawing">
      <xdr:col>67</xdr:col>
      <xdr:colOff>101600</xdr:colOff>
      <xdr:row>78</xdr:row>
      <xdr:rowOff>125730</xdr:rowOff>
    </xdr:to>
    <xdr:sp macro="" textlink="">
      <xdr:nvSpPr>
        <xdr:cNvPr id="657" name="楕円 656"/>
        <xdr:cNvSpPr/>
      </xdr:nvSpPr>
      <xdr:spPr>
        <a:xfrm>
          <a:off x="12763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142240</xdr:rowOff>
    </xdr:from>
    <xdr:ext cx="461010" cy="259080"/>
    <xdr:sp macro="" textlink="">
      <xdr:nvSpPr>
        <xdr:cNvPr id="658" name="テキスト ボックス 657"/>
        <xdr:cNvSpPr txBox="1"/>
      </xdr:nvSpPr>
      <xdr:spPr>
        <a:xfrm>
          <a:off x="12579350" y="131724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995" cy="217170"/>
    <xdr:sp macro="" textlink="">
      <xdr:nvSpPr>
        <xdr:cNvPr id="667" name="テキスト ボックス 666"/>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0030" cy="259080"/>
    <xdr:sp macro="" textlink="">
      <xdr:nvSpPr>
        <xdr:cNvPr id="670" name="テキスト ボックス 669"/>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6740" cy="250190"/>
    <xdr:sp macro="" textlink="">
      <xdr:nvSpPr>
        <xdr:cNvPr id="674" name="テキスト ボックス 673"/>
        <xdr:cNvSpPr txBox="1"/>
      </xdr:nvSpPr>
      <xdr:spPr>
        <a:xfrm>
          <a:off x="11850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6740" cy="259080"/>
    <xdr:sp macro="" textlink="">
      <xdr:nvSpPr>
        <xdr:cNvPr id="676" name="テキスト ボックス 675"/>
        <xdr:cNvSpPr txBox="1"/>
      </xdr:nvSpPr>
      <xdr:spPr>
        <a:xfrm>
          <a:off x="11850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6740" cy="259080"/>
    <xdr:sp macro="" textlink="">
      <xdr:nvSpPr>
        <xdr:cNvPr id="678" name="テキスト ボックス 677"/>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740" cy="250190"/>
    <xdr:sp macro="" textlink="">
      <xdr:nvSpPr>
        <xdr:cNvPr id="680" name="テキスト ボックス 679"/>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76835</xdr:rowOff>
    </xdr:from>
    <xdr:to xmlns:xdr="http://schemas.openxmlformats.org/drawingml/2006/spreadsheetDrawing">
      <xdr:col>85</xdr:col>
      <xdr:colOff>126365</xdr:colOff>
      <xdr:row>99</xdr:row>
      <xdr:rowOff>12065</xdr:rowOff>
    </xdr:to>
    <xdr:cxnSp macro="">
      <xdr:nvCxnSpPr>
        <xdr:cNvPr id="682" name="直線コネクタ 681"/>
        <xdr:cNvCxnSpPr/>
      </xdr:nvCxnSpPr>
      <xdr:spPr>
        <a:xfrm flipV="1">
          <a:off x="16317595" y="15678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15875</xdr:rowOff>
    </xdr:from>
    <xdr:ext cx="469900" cy="259080"/>
    <xdr:sp macro="" textlink="">
      <xdr:nvSpPr>
        <xdr:cNvPr id="683" name="公債費最小値テキスト"/>
        <xdr:cNvSpPr txBox="1"/>
      </xdr:nvSpPr>
      <xdr:spPr>
        <a:xfrm>
          <a:off x="16370300" y="1698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xdr:rowOff>
    </xdr:from>
    <xdr:to xmlns:xdr="http://schemas.openxmlformats.org/drawingml/2006/spreadsheetDrawing">
      <xdr:col>86</xdr:col>
      <xdr:colOff>25400</xdr:colOff>
      <xdr:row>99</xdr:row>
      <xdr:rowOff>12065</xdr:rowOff>
    </xdr:to>
    <xdr:cxnSp macro="">
      <xdr:nvCxnSpPr>
        <xdr:cNvPr id="684" name="直線コネクタ 683"/>
        <xdr:cNvCxnSpPr/>
      </xdr:nvCxnSpPr>
      <xdr:spPr>
        <a:xfrm>
          <a:off x="16230600" y="1698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23495</xdr:rowOff>
    </xdr:from>
    <xdr:ext cx="598805" cy="259080"/>
    <xdr:sp macro="" textlink="">
      <xdr:nvSpPr>
        <xdr:cNvPr id="685" name="公債費最大値テキスト"/>
        <xdr:cNvSpPr txBox="1"/>
      </xdr:nvSpPr>
      <xdr:spPr>
        <a:xfrm>
          <a:off x="16370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76835</xdr:rowOff>
    </xdr:from>
    <xdr:to xmlns:xdr="http://schemas.openxmlformats.org/drawingml/2006/spreadsheetDrawing">
      <xdr:col>86</xdr:col>
      <xdr:colOff>25400</xdr:colOff>
      <xdr:row>91</xdr:row>
      <xdr:rowOff>76835</xdr:rowOff>
    </xdr:to>
    <xdr:cxnSp macro="">
      <xdr:nvCxnSpPr>
        <xdr:cNvPr id="686" name="直線コネクタ 685"/>
        <xdr:cNvCxnSpPr/>
      </xdr:nvCxnSpPr>
      <xdr:spPr>
        <a:xfrm>
          <a:off x="16230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93980</xdr:rowOff>
    </xdr:from>
    <xdr:to xmlns:xdr="http://schemas.openxmlformats.org/drawingml/2006/spreadsheetDrawing">
      <xdr:col>85</xdr:col>
      <xdr:colOff>127000</xdr:colOff>
      <xdr:row>97</xdr:row>
      <xdr:rowOff>124460</xdr:rowOff>
    </xdr:to>
    <xdr:cxnSp macro="">
      <xdr:nvCxnSpPr>
        <xdr:cNvPr id="687" name="直線コネクタ 686"/>
        <xdr:cNvCxnSpPr/>
      </xdr:nvCxnSpPr>
      <xdr:spPr>
        <a:xfrm flipV="1">
          <a:off x="15481300" y="167246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50165</xdr:rowOff>
    </xdr:from>
    <xdr:ext cx="534670" cy="259080"/>
    <xdr:sp macro="" textlink="">
      <xdr:nvSpPr>
        <xdr:cNvPr id="688" name="公債費平均値テキスト"/>
        <xdr:cNvSpPr txBox="1"/>
      </xdr:nvSpPr>
      <xdr:spPr>
        <a:xfrm>
          <a:off x="16370300" y="16337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26670</xdr:rowOff>
    </xdr:from>
    <xdr:to xmlns:xdr="http://schemas.openxmlformats.org/drawingml/2006/spreadsheetDrawing">
      <xdr:col>85</xdr:col>
      <xdr:colOff>177800</xdr:colOff>
      <xdr:row>96</xdr:row>
      <xdr:rowOff>128270</xdr:rowOff>
    </xdr:to>
    <xdr:sp macro="" textlink="">
      <xdr:nvSpPr>
        <xdr:cNvPr id="689" name="フローチャート: 判断 688"/>
        <xdr:cNvSpPr/>
      </xdr:nvSpPr>
      <xdr:spPr>
        <a:xfrm>
          <a:off x="162687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124460</xdr:rowOff>
    </xdr:from>
    <xdr:to xmlns:xdr="http://schemas.openxmlformats.org/drawingml/2006/spreadsheetDrawing">
      <xdr:col>81</xdr:col>
      <xdr:colOff>50800</xdr:colOff>
      <xdr:row>97</xdr:row>
      <xdr:rowOff>141605</xdr:rowOff>
    </xdr:to>
    <xdr:cxnSp macro="">
      <xdr:nvCxnSpPr>
        <xdr:cNvPr id="690" name="直線コネクタ 689"/>
        <xdr:cNvCxnSpPr/>
      </xdr:nvCxnSpPr>
      <xdr:spPr>
        <a:xfrm flipV="1">
          <a:off x="14592300" y="16755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52070</xdr:rowOff>
    </xdr:from>
    <xdr:to xmlns:xdr="http://schemas.openxmlformats.org/drawingml/2006/spreadsheetDrawing">
      <xdr:col>81</xdr:col>
      <xdr:colOff>101600</xdr:colOff>
      <xdr:row>96</xdr:row>
      <xdr:rowOff>153670</xdr:rowOff>
    </xdr:to>
    <xdr:sp macro="" textlink="">
      <xdr:nvSpPr>
        <xdr:cNvPr id="691" name="フローチャート: 判断 690"/>
        <xdr:cNvSpPr/>
      </xdr:nvSpPr>
      <xdr:spPr>
        <a:xfrm>
          <a:off x="15430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170180</xdr:rowOff>
    </xdr:from>
    <xdr:ext cx="525780" cy="259080"/>
    <xdr:sp macro="" textlink="">
      <xdr:nvSpPr>
        <xdr:cNvPr id="692" name="テキスト ボックス 691"/>
        <xdr:cNvSpPr txBox="1"/>
      </xdr:nvSpPr>
      <xdr:spPr>
        <a:xfrm>
          <a:off x="15213965" y="162864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141605</xdr:rowOff>
    </xdr:from>
    <xdr:to xmlns:xdr="http://schemas.openxmlformats.org/drawingml/2006/spreadsheetDrawing">
      <xdr:col>76</xdr:col>
      <xdr:colOff>114300</xdr:colOff>
      <xdr:row>97</xdr:row>
      <xdr:rowOff>145415</xdr:rowOff>
    </xdr:to>
    <xdr:cxnSp macro="">
      <xdr:nvCxnSpPr>
        <xdr:cNvPr id="693" name="直線コネクタ 692"/>
        <xdr:cNvCxnSpPr/>
      </xdr:nvCxnSpPr>
      <xdr:spPr>
        <a:xfrm flipV="1">
          <a:off x="13703300" y="16772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66675</xdr:rowOff>
    </xdr:from>
    <xdr:to xmlns:xdr="http://schemas.openxmlformats.org/drawingml/2006/spreadsheetDrawing">
      <xdr:col>76</xdr:col>
      <xdr:colOff>165100</xdr:colOff>
      <xdr:row>96</xdr:row>
      <xdr:rowOff>168275</xdr:rowOff>
    </xdr:to>
    <xdr:sp macro="" textlink="">
      <xdr:nvSpPr>
        <xdr:cNvPr id="694" name="フローチャート: 判断 693"/>
        <xdr:cNvSpPr/>
      </xdr:nvSpPr>
      <xdr:spPr>
        <a:xfrm>
          <a:off x="14541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13335</xdr:rowOff>
    </xdr:from>
    <xdr:ext cx="525780" cy="259080"/>
    <xdr:sp macro="" textlink="">
      <xdr:nvSpPr>
        <xdr:cNvPr id="695" name="テキスト ボックス 694"/>
        <xdr:cNvSpPr txBox="1"/>
      </xdr:nvSpPr>
      <xdr:spPr>
        <a:xfrm>
          <a:off x="14324965" y="163010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109220</xdr:rowOff>
    </xdr:from>
    <xdr:to xmlns:xdr="http://schemas.openxmlformats.org/drawingml/2006/spreadsheetDrawing">
      <xdr:col>71</xdr:col>
      <xdr:colOff>177800</xdr:colOff>
      <xdr:row>97</xdr:row>
      <xdr:rowOff>145415</xdr:rowOff>
    </xdr:to>
    <xdr:cxnSp macro="">
      <xdr:nvCxnSpPr>
        <xdr:cNvPr id="696" name="直線コネクタ 695"/>
        <xdr:cNvCxnSpPr/>
      </xdr:nvCxnSpPr>
      <xdr:spPr>
        <a:xfrm>
          <a:off x="12814300" y="16739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95885</xdr:rowOff>
    </xdr:from>
    <xdr:to xmlns:xdr="http://schemas.openxmlformats.org/drawingml/2006/spreadsheetDrawing">
      <xdr:col>72</xdr:col>
      <xdr:colOff>38100</xdr:colOff>
      <xdr:row>97</xdr:row>
      <xdr:rowOff>26035</xdr:rowOff>
    </xdr:to>
    <xdr:sp macro="" textlink="">
      <xdr:nvSpPr>
        <xdr:cNvPr id="697" name="フローチャート: 判断 696"/>
        <xdr:cNvSpPr/>
      </xdr:nvSpPr>
      <xdr:spPr>
        <a:xfrm>
          <a:off x="13652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42545</xdr:rowOff>
    </xdr:from>
    <xdr:ext cx="525780" cy="250190"/>
    <xdr:sp macro="" textlink="">
      <xdr:nvSpPr>
        <xdr:cNvPr id="698" name="テキスト ボックス 697"/>
        <xdr:cNvSpPr txBox="1"/>
      </xdr:nvSpPr>
      <xdr:spPr>
        <a:xfrm>
          <a:off x="13435965" y="1633029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109220</xdr:rowOff>
    </xdr:from>
    <xdr:to xmlns:xdr="http://schemas.openxmlformats.org/drawingml/2006/spreadsheetDrawing">
      <xdr:col>67</xdr:col>
      <xdr:colOff>101600</xdr:colOff>
      <xdr:row>97</xdr:row>
      <xdr:rowOff>39370</xdr:rowOff>
    </xdr:to>
    <xdr:sp macro="" textlink="">
      <xdr:nvSpPr>
        <xdr:cNvPr id="699" name="フローチャート: 判断 698"/>
        <xdr:cNvSpPr/>
      </xdr:nvSpPr>
      <xdr:spPr>
        <a:xfrm>
          <a:off x="12763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55880</xdr:rowOff>
    </xdr:from>
    <xdr:ext cx="525780" cy="259080"/>
    <xdr:sp macro="" textlink="">
      <xdr:nvSpPr>
        <xdr:cNvPr id="700" name="テキスト ボックス 699"/>
        <xdr:cNvSpPr txBox="1"/>
      </xdr:nvSpPr>
      <xdr:spPr>
        <a:xfrm>
          <a:off x="12546965" y="163436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43180</xdr:rowOff>
    </xdr:from>
    <xdr:to xmlns:xdr="http://schemas.openxmlformats.org/drawingml/2006/spreadsheetDrawing">
      <xdr:col>85</xdr:col>
      <xdr:colOff>177800</xdr:colOff>
      <xdr:row>97</xdr:row>
      <xdr:rowOff>144780</xdr:rowOff>
    </xdr:to>
    <xdr:sp macro="" textlink="">
      <xdr:nvSpPr>
        <xdr:cNvPr id="706" name="楕円 705"/>
        <xdr:cNvSpPr/>
      </xdr:nvSpPr>
      <xdr:spPr>
        <a:xfrm>
          <a:off x="162687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21590</xdr:rowOff>
    </xdr:from>
    <xdr:ext cx="534670" cy="259080"/>
    <xdr:sp macro="" textlink="">
      <xdr:nvSpPr>
        <xdr:cNvPr id="707" name="公債費該当値テキスト"/>
        <xdr:cNvSpPr txBox="1"/>
      </xdr:nvSpPr>
      <xdr:spPr>
        <a:xfrm>
          <a:off x="16370300" y="1665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73660</xdr:rowOff>
    </xdr:from>
    <xdr:to xmlns:xdr="http://schemas.openxmlformats.org/drawingml/2006/spreadsheetDrawing">
      <xdr:col>81</xdr:col>
      <xdr:colOff>101600</xdr:colOff>
      <xdr:row>98</xdr:row>
      <xdr:rowOff>3810</xdr:rowOff>
    </xdr:to>
    <xdr:sp macro="" textlink="">
      <xdr:nvSpPr>
        <xdr:cNvPr id="708" name="楕円 707"/>
        <xdr:cNvSpPr/>
      </xdr:nvSpPr>
      <xdr:spPr>
        <a:xfrm>
          <a:off x="15430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166370</xdr:rowOff>
    </xdr:from>
    <xdr:ext cx="525780" cy="251460"/>
    <xdr:sp macro="" textlink="">
      <xdr:nvSpPr>
        <xdr:cNvPr id="709" name="テキスト ボックス 708"/>
        <xdr:cNvSpPr txBox="1"/>
      </xdr:nvSpPr>
      <xdr:spPr>
        <a:xfrm>
          <a:off x="15213965" y="167970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90805</xdr:rowOff>
    </xdr:from>
    <xdr:to xmlns:xdr="http://schemas.openxmlformats.org/drawingml/2006/spreadsheetDrawing">
      <xdr:col>76</xdr:col>
      <xdr:colOff>165100</xdr:colOff>
      <xdr:row>98</xdr:row>
      <xdr:rowOff>20955</xdr:rowOff>
    </xdr:to>
    <xdr:sp macro="" textlink="">
      <xdr:nvSpPr>
        <xdr:cNvPr id="710" name="楕円 709"/>
        <xdr:cNvSpPr/>
      </xdr:nvSpPr>
      <xdr:spPr>
        <a:xfrm>
          <a:off x="14541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12065</xdr:rowOff>
    </xdr:from>
    <xdr:ext cx="525780" cy="259080"/>
    <xdr:sp macro="" textlink="">
      <xdr:nvSpPr>
        <xdr:cNvPr id="711" name="テキスト ボックス 710"/>
        <xdr:cNvSpPr txBox="1"/>
      </xdr:nvSpPr>
      <xdr:spPr>
        <a:xfrm>
          <a:off x="14324965" y="168141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94615</xdr:rowOff>
    </xdr:from>
    <xdr:to xmlns:xdr="http://schemas.openxmlformats.org/drawingml/2006/spreadsheetDrawing">
      <xdr:col>72</xdr:col>
      <xdr:colOff>38100</xdr:colOff>
      <xdr:row>98</xdr:row>
      <xdr:rowOff>24765</xdr:rowOff>
    </xdr:to>
    <xdr:sp macro="" textlink="">
      <xdr:nvSpPr>
        <xdr:cNvPr id="712" name="楕円 711"/>
        <xdr:cNvSpPr/>
      </xdr:nvSpPr>
      <xdr:spPr>
        <a:xfrm>
          <a:off x="13652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15875</xdr:rowOff>
    </xdr:from>
    <xdr:ext cx="525780" cy="259080"/>
    <xdr:sp macro="" textlink="">
      <xdr:nvSpPr>
        <xdr:cNvPr id="713" name="テキスト ボックス 712"/>
        <xdr:cNvSpPr txBox="1"/>
      </xdr:nvSpPr>
      <xdr:spPr>
        <a:xfrm>
          <a:off x="13435965" y="168179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58420</xdr:rowOff>
    </xdr:from>
    <xdr:to xmlns:xdr="http://schemas.openxmlformats.org/drawingml/2006/spreadsheetDrawing">
      <xdr:col>67</xdr:col>
      <xdr:colOff>101600</xdr:colOff>
      <xdr:row>97</xdr:row>
      <xdr:rowOff>160020</xdr:rowOff>
    </xdr:to>
    <xdr:sp macro="" textlink="">
      <xdr:nvSpPr>
        <xdr:cNvPr id="714" name="楕円 713"/>
        <xdr:cNvSpPr/>
      </xdr:nvSpPr>
      <xdr:spPr>
        <a:xfrm>
          <a:off x="12763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151130</xdr:rowOff>
    </xdr:from>
    <xdr:ext cx="525780" cy="259080"/>
    <xdr:sp macro="" textlink="">
      <xdr:nvSpPr>
        <xdr:cNvPr id="715" name="テキスト ボックス 714"/>
        <xdr:cNvSpPr txBox="1"/>
      </xdr:nvSpPr>
      <xdr:spPr>
        <a:xfrm>
          <a:off x="12546965" y="16781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995" cy="217170"/>
    <xdr:sp macro="" textlink="">
      <xdr:nvSpPr>
        <xdr:cNvPr id="724" name="テキスト ボックス 723"/>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030" cy="259080"/>
    <xdr:sp macro="" textlink="">
      <xdr:nvSpPr>
        <xdr:cNvPr id="727" name="テキスト ボックス 726"/>
        <xdr:cNvSpPr txBox="1"/>
      </xdr:nvSpPr>
      <xdr:spPr>
        <a:xfrm>
          <a:off x="18039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68300" cy="259080"/>
    <xdr:sp macro="" textlink="">
      <xdr:nvSpPr>
        <xdr:cNvPr id="729" name="テキスト ボックス 728"/>
        <xdr:cNvSpPr txBox="1"/>
      </xdr:nvSpPr>
      <xdr:spPr>
        <a:xfrm>
          <a:off x="17910810" y="6207760"/>
          <a:ext cx="368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8470" cy="250190"/>
    <xdr:sp macro="" textlink="">
      <xdr:nvSpPr>
        <xdr:cNvPr id="731" name="テキスト ボックス 730"/>
        <xdr:cNvSpPr txBox="1"/>
      </xdr:nvSpPr>
      <xdr:spPr>
        <a:xfrm>
          <a:off x="17820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8470" cy="259080"/>
    <xdr:sp macro="" textlink="">
      <xdr:nvSpPr>
        <xdr:cNvPr id="733" name="テキスト ボックス 732"/>
        <xdr:cNvSpPr txBox="1"/>
      </xdr:nvSpPr>
      <xdr:spPr>
        <a:xfrm>
          <a:off x="17820640" y="544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8470" cy="259080"/>
    <xdr:sp macro="" textlink="">
      <xdr:nvSpPr>
        <xdr:cNvPr id="735" name="テキスト ボックス 734"/>
        <xdr:cNvSpPr txBox="1"/>
      </xdr:nvSpPr>
      <xdr:spPr>
        <a:xfrm>
          <a:off x="17820640" y="50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8470" cy="250190"/>
    <xdr:sp macro="" textlink="">
      <xdr:nvSpPr>
        <xdr:cNvPr id="737" name="テキスト ボックス 736"/>
        <xdr:cNvSpPr txBox="1"/>
      </xdr:nvSpPr>
      <xdr:spPr>
        <a:xfrm>
          <a:off x="17820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155575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299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50800</xdr:rowOff>
    </xdr:from>
    <xdr:ext cx="249555" cy="259080"/>
    <xdr:sp macro="" textlink="">
      <xdr:nvSpPr>
        <xdr:cNvPr id="740" name="諸支出金最小値テキスト"/>
        <xdr:cNvSpPr txBox="1"/>
      </xdr:nvSpPr>
      <xdr:spPr>
        <a:xfrm>
          <a:off x="22212300" y="6737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102235</xdr:rowOff>
    </xdr:from>
    <xdr:ext cx="469900" cy="258445"/>
    <xdr:sp macro="" textlink="">
      <xdr:nvSpPr>
        <xdr:cNvPr id="742" name="諸支出金最大値テキスト"/>
        <xdr:cNvSpPr txBox="1"/>
      </xdr:nvSpPr>
      <xdr:spPr>
        <a:xfrm>
          <a:off x="22212300" y="5074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155575</xdr:rowOff>
    </xdr:from>
    <xdr:to xmlns:xdr="http://schemas.openxmlformats.org/drawingml/2006/spreadsheetDrawing">
      <xdr:col>116</xdr:col>
      <xdr:colOff>152400</xdr:colOff>
      <xdr:row>30</xdr:row>
      <xdr:rowOff>155575</xdr:rowOff>
    </xdr:to>
    <xdr:cxnSp macro="">
      <xdr:nvCxnSpPr>
        <xdr:cNvPr id="743" name="直線コネクタ 742"/>
        <xdr:cNvCxnSpPr/>
      </xdr:nvCxnSpPr>
      <xdr:spPr>
        <a:xfrm>
          <a:off x="22072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139700</xdr:rowOff>
    </xdr:from>
    <xdr:ext cx="313690" cy="259080"/>
    <xdr:sp macro="" textlink="">
      <xdr:nvSpPr>
        <xdr:cNvPr id="745" name="諸支出金平均値テキスト"/>
        <xdr:cNvSpPr txBox="1"/>
      </xdr:nvSpPr>
      <xdr:spPr>
        <a:xfrm>
          <a:off x="22212300" y="64833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116840</xdr:rowOff>
    </xdr:from>
    <xdr:to xmlns:xdr="http://schemas.openxmlformats.org/drawingml/2006/spreadsheetDrawing">
      <xdr:col>116</xdr:col>
      <xdr:colOff>114300</xdr:colOff>
      <xdr:row>39</xdr:row>
      <xdr:rowOff>46990</xdr:rowOff>
    </xdr:to>
    <xdr:sp macro="" textlink="">
      <xdr:nvSpPr>
        <xdr:cNvPr id="746" name="フローチャート: 判断 745"/>
        <xdr:cNvSpPr/>
      </xdr:nvSpPr>
      <xdr:spPr>
        <a:xfrm>
          <a:off x="22110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77470</xdr:rowOff>
    </xdr:from>
    <xdr:to xmlns:xdr="http://schemas.openxmlformats.org/drawingml/2006/spreadsheetDrawing">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24130</xdr:rowOff>
    </xdr:from>
    <xdr:ext cx="378460" cy="259080"/>
    <xdr:sp macro="" textlink="">
      <xdr:nvSpPr>
        <xdr:cNvPr id="749" name="テキスト ボックス 748"/>
        <xdr:cNvSpPr txBox="1"/>
      </xdr:nvSpPr>
      <xdr:spPr>
        <a:xfrm>
          <a:off x="21134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51" name="フローチャート: 判断 750"/>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78105</xdr:rowOff>
    </xdr:from>
    <xdr:ext cx="313690" cy="250190"/>
    <xdr:sp macro="" textlink="">
      <xdr:nvSpPr>
        <xdr:cNvPr id="752" name="テキスト ボックス 751"/>
        <xdr:cNvSpPr txBox="1"/>
      </xdr:nvSpPr>
      <xdr:spPr>
        <a:xfrm>
          <a:off x="20277455" y="6421755"/>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21590</xdr:rowOff>
    </xdr:from>
    <xdr:to xmlns:xdr="http://schemas.openxmlformats.org/drawingml/2006/spreadsheetDrawing">
      <xdr:col>102</xdr:col>
      <xdr:colOff>165100</xdr:colOff>
      <xdr:row>36</xdr:row>
      <xdr:rowOff>123190</xdr:rowOff>
    </xdr:to>
    <xdr:sp macro="" textlink="">
      <xdr:nvSpPr>
        <xdr:cNvPr id="754" name="フローチャート: 判断 753"/>
        <xdr:cNvSpPr/>
      </xdr:nvSpPr>
      <xdr:spPr>
        <a:xfrm>
          <a:off x="19494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34</xdr:row>
      <xdr:rowOff>139700</xdr:rowOff>
    </xdr:from>
    <xdr:ext cx="378460" cy="259080"/>
    <xdr:sp macro="" textlink="">
      <xdr:nvSpPr>
        <xdr:cNvPr id="755" name="テキスト ボックス 754"/>
        <xdr:cNvSpPr txBox="1"/>
      </xdr:nvSpPr>
      <xdr:spPr>
        <a:xfrm>
          <a:off x="19356070" y="596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16510</xdr:rowOff>
    </xdr:to>
    <xdr:sp macro="" textlink="">
      <xdr:nvSpPr>
        <xdr:cNvPr id="756" name="フローチャート: 判断 755"/>
        <xdr:cNvSpPr/>
      </xdr:nvSpPr>
      <xdr:spPr>
        <a:xfrm>
          <a:off x="18605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33020</xdr:rowOff>
    </xdr:from>
    <xdr:ext cx="378460" cy="259080"/>
    <xdr:sp macro="" textlink="">
      <xdr:nvSpPr>
        <xdr:cNvPr id="757" name="テキスト ボックス 756"/>
        <xdr:cNvSpPr txBox="1"/>
      </xdr:nvSpPr>
      <xdr:spPr>
        <a:xfrm>
          <a:off x="18467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95250</xdr:rowOff>
    </xdr:from>
    <xdr:ext cx="249555" cy="259080"/>
    <xdr:sp macro="" textlink="">
      <xdr:nvSpPr>
        <xdr:cNvPr id="764" name="諸支出金該当値テキスト"/>
        <xdr:cNvSpPr txBox="1"/>
      </xdr:nvSpPr>
      <xdr:spPr>
        <a:xfrm>
          <a:off x="22212300" y="6610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0665" cy="251460"/>
    <xdr:sp macro="" textlink="">
      <xdr:nvSpPr>
        <xdr:cNvPr id="766" name="テキスト ボックス 765"/>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0665" cy="251460"/>
    <xdr:sp macro="" textlink="">
      <xdr:nvSpPr>
        <xdr:cNvPr id="768" name="テキスト ボックス 767"/>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0665" cy="251460"/>
    <xdr:sp macro="" textlink="">
      <xdr:nvSpPr>
        <xdr:cNvPr id="770" name="テキスト ボックス 769"/>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0665" cy="251460"/>
    <xdr:sp macro="" textlink="">
      <xdr:nvSpPr>
        <xdr:cNvPr id="772" name="テキスト ボックス 771"/>
        <xdr:cNvSpPr txBox="1"/>
      </xdr:nvSpPr>
      <xdr:spPr>
        <a:xfrm>
          <a:off x="18531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995" cy="217170"/>
    <xdr:sp macro="" textlink="">
      <xdr:nvSpPr>
        <xdr:cNvPr id="781" name="テキスト ボックス 780"/>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0030" cy="250190"/>
    <xdr:sp macro="" textlink="">
      <xdr:nvSpPr>
        <xdr:cNvPr id="784" name="テキスト ボックス 783"/>
        <xdr:cNvSpPr txBox="1"/>
      </xdr:nvSpPr>
      <xdr:spPr>
        <a:xfrm>
          <a:off x="18039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0030" cy="250190"/>
    <xdr:sp macro="" textlink="">
      <xdr:nvSpPr>
        <xdr:cNvPr id="786" name="テキスト ボックス 785"/>
        <xdr:cNvSpPr txBox="1"/>
      </xdr:nvSpPr>
      <xdr:spPr>
        <a:xfrm>
          <a:off x="18039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0665" cy="259080"/>
    <xdr:sp macro="" textlink="">
      <xdr:nvSpPr>
        <xdr:cNvPr id="798" name="テキスト ボックス 797"/>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0665" cy="259080"/>
    <xdr:sp macro="" textlink="">
      <xdr:nvSpPr>
        <xdr:cNvPr id="801" name="テキスト ボックス 800"/>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0665" cy="259080"/>
    <xdr:sp macro="" textlink="">
      <xdr:nvSpPr>
        <xdr:cNvPr id="804" name="テキスト ボックス 803"/>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0665" cy="259080"/>
    <xdr:sp macro="" textlink="">
      <xdr:nvSpPr>
        <xdr:cNvPr id="806" name="テキスト ボックス 805"/>
        <xdr:cNvSpPr txBox="1"/>
      </xdr:nvSpPr>
      <xdr:spPr>
        <a:xfrm>
          <a:off x="18531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0665" cy="259080"/>
    <xdr:sp macro="" textlink="">
      <xdr:nvSpPr>
        <xdr:cNvPr id="815" name="テキスト ボックス 814"/>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0665" cy="259080"/>
    <xdr:sp macro="" textlink="">
      <xdr:nvSpPr>
        <xdr:cNvPr id="817" name="テキスト ボックス 816"/>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0665" cy="259080"/>
    <xdr:sp macro="" textlink="">
      <xdr:nvSpPr>
        <xdr:cNvPr id="819" name="テキスト ボックス 818"/>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0665" cy="259080"/>
    <xdr:sp macro="" textlink="">
      <xdr:nvSpPr>
        <xdr:cNvPr id="821" name="テキスト ボックス 820"/>
        <xdr:cNvSpPr txBox="1"/>
      </xdr:nvSpPr>
      <xdr:spPr>
        <a:xfrm>
          <a:off x="18531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主な構成</a:t>
          </a:r>
          <a:r>
            <a:rPr lang="ja-JP" altLang="en-US" sz="1100">
              <a:latin typeface="ＭＳ Ｐゴシック"/>
              <a:ea typeface="ＭＳ Ｐゴシック"/>
            </a:rPr>
            <a:t>項</a:t>
          </a:r>
          <a:r>
            <a:rPr lang="ja-JP" altLang="en-US" sz="1100">
              <a:latin typeface="ＭＳ Ｐゴシック"/>
              <a:ea typeface="ＭＳ Ｐゴシック"/>
            </a:rPr>
            <a:t>目のうち総務費は、</a:t>
          </a:r>
          <a:r>
            <a:rPr lang="ja-JP" altLang="en-US" sz="1100">
              <a:latin typeface="ＭＳ Ｐゴシック"/>
              <a:ea typeface="ＭＳ Ｐゴシック"/>
            </a:rPr>
            <a:t>減債基金や施設整備等基金の積立金</a:t>
          </a:r>
          <a:r>
            <a:rPr lang="ja-JP" altLang="en-US" sz="1100">
              <a:latin typeface="ＭＳ Ｐゴシック"/>
              <a:ea typeface="ＭＳ Ｐゴシック"/>
            </a:rPr>
            <a:t>の減少により</a:t>
          </a:r>
          <a:r>
            <a:rPr lang="ja-JP" altLang="en-US" sz="1100">
              <a:latin typeface="ＭＳ Ｐゴシック"/>
              <a:ea typeface="ＭＳ Ｐゴシック"/>
            </a:rPr>
            <a:t>前年度比28.5％減の135,260円となった。</a:t>
          </a:r>
          <a:r>
            <a:rPr lang="ja-JP" altLang="en-US" sz="1100">
              <a:latin typeface="ＭＳ Ｐゴシック"/>
              <a:ea typeface="ＭＳ Ｐゴシック"/>
            </a:rPr>
            <a:t>民生費は、</a:t>
          </a:r>
          <a:r>
            <a:rPr lang="ja-JP" altLang="en-US" sz="1100">
              <a:latin typeface="ＭＳ Ｐゴシック"/>
              <a:ea typeface="ＭＳ Ｐゴシック"/>
            </a:rPr>
            <a:t>住民税非課税世帯等臨時特別給付金事業や</a:t>
          </a:r>
          <a:r>
            <a:rPr lang="ja-JP" altLang="en-US" sz="1100">
              <a:latin typeface="ＭＳ Ｐゴシック"/>
              <a:ea typeface="ＭＳ Ｐゴシック"/>
            </a:rPr>
            <a:t>子育て世帯への臨時特別給付金事業の減により前年度比7.5％減の192,803円となった。消防費は、防災行政無線更新事業の減により前年度比46.3％減の22,498円となった。商工費は、道の駅事業の増により前年度比295.9％増の98,877円となり、大幅に増加した</a:t>
          </a:r>
          <a:r>
            <a:rPr lang="ja-JP" altLang="en-US" sz="1100">
              <a:latin typeface="ＭＳ Ｐゴシック"/>
              <a:ea typeface="ＭＳ Ｐゴシック"/>
            </a:rPr>
            <a:t>。災害復旧費は、災害件数増に伴い、前年度より108.9％増の5,361円となった</a:t>
          </a:r>
          <a:r>
            <a:rPr lang="ja-JP" altLang="en-US" sz="1100">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財政調整基金については、中期的な見通しのもとに、決算剰余金を中心に積み立てるとともに、最低水準の取り崩しに努めており、令和４年度は、取り崩しを行っていない。</a:t>
          </a:r>
        </a:p>
        <a:p>
          <a:r>
            <a:rPr kumimoji="1" lang="ja-JP" altLang="en-US" sz="1100">
              <a:latin typeface="ＭＳ Ｐゴシック"/>
              <a:ea typeface="ＭＳ Ｐゴシック"/>
            </a:rPr>
            <a:t/>
          </a:r>
          <a:r>
            <a:rPr kumimoji="1" lang="ja-JP" altLang="en-US" sz="1100">
              <a:latin typeface="ＭＳ Ｐゴシック"/>
              <a:ea typeface="ＭＳ Ｐゴシック"/>
            </a:rPr>
            <a:t>今後も町単独大型事業が予定されているため、事務事業の見直しなど、より一層の行財政改革を推進し、財源確保に努め、健全な行財政運営に努めていく。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病院事業特別会計については、新型コロナウイルス感染症の影響により外来収益は増、入院収益は減となったが、同感染症入院協力医療機関に対する補助金があったため、昨年度と同様に黒字が維持できた。今後も健全な財政運営を行い、持続可能な医療提供及び経営を目指していく。</a:t>
          </a:r>
        </a:p>
        <a:p>
          <a:r>
            <a:rPr kumimoji="1" lang="ja-JP" altLang="en-US" sz="1100">
              <a:latin typeface="ＭＳ Ｐゴシック"/>
              <a:ea typeface="ＭＳ Ｐゴシック"/>
            </a:rPr>
            <a:t>また、水道事業会計については、</a:t>
          </a:r>
          <a:r>
            <a:rPr lang="ja-JP" altLang="en-US" sz="1100">
              <a:latin typeface="ＭＳ Ｐゴシック"/>
              <a:ea typeface="ＭＳ Ｐゴシック"/>
            </a:rPr>
            <a:t>令和３年４月から水道料金を20％増額改定したことにより、将来的な更新費用の財源の確保も含め、健全な経営状況である。</a:t>
          </a:r>
        </a:p>
        <a:p>
          <a:r>
            <a:rPr lang="ja-JP" altLang="en-US" sz="1100">
              <a:latin typeface="ＭＳ Ｐゴシック"/>
              <a:ea typeface="ＭＳ Ｐゴシック"/>
            </a:rPr>
            <a:t>　しかしながら、</a:t>
          </a:r>
          <a:r>
            <a:rPr lang="ja-JP" altLang="en-US" sz="1100">
              <a:latin typeface="ＭＳ Ｐゴシック"/>
              <a:ea typeface="ＭＳ Ｐゴシック"/>
            </a:rPr>
            <a:t>人口減少・節水意識の高まりによる水需要の減少、物価上昇、耐震化・水質改善への対策等に伴う費用の増加等、課題が山積している。</a:t>
          </a:r>
        </a:p>
        <a:p>
          <a:r>
            <a:rPr lang="ja-JP" altLang="en-US" sz="1100">
              <a:latin typeface="ＭＳ Ｐゴシック"/>
              <a:ea typeface="ＭＳ Ｐゴシック"/>
            </a:rPr>
            <a:t>　今後も、経営計画に沿い適正な規模での施設整備を実施し、事業全体として経営の効率化を進め、将来にわたり、安定的な事業の継続を目指して取組む必要がある。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139</v>
      </c>
      <c r="C3" s="22"/>
      <c r="D3" s="22"/>
      <c r="E3" s="44"/>
      <c r="F3" s="44"/>
      <c r="G3" s="44"/>
      <c r="H3" s="44"/>
      <c r="I3" s="44"/>
      <c r="J3" s="44"/>
      <c r="K3" s="44"/>
      <c r="L3" s="44" t="s">
        <v>141</v>
      </c>
      <c r="M3" s="44"/>
      <c r="N3" s="44"/>
      <c r="O3" s="44"/>
      <c r="P3" s="44"/>
      <c r="Q3" s="44"/>
      <c r="R3" s="95"/>
      <c r="S3" s="95"/>
      <c r="T3" s="95"/>
      <c r="U3" s="95"/>
      <c r="V3" s="113"/>
      <c r="W3" s="128" t="s">
        <v>143</v>
      </c>
      <c r="X3" s="138"/>
      <c r="Y3" s="138"/>
      <c r="Z3" s="138"/>
      <c r="AA3" s="138"/>
      <c r="AB3" s="22"/>
      <c r="AC3" s="95" t="s">
        <v>145</v>
      </c>
      <c r="AD3" s="138"/>
      <c r="AE3" s="138"/>
      <c r="AF3" s="138"/>
      <c r="AG3" s="138"/>
      <c r="AH3" s="138"/>
      <c r="AI3" s="138"/>
      <c r="AJ3" s="138"/>
      <c r="AK3" s="138"/>
      <c r="AL3" s="165"/>
      <c r="AM3" s="128" t="s">
        <v>146</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152</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131</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155</v>
      </c>
      <c r="AZ4" s="198"/>
      <c r="BA4" s="198"/>
      <c r="BB4" s="198"/>
      <c r="BC4" s="198"/>
      <c r="BD4" s="198"/>
      <c r="BE4" s="198"/>
      <c r="BF4" s="198"/>
      <c r="BG4" s="198"/>
      <c r="BH4" s="198"/>
      <c r="BI4" s="198"/>
      <c r="BJ4" s="198"/>
      <c r="BK4" s="198"/>
      <c r="BL4" s="198"/>
      <c r="BM4" s="209"/>
      <c r="BN4" s="214">
        <v>9373218</v>
      </c>
      <c r="BO4" s="217"/>
      <c r="BP4" s="217"/>
      <c r="BQ4" s="217"/>
      <c r="BR4" s="217"/>
      <c r="BS4" s="217"/>
      <c r="BT4" s="217"/>
      <c r="BU4" s="220"/>
      <c r="BV4" s="214">
        <v>9379503</v>
      </c>
      <c r="BW4" s="217"/>
      <c r="BX4" s="217"/>
      <c r="BY4" s="217"/>
      <c r="BZ4" s="217"/>
      <c r="CA4" s="217"/>
      <c r="CB4" s="217"/>
      <c r="CC4" s="220"/>
      <c r="CD4" s="223" t="s">
        <v>151</v>
      </c>
      <c r="CE4" s="224"/>
      <c r="CF4" s="224"/>
      <c r="CG4" s="224"/>
      <c r="CH4" s="224"/>
      <c r="CI4" s="224"/>
      <c r="CJ4" s="224"/>
      <c r="CK4" s="224"/>
      <c r="CL4" s="224"/>
      <c r="CM4" s="224"/>
      <c r="CN4" s="224"/>
      <c r="CO4" s="224"/>
      <c r="CP4" s="224"/>
      <c r="CQ4" s="224"/>
      <c r="CR4" s="224"/>
      <c r="CS4" s="227"/>
      <c r="CT4" s="230">
        <v>4.8</v>
      </c>
      <c r="CU4" s="238"/>
      <c r="CV4" s="238"/>
      <c r="CW4" s="238"/>
      <c r="CX4" s="238"/>
      <c r="CY4" s="238"/>
      <c r="CZ4" s="238"/>
      <c r="DA4" s="246"/>
      <c r="DB4" s="230">
        <v>2.5</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156</v>
      </c>
      <c r="AN5" s="59"/>
      <c r="AO5" s="59"/>
      <c r="AP5" s="59"/>
      <c r="AQ5" s="59"/>
      <c r="AR5" s="59"/>
      <c r="AS5" s="59"/>
      <c r="AT5" s="64"/>
      <c r="AU5" s="183" t="s">
        <v>74</v>
      </c>
      <c r="AV5" s="140"/>
      <c r="AW5" s="140"/>
      <c r="AX5" s="140"/>
      <c r="AY5" s="191" t="s">
        <v>147</v>
      </c>
      <c r="AZ5" s="199"/>
      <c r="BA5" s="199"/>
      <c r="BB5" s="199"/>
      <c r="BC5" s="199"/>
      <c r="BD5" s="199"/>
      <c r="BE5" s="199"/>
      <c r="BF5" s="199"/>
      <c r="BG5" s="199"/>
      <c r="BH5" s="199"/>
      <c r="BI5" s="199"/>
      <c r="BJ5" s="199"/>
      <c r="BK5" s="199"/>
      <c r="BL5" s="199"/>
      <c r="BM5" s="210"/>
      <c r="BN5" s="215">
        <v>8995326</v>
      </c>
      <c r="BO5" s="218"/>
      <c r="BP5" s="218"/>
      <c r="BQ5" s="218"/>
      <c r="BR5" s="218"/>
      <c r="BS5" s="218"/>
      <c r="BT5" s="218"/>
      <c r="BU5" s="221"/>
      <c r="BV5" s="215">
        <v>9222445</v>
      </c>
      <c r="BW5" s="218"/>
      <c r="BX5" s="218"/>
      <c r="BY5" s="218"/>
      <c r="BZ5" s="218"/>
      <c r="CA5" s="218"/>
      <c r="CB5" s="218"/>
      <c r="CC5" s="221"/>
      <c r="CD5" s="193" t="s">
        <v>158</v>
      </c>
      <c r="CE5" s="112"/>
      <c r="CF5" s="112"/>
      <c r="CG5" s="112"/>
      <c r="CH5" s="112"/>
      <c r="CI5" s="112"/>
      <c r="CJ5" s="112"/>
      <c r="CK5" s="112"/>
      <c r="CL5" s="112"/>
      <c r="CM5" s="112"/>
      <c r="CN5" s="112"/>
      <c r="CO5" s="112"/>
      <c r="CP5" s="112"/>
      <c r="CQ5" s="112"/>
      <c r="CR5" s="112"/>
      <c r="CS5" s="212"/>
      <c r="CT5" s="231">
        <v>89.1</v>
      </c>
      <c r="CU5" s="239"/>
      <c r="CV5" s="239"/>
      <c r="CW5" s="239"/>
      <c r="CX5" s="239"/>
      <c r="CY5" s="239"/>
      <c r="CZ5" s="239"/>
      <c r="DA5" s="247"/>
      <c r="DB5" s="231">
        <v>83.5</v>
      </c>
      <c r="DC5" s="239"/>
      <c r="DD5" s="239"/>
      <c r="DE5" s="239"/>
      <c r="DF5" s="239"/>
      <c r="DG5" s="239"/>
      <c r="DH5" s="239"/>
      <c r="DI5" s="247"/>
    </row>
    <row r="6" spans="1:119" ht="18.75" customHeight="1">
      <c r="A6" s="2"/>
      <c r="B6" s="8" t="s">
        <v>160</v>
      </c>
      <c r="C6" s="25"/>
      <c r="D6" s="25"/>
      <c r="E6" s="47"/>
      <c r="F6" s="47"/>
      <c r="G6" s="47"/>
      <c r="H6" s="47"/>
      <c r="I6" s="47"/>
      <c r="J6" s="47"/>
      <c r="K6" s="47"/>
      <c r="L6" s="47" t="s">
        <v>162</v>
      </c>
      <c r="M6" s="47"/>
      <c r="N6" s="47"/>
      <c r="O6" s="47"/>
      <c r="P6" s="47"/>
      <c r="Q6" s="47"/>
      <c r="R6" s="50"/>
      <c r="S6" s="50"/>
      <c r="T6" s="50"/>
      <c r="U6" s="50"/>
      <c r="V6" s="116"/>
      <c r="W6" s="131" t="s">
        <v>165</v>
      </c>
      <c r="X6" s="57"/>
      <c r="Y6" s="57"/>
      <c r="Z6" s="57"/>
      <c r="AA6" s="57"/>
      <c r="AB6" s="25"/>
      <c r="AC6" s="146" t="s">
        <v>166</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168</v>
      </c>
      <c r="AZ6" s="199"/>
      <c r="BA6" s="199"/>
      <c r="BB6" s="199"/>
      <c r="BC6" s="199"/>
      <c r="BD6" s="199"/>
      <c r="BE6" s="199"/>
      <c r="BF6" s="199"/>
      <c r="BG6" s="199"/>
      <c r="BH6" s="199"/>
      <c r="BI6" s="199"/>
      <c r="BJ6" s="199"/>
      <c r="BK6" s="199"/>
      <c r="BL6" s="199"/>
      <c r="BM6" s="210"/>
      <c r="BN6" s="215">
        <v>377892</v>
      </c>
      <c r="BO6" s="218"/>
      <c r="BP6" s="218"/>
      <c r="BQ6" s="218"/>
      <c r="BR6" s="218"/>
      <c r="BS6" s="218"/>
      <c r="BT6" s="218"/>
      <c r="BU6" s="221"/>
      <c r="BV6" s="215">
        <v>157058</v>
      </c>
      <c r="BW6" s="218"/>
      <c r="BX6" s="218"/>
      <c r="BY6" s="218"/>
      <c r="BZ6" s="218"/>
      <c r="CA6" s="218"/>
      <c r="CB6" s="218"/>
      <c r="CC6" s="221"/>
      <c r="CD6" s="193" t="s">
        <v>171</v>
      </c>
      <c r="CE6" s="112"/>
      <c r="CF6" s="112"/>
      <c r="CG6" s="112"/>
      <c r="CH6" s="112"/>
      <c r="CI6" s="112"/>
      <c r="CJ6" s="112"/>
      <c r="CK6" s="112"/>
      <c r="CL6" s="112"/>
      <c r="CM6" s="112"/>
      <c r="CN6" s="112"/>
      <c r="CO6" s="112"/>
      <c r="CP6" s="112"/>
      <c r="CQ6" s="112"/>
      <c r="CR6" s="112"/>
      <c r="CS6" s="212"/>
      <c r="CT6" s="232">
        <v>90.1</v>
      </c>
      <c r="CU6" s="240"/>
      <c r="CV6" s="240"/>
      <c r="CW6" s="240"/>
      <c r="CX6" s="240"/>
      <c r="CY6" s="240"/>
      <c r="CZ6" s="240"/>
      <c r="DA6" s="248"/>
      <c r="DB6" s="232">
        <v>86.9</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172</v>
      </c>
      <c r="AN7" s="59"/>
      <c r="AO7" s="59"/>
      <c r="AP7" s="59"/>
      <c r="AQ7" s="59"/>
      <c r="AR7" s="59"/>
      <c r="AS7" s="59"/>
      <c r="AT7" s="64"/>
      <c r="AU7" s="183" t="s">
        <v>74</v>
      </c>
      <c r="AV7" s="140"/>
      <c r="AW7" s="140"/>
      <c r="AX7" s="140"/>
      <c r="AY7" s="191" t="s">
        <v>173</v>
      </c>
      <c r="AZ7" s="199"/>
      <c r="BA7" s="199"/>
      <c r="BB7" s="199"/>
      <c r="BC7" s="199"/>
      <c r="BD7" s="199"/>
      <c r="BE7" s="199"/>
      <c r="BF7" s="199"/>
      <c r="BG7" s="199"/>
      <c r="BH7" s="199"/>
      <c r="BI7" s="199"/>
      <c r="BJ7" s="199"/>
      <c r="BK7" s="199"/>
      <c r="BL7" s="199"/>
      <c r="BM7" s="210"/>
      <c r="BN7" s="215">
        <v>172035</v>
      </c>
      <c r="BO7" s="218"/>
      <c r="BP7" s="218"/>
      <c r="BQ7" s="218"/>
      <c r="BR7" s="218"/>
      <c r="BS7" s="218"/>
      <c r="BT7" s="218"/>
      <c r="BU7" s="221"/>
      <c r="BV7" s="215">
        <v>46335</v>
      </c>
      <c r="BW7" s="218"/>
      <c r="BX7" s="218"/>
      <c r="BY7" s="218"/>
      <c r="BZ7" s="218"/>
      <c r="CA7" s="218"/>
      <c r="CB7" s="218"/>
      <c r="CC7" s="221"/>
      <c r="CD7" s="193" t="s">
        <v>174</v>
      </c>
      <c r="CE7" s="112"/>
      <c r="CF7" s="112"/>
      <c r="CG7" s="112"/>
      <c r="CH7" s="112"/>
      <c r="CI7" s="112"/>
      <c r="CJ7" s="112"/>
      <c r="CK7" s="112"/>
      <c r="CL7" s="112"/>
      <c r="CM7" s="112"/>
      <c r="CN7" s="112"/>
      <c r="CO7" s="112"/>
      <c r="CP7" s="112"/>
      <c r="CQ7" s="112"/>
      <c r="CR7" s="112"/>
      <c r="CS7" s="212"/>
      <c r="CT7" s="215">
        <v>4262536</v>
      </c>
      <c r="CU7" s="218"/>
      <c r="CV7" s="218"/>
      <c r="CW7" s="218"/>
      <c r="CX7" s="218"/>
      <c r="CY7" s="218"/>
      <c r="CZ7" s="218"/>
      <c r="DA7" s="221"/>
      <c r="DB7" s="215">
        <v>4441442</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176</v>
      </c>
      <c r="AN8" s="59"/>
      <c r="AO8" s="59"/>
      <c r="AP8" s="59"/>
      <c r="AQ8" s="59"/>
      <c r="AR8" s="59"/>
      <c r="AS8" s="59"/>
      <c r="AT8" s="64"/>
      <c r="AU8" s="183" t="s">
        <v>74</v>
      </c>
      <c r="AV8" s="140"/>
      <c r="AW8" s="140"/>
      <c r="AX8" s="140"/>
      <c r="AY8" s="191" t="s">
        <v>178</v>
      </c>
      <c r="AZ8" s="199"/>
      <c r="BA8" s="199"/>
      <c r="BB8" s="199"/>
      <c r="BC8" s="199"/>
      <c r="BD8" s="199"/>
      <c r="BE8" s="199"/>
      <c r="BF8" s="199"/>
      <c r="BG8" s="199"/>
      <c r="BH8" s="199"/>
      <c r="BI8" s="199"/>
      <c r="BJ8" s="199"/>
      <c r="BK8" s="199"/>
      <c r="BL8" s="199"/>
      <c r="BM8" s="210"/>
      <c r="BN8" s="215">
        <v>205857</v>
      </c>
      <c r="BO8" s="218"/>
      <c r="BP8" s="218"/>
      <c r="BQ8" s="218"/>
      <c r="BR8" s="218"/>
      <c r="BS8" s="218"/>
      <c r="BT8" s="218"/>
      <c r="BU8" s="221"/>
      <c r="BV8" s="215">
        <v>110723</v>
      </c>
      <c r="BW8" s="218"/>
      <c r="BX8" s="218"/>
      <c r="BY8" s="218"/>
      <c r="BZ8" s="218"/>
      <c r="CA8" s="218"/>
      <c r="CB8" s="218"/>
      <c r="CC8" s="221"/>
      <c r="CD8" s="193" t="s">
        <v>179</v>
      </c>
      <c r="CE8" s="112"/>
      <c r="CF8" s="112"/>
      <c r="CG8" s="112"/>
      <c r="CH8" s="112"/>
      <c r="CI8" s="112"/>
      <c r="CJ8" s="112"/>
      <c r="CK8" s="112"/>
      <c r="CL8" s="112"/>
      <c r="CM8" s="112"/>
      <c r="CN8" s="112"/>
      <c r="CO8" s="112"/>
      <c r="CP8" s="112"/>
      <c r="CQ8" s="112"/>
      <c r="CR8" s="112"/>
      <c r="CS8" s="212"/>
      <c r="CT8" s="233">
        <v>0.32</v>
      </c>
      <c r="CU8" s="241"/>
      <c r="CV8" s="241"/>
      <c r="CW8" s="241"/>
      <c r="CX8" s="241"/>
      <c r="CY8" s="241"/>
      <c r="CZ8" s="241"/>
      <c r="DA8" s="249"/>
      <c r="DB8" s="233">
        <v>0.33</v>
      </c>
      <c r="DC8" s="241"/>
      <c r="DD8" s="241"/>
      <c r="DE8" s="241"/>
      <c r="DF8" s="241"/>
      <c r="DG8" s="241"/>
      <c r="DH8" s="241"/>
      <c r="DI8" s="249"/>
    </row>
    <row r="9" spans="1:119" ht="18.75" customHeight="1">
      <c r="A9" s="2"/>
      <c r="B9" s="10" t="s">
        <v>21</v>
      </c>
      <c r="C9" s="27"/>
      <c r="D9" s="27"/>
      <c r="E9" s="27"/>
      <c r="F9" s="27"/>
      <c r="G9" s="27"/>
      <c r="H9" s="27"/>
      <c r="I9" s="27"/>
      <c r="J9" s="27"/>
      <c r="K9" s="31"/>
      <c r="L9" s="66" t="s">
        <v>10</v>
      </c>
      <c r="M9" s="75"/>
      <c r="N9" s="75"/>
      <c r="O9" s="75"/>
      <c r="P9" s="75"/>
      <c r="Q9" s="87"/>
      <c r="R9" s="98">
        <v>12323</v>
      </c>
      <c r="S9" s="107"/>
      <c r="T9" s="107"/>
      <c r="U9" s="107"/>
      <c r="V9" s="118"/>
      <c r="W9" s="128" t="s">
        <v>180</v>
      </c>
      <c r="X9" s="138"/>
      <c r="Y9" s="138"/>
      <c r="Z9" s="138"/>
      <c r="AA9" s="138"/>
      <c r="AB9" s="138"/>
      <c r="AC9" s="138"/>
      <c r="AD9" s="138"/>
      <c r="AE9" s="138"/>
      <c r="AF9" s="138"/>
      <c r="AG9" s="138"/>
      <c r="AH9" s="138"/>
      <c r="AI9" s="138"/>
      <c r="AJ9" s="138"/>
      <c r="AK9" s="138"/>
      <c r="AL9" s="165"/>
      <c r="AM9" s="176" t="s">
        <v>182</v>
      </c>
      <c r="AN9" s="59"/>
      <c r="AO9" s="59"/>
      <c r="AP9" s="59"/>
      <c r="AQ9" s="59"/>
      <c r="AR9" s="59"/>
      <c r="AS9" s="59"/>
      <c r="AT9" s="64"/>
      <c r="AU9" s="183" t="s">
        <v>74</v>
      </c>
      <c r="AV9" s="140"/>
      <c r="AW9" s="140"/>
      <c r="AX9" s="140"/>
      <c r="AY9" s="191" t="s">
        <v>76</v>
      </c>
      <c r="AZ9" s="199"/>
      <c r="BA9" s="199"/>
      <c r="BB9" s="199"/>
      <c r="BC9" s="199"/>
      <c r="BD9" s="199"/>
      <c r="BE9" s="199"/>
      <c r="BF9" s="199"/>
      <c r="BG9" s="199"/>
      <c r="BH9" s="199"/>
      <c r="BI9" s="199"/>
      <c r="BJ9" s="199"/>
      <c r="BK9" s="199"/>
      <c r="BL9" s="199"/>
      <c r="BM9" s="210"/>
      <c r="BN9" s="215">
        <v>95134</v>
      </c>
      <c r="BO9" s="218"/>
      <c r="BP9" s="218"/>
      <c r="BQ9" s="218"/>
      <c r="BR9" s="218"/>
      <c r="BS9" s="218"/>
      <c r="BT9" s="218"/>
      <c r="BU9" s="221"/>
      <c r="BV9" s="215">
        <v>-117135</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8.6</v>
      </c>
      <c r="CU9" s="239"/>
      <c r="CV9" s="239"/>
      <c r="CW9" s="239"/>
      <c r="CX9" s="239"/>
      <c r="CY9" s="239"/>
      <c r="CZ9" s="239"/>
      <c r="DA9" s="247"/>
      <c r="DB9" s="231">
        <v>7.2</v>
      </c>
      <c r="DC9" s="239"/>
      <c r="DD9" s="239"/>
      <c r="DE9" s="239"/>
      <c r="DF9" s="239"/>
      <c r="DG9" s="239"/>
      <c r="DH9" s="239"/>
      <c r="DI9" s="247"/>
    </row>
    <row r="10" spans="1:119" ht="18.75" customHeight="1">
      <c r="A10" s="2"/>
      <c r="B10" s="10"/>
      <c r="C10" s="27"/>
      <c r="D10" s="27"/>
      <c r="E10" s="27"/>
      <c r="F10" s="27"/>
      <c r="G10" s="27"/>
      <c r="H10" s="27"/>
      <c r="I10" s="27"/>
      <c r="J10" s="27"/>
      <c r="K10" s="31"/>
      <c r="L10" s="52" t="s">
        <v>184</v>
      </c>
      <c r="M10" s="59"/>
      <c r="N10" s="59"/>
      <c r="O10" s="59"/>
      <c r="P10" s="59"/>
      <c r="Q10" s="64"/>
      <c r="R10" s="73">
        <v>13114</v>
      </c>
      <c r="S10" s="81"/>
      <c r="T10" s="81"/>
      <c r="U10" s="81"/>
      <c r="V10" s="119"/>
      <c r="W10" s="129"/>
      <c r="X10" s="54"/>
      <c r="Y10" s="54"/>
      <c r="Z10" s="54"/>
      <c r="AA10" s="54"/>
      <c r="AB10" s="54"/>
      <c r="AC10" s="54"/>
      <c r="AD10" s="54"/>
      <c r="AE10" s="54"/>
      <c r="AF10" s="54"/>
      <c r="AG10" s="54"/>
      <c r="AH10" s="54"/>
      <c r="AI10" s="54"/>
      <c r="AJ10" s="54"/>
      <c r="AK10" s="54"/>
      <c r="AL10" s="166"/>
      <c r="AM10" s="176" t="s">
        <v>186</v>
      </c>
      <c r="AN10" s="59"/>
      <c r="AO10" s="59"/>
      <c r="AP10" s="59"/>
      <c r="AQ10" s="59"/>
      <c r="AR10" s="59"/>
      <c r="AS10" s="59"/>
      <c r="AT10" s="64"/>
      <c r="AU10" s="183" t="s">
        <v>74</v>
      </c>
      <c r="AV10" s="140"/>
      <c r="AW10" s="140"/>
      <c r="AX10" s="140"/>
      <c r="AY10" s="191" t="s">
        <v>188</v>
      </c>
      <c r="AZ10" s="199"/>
      <c r="BA10" s="199"/>
      <c r="BB10" s="199"/>
      <c r="BC10" s="199"/>
      <c r="BD10" s="199"/>
      <c r="BE10" s="199"/>
      <c r="BF10" s="199"/>
      <c r="BG10" s="199"/>
      <c r="BH10" s="199"/>
      <c r="BI10" s="199"/>
      <c r="BJ10" s="199"/>
      <c r="BK10" s="199"/>
      <c r="BL10" s="199"/>
      <c r="BM10" s="210"/>
      <c r="BN10" s="215">
        <v>2995</v>
      </c>
      <c r="BO10" s="218"/>
      <c r="BP10" s="218"/>
      <c r="BQ10" s="218"/>
      <c r="BR10" s="218"/>
      <c r="BS10" s="218"/>
      <c r="BT10" s="218"/>
      <c r="BU10" s="221"/>
      <c r="BV10" s="215">
        <v>3628</v>
      </c>
      <c r="BW10" s="218"/>
      <c r="BX10" s="218"/>
      <c r="BY10" s="218"/>
      <c r="BZ10" s="218"/>
      <c r="CA10" s="218"/>
      <c r="CB10" s="218"/>
      <c r="CC10" s="221"/>
      <c r="CD10" s="223" t="s">
        <v>189</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191</v>
      </c>
      <c r="M11" s="60"/>
      <c r="N11" s="60"/>
      <c r="O11" s="60"/>
      <c r="P11" s="60"/>
      <c r="Q11" s="65"/>
      <c r="R11" s="99" t="s">
        <v>194</v>
      </c>
      <c r="S11" s="108"/>
      <c r="T11" s="108"/>
      <c r="U11" s="108"/>
      <c r="V11" s="120"/>
      <c r="W11" s="129"/>
      <c r="X11" s="54"/>
      <c r="Y11" s="54"/>
      <c r="Z11" s="54"/>
      <c r="AA11" s="54"/>
      <c r="AB11" s="54"/>
      <c r="AC11" s="54"/>
      <c r="AD11" s="54"/>
      <c r="AE11" s="54"/>
      <c r="AF11" s="54"/>
      <c r="AG11" s="54"/>
      <c r="AH11" s="54"/>
      <c r="AI11" s="54"/>
      <c r="AJ11" s="54"/>
      <c r="AK11" s="54"/>
      <c r="AL11" s="166"/>
      <c r="AM11" s="176" t="s">
        <v>196</v>
      </c>
      <c r="AN11" s="59"/>
      <c r="AO11" s="59"/>
      <c r="AP11" s="59"/>
      <c r="AQ11" s="59"/>
      <c r="AR11" s="59"/>
      <c r="AS11" s="59"/>
      <c r="AT11" s="64"/>
      <c r="AU11" s="183" t="s">
        <v>197</v>
      </c>
      <c r="AV11" s="140"/>
      <c r="AW11" s="140"/>
      <c r="AX11" s="140"/>
      <c r="AY11" s="191" t="s">
        <v>199</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202</v>
      </c>
      <c r="CE11" s="112"/>
      <c r="CF11" s="112"/>
      <c r="CG11" s="112"/>
      <c r="CH11" s="112"/>
      <c r="CI11" s="112"/>
      <c r="CJ11" s="112"/>
      <c r="CK11" s="112"/>
      <c r="CL11" s="112"/>
      <c r="CM11" s="112"/>
      <c r="CN11" s="112"/>
      <c r="CO11" s="112"/>
      <c r="CP11" s="112"/>
      <c r="CQ11" s="112"/>
      <c r="CR11" s="112"/>
      <c r="CS11" s="212"/>
      <c r="CT11" s="233" t="s">
        <v>203</v>
      </c>
      <c r="CU11" s="241"/>
      <c r="CV11" s="241"/>
      <c r="CW11" s="241"/>
      <c r="CX11" s="241"/>
      <c r="CY11" s="241"/>
      <c r="CZ11" s="241"/>
      <c r="DA11" s="249"/>
      <c r="DB11" s="233" t="s">
        <v>203</v>
      </c>
      <c r="DC11" s="241"/>
      <c r="DD11" s="241"/>
      <c r="DE11" s="241"/>
      <c r="DF11" s="241"/>
      <c r="DG11" s="241"/>
      <c r="DH11" s="241"/>
      <c r="DI11" s="249"/>
    </row>
    <row r="12" spans="1:119" ht="18.75" customHeight="1">
      <c r="A12" s="2"/>
      <c r="B12" s="11" t="s">
        <v>204</v>
      </c>
      <c r="C12" s="28"/>
      <c r="D12" s="28"/>
      <c r="E12" s="28"/>
      <c r="F12" s="28"/>
      <c r="G12" s="28"/>
      <c r="H12" s="28"/>
      <c r="I12" s="28"/>
      <c r="J12" s="28"/>
      <c r="K12" s="61"/>
      <c r="L12" s="67" t="s">
        <v>206</v>
      </c>
      <c r="M12" s="76"/>
      <c r="N12" s="76"/>
      <c r="O12" s="76"/>
      <c r="P12" s="76"/>
      <c r="Q12" s="88"/>
      <c r="R12" s="100">
        <v>12238</v>
      </c>
      <c r="S12" s="109"/>
      <c r="T12" s="109"/>
      <c r="U12" s="109"/>
      <c r="V12" s="121"/>
      <c r="W12" s="133" t="s">
        <v>5</v>
      </c>
      <c r="X12" s="140"/>
      <c r="Y12" s="140"/>
      <c r="Z12" s="140"/>
      <c r="AA12" s="140"/>
      <c r="AB12" s="145"/>
      <c r="AC12" s="149" t="s">
        <v>110</v>
      </c>
      <c r="AD12" s="156"/>
      <c r="AE12" s="156"/>
      <c r="AF12" s="156"/>
      <c r="AG12" s="159"/>
      <c r="AH12" s="149" t="s">
        <v>207</v>
      </c>
      <c r="AI12" s="156"/>
      <c r="AJ12" s="156"/>
      <c r="AK12" s="156"/>
      <c r="AL12" s="171"/>
      <c r="AM12" s="176" t="s">
        <v>209</v>
      </c>
      <c r="AN12" s="59"/>
      <c r="AO12" s="59"/>
      <c r="AP12" s="59"/>
      <c r="AQ12" s="59"/>
      <c r="AR12" s="59"/>
      <c r="AS12" s="59"/>
      <c r="AT12" s="64"/>
      <c r="AU12" s="183" t="s">
        <v>74</v>
      </c>
      <c r="AV12" s="140"/>
      <c r="AW12" s="140"/>
      <c r="AX12" s="140"/>
      <c r="AY12" s="191" t="s">
        <v>211</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213</v>
      </c>
      <c r="CE12" s="112"/>
      <c r="CF12" s="112"/>
      <c r="CG12" s="112"/>
      <c r="CH12" s="112"/>
      <c r="CI12" s="112"/>
      <c r="CJ12" s="112"/>
      <c r="CK12" s="112"/>
      <c r="CL12" s="112"/>
      <c r="CM12" s="112"/>
      <c r="CN12" s="112"/>
      <c r="CO12" s="112"/>
      <c r="CP12" s="112"/>
      <c r="CQ12" s="112"/>
      <c r="CR12" s="112"/>
      <c r="CS12" s="212"/>
      <c r="CT12" s="233" t="s">
        <v>203</v>
      </c>
      <c r="CU12" s="241"/>
      <c r="CV12" s="241"/>
      <c r="CW12" s="241"/>
      <c r="CX12" s="241"/>
      <c r="CY12" s="241"/>
      <c r="CZ12" s="241"/>
      <c r="DA12" s="249"/>
      <c r="DB12" s="233" t="s">
        <v>203</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214</v>
      </c>
      <c r="N13" s="83"/>
      <c r="O13" s="83"/>
      <c r="P13" s="83"/>
      <c r="Q13" s="89"/>
      <c r="R13" s="101">
        <v>12178</v>
      </c>
      <c r="S13" s="110"/>
      <c r="T13" s="110"/>
      <c r="U13" s="110"/>
      <c r="V13" s="122"/>
      <c r="W13" s="131" t="s">
        <v>216</v>
      </c>
      <c r="X13" s="57"/>
      <c r="Y13" s="57"/>
      <c r="Z13" s="57"/>
      <c r="AA13" s="57"/>
      <c r="AB13" s="25"/>
      <c r="AC13" s="73">
        <v>658</v>
      </c>
      <c r="AD13" s="81"/>
      <c r="AE13" s="81"/>
      <c r="AF13" s="81"/>
      <c r="AG13" s="85"/>
      <c r="AH13" s="73">
        <v>870</v>
      </c>
      <c r="AI13" s="81"/>
      <c r="AJ13" s="81"/>
      <c r="AK13" s="81"/>
      <c r="AL13" s="119"/>
      <c r="AM13" s="176" t="s">
        <v>217</v>
      </c>
      <c r="AN13" s="59"/>
      <c r="AO13" s="59"/>
      <c r="AP13" s="59"/>
      <c r="AQ13" s="59"/>
      <c r="AR13" s="59"/>
      <c r="AS13" s="59"/>
      <c r="AT13" s="64"/>
      <c r="AU13" s="183" t="s">
        <v>197</v>
      </c>
      <c r="AV13" s="140"/>
      <c r="AW13" s="140"/>
      <c r="AX13" s="140"/>
      <c r="AY13" s="191" t="s">
        <v>219</v>
      </c>
      <c r="AZ13" s="199"/>
      <c r="BA13" s="199"/>
      <c r="BB13" s="199"/>
      <c r="BC13" s="199"/>
      <c r="BD13" s="199"/>
      <c r="BE13" s="199"/>
      <c r="BF13" s="199"/>
      <c r="BG13" s="199"/>
      <c r="BH13" s="199"/>
      <c r="BI13" s="199"/>
      <c r="BJ13" s="199"/>
      <c r="BK13" s="199"/>
      <c r="BL13" s="199"/>
      <c r="BM13" s="210"/>
      <c r="BN13" s="215">
        <v>98129</v>
      </c>
      <c r="BO13" s="218"/>
      <c r="BP13" s="218"/>
      <c r="BQ13" s="218"/>
      <c r="BR13" s="218"/>
      <c r="BS13" s="218"/>
      <c r="BT13" s="218"/>
      <c r="BU13" s="221"/>
      <c r="BV13" s="215">
        <v>-113507</v>
      </c>
      <c r="BW13" s="218"/>
      <c r="BX13" s="218"/>
      <c r="BY13" s="218"/>
      <c r="BZ13" s="218"/>
      <c r="CA13" s="218"/>
      <c r="CB13" s="218"/>
      <c r="CC13" s="221"/>
      <c r="CD13" s="193" t="s">
        <v>221</v>
      </c>
      <c r="CE13" s="112"/>
      <c r="CF13" s="112"/>
      <c r="CG13" s="112"/>
      <c r="CH13" s="112"/>
      <c r="CI13" s="112"/>
      <c r="CJ13" s="112"/>
      <c r="CK13" s="112"/>
      <c r="CL13" s="112"/>
      <c r="CM13" s="112"/>
      <c r="CN13" s="112"/>
      <c r="CO13" s="112"/>
      <c r="CP13" s="112"/>
      <c r="CQ13" s="112"/>
      <c r="CR13" s="112"/>
      <c r="CS13" s="212"/>
      <c r="CT13" s="231">
        <v>4.2</v>
      </c>
      <c r="CU13" s="239"/>
      <c r="CV13" s="239"/>
      <c r="CW13" s="239"/>
      <c r="CX13" s="239"/>
      <c r="CY13" s="239"/>
      <c r="CZ13" s="239"/>
      <c r="DA13" s="247"/>
      <c r="DB13" s="231">
        <v>3.3</v>
      </c>
      <c r="DC13" s="239"/>
      <c r="DD13" s="239"/>
      <c r="DE13" s="239"/>
      <c r="DF13" s="239"/>
      <c r="DG13" s="239"/>
      <c r="DH13" s="239"/>
      <c r="DI13" s="247"/>
    </row>
    <row r="14" spans="1:119" ht="18.75" customHeight="1">
      <c r="A14" s="2"/>
      <c r="B14" s="12"/>
      <c r="C14" s="29"/>
      <c r="D14" s="29"/>
      <c r="E14" s="29"/>
      <c r="F14" s="29"/>
      <c r="G14" s="29"/>
      <c r="H14" s="29"/>
      <c r="I14" s="29"/>
      <c r="J14" s="29"/>
      <c r="K14" s="62"/>
      <c r="L14" s="69" t="s">
        <v>222</v>
      </c>
      <c r="M14" s="78"/>
      <c r="N14" s="78"/>
      <c r="O14" s="78"/>
      <c r="P14" s="78"/>
      <c r="Q14" s="90"/>
      <c r="R14" s="101">
        <v>12388</v>
      </c>
      <c r="S14" s="110"/>
      <c r="T14" s="110"/>
      <c r="U14" s="110"/>
      <c r="V14" s="122"/>
      <c r="W14" s="130"/>
      <c r="X14" s="58"/>
      <c r="Y14" s="58"/>
      <c r="Z14" s="58"/>
      <c r="AA14" s="58"/>
      <c r="AB14" s="24"/>
      <c r="AC14" s="150">
        <v>12</v>
      </c>
      <c r="AD14" s="157"/>
      <c r="AE14" s="157"/>
      <c r="AF14" s="157"/>
      <c r="AG14" s="160"/>
      <c r="AH14" s="150">
        <v>14.3</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223</v>
      </c>
      <c r="CE14" s="201"/>
      <c r="CF14" s="201"/>
      <c r="CG14" s="201"/>
      <c r="CH14" s="201"/>
      <c r="CI14" s="201"/>
      <c r="CJ14" s="201"/>
      <c r="CK14" s="201"/>
      <c r="CL14" s="201"/>
      <c r="CM14" s="201"/>
      <c r="CN14" s="201"/>
      <c r="CO14" s="201"/>
      <c r="CP14" s="201"/>
      <c r="CQ14" s="201"/>
      <c r="CR14" s="201"/>
      <c r="CS14" s="213"/>
      <c r="CT14" s="235" t="s">
        <v>203</v>
      </c>
      <c r="CU14" s="243"/>
      <c r="CV14" s="243"/>
      <c r="CW14" s="243"/>
      <c r="CX14" s="243"/>
      <c r="CY14" s="243"/>
      <c r="CZ14" s="243"/>
      <c r="DA14" s="251"/>
      <c r="DB14" s="235" t="s">
        <v>203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214</v>
      </c>
      <c r="N15" s="83"/>
      <c r="O15" s="83"/>
      <c r="P15" s="83"/>
      <c r="Q15" s="89"/>
      <c r="R15" s="101">
        <v>12339</v>
      </c>
      <c r="S15" s="110"/>
      <c r="T15" s="110"/>
      <c r="U15" s="110"/>
      <c r="V15" s="122"/>
      <c r="W15" s="131" t="s">
        <v>7</v>
      </c>
      <c r="X15" s="57"/>
      <c r="Y15" s="57"/>
      <c r="Z15" s="57"/>
      <c r="AA15" s="57"/>
      <c r="AB15" s="25"/>
      <c r="AC15" s="73">
        <v>1165</v>
      </c>
      <c r="AD15" s="81"/>
      <c r="AE15" s="81"/>
      <c r="AF15" s="81"/>
      <c r="AG15" s="85"/>
      <c r="AH15" s="73">
        <v>1221</v>
      </c>
      <c r="AI15" s="81"/>
      <c r="AJ15" s="81"/>
      <c r="AK15" s="81"/>
      <c r="AL15" s="119"/>
      <c r="AM15" s="176"/>
      <c r="AN15" s="59"/>
      <c r="AO15" s="59"/>
      <c r="AP15" s="59"/>
      <c r="AQ15" s="59"/>
      <c r="AR15" s="59"/>
      <c r="AS15" s="59"/>
      <c r="AT15" s="64"/>
      <c r="AU15" s="183"/>
      <c r="AV15" s="140"/>
      <c r="AW15" s="140"/>
      <c r="AX15" s="140"/>
      <c r="AY15" s="190" t="s">
        <v>226</v>
      </c>
      <c r="AZ15" s="198"/>
      <c r="BA15" s="198"/>
      <c r="BB15" s="198"/>
      <c r="BC15" s="198"/>
      <c r="BD15" s="198"/>
      <c r="BE15" s="198"/>
      <c r="BF15" s="198"/>
      <c r="BG15" s="198"/>
      <c r="BH15" s="198"/>
      <c r="BI15" s="198"/>
      <c r="BJ15" s="198"/>
      <c r="BK15" s="198"/>
      <c r="BL15" s="198"/>
      <c r="BM15" s="209"/>
      <c r="BN15" s="214">
        <v>1268297</v>
      </c>
      <c r="BO15" s="217"/>
      <c r="BP15" s="217"/>
      <c r="BQ15" s="217"/>
      <c r="BR15" s="217"/>
      <c r="BS15" s="217"/>
      <c r="BT15" s="217"/>
      <c r="BU15" s="220"/>
      <c r="BV15" s="214">
        <v>1225014</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228</v>
      </c>
      <c r="M16" s="79"/>
      <c r="N16" s="79"/>
      <c r="O16" s="79"/>
      <c r="P16" s="79"/>
      <c r="Q16" s="91"/>
      <c r="R16" s="102" t="s">
        <v>231</v>
      </c>
      <c r="S16" s="111"/>
      <c r="T16" s="111"/>
      <c r="U16" s="111"/>
      <c r="V16" s="123"/>
      <c r="W16" s="130"/>
      <c r="X16" s="58"/>
      <c r="Y16" s="58"/>
      <c r="Z16" s="58"/>
      <c r="AA16" s="58"/>
      <c r="AB16" s="24"/>
      <c r="AC16" s="150">
        <v>21.3</v>
      </c>
      <c r="AD16" s="157"/>
      <c r="AE16" s="157"/>
      <c r="AF16" s="157"/>
      <c r="AG16" s="160"/>
      <c r="AH16" s="150">
        <v>20.100000000000001</v>
      </c>
      <c r="AI16" s="157"/>
      <c r="AJ16" s="157"/>
      <c r="AK16" s="157"/>
      <c r="AL16" s="172"/>
      <c r="AM16" s="176"/>
      <c r="AN16" s="59"/>
      <c r="AO16" s="59"/>
      <c r="AP16" s="59"/>
      <c r="AQ16" s="59"/>
      <c r="AR16" s="59"/>
      <c r="AS16" s="59"/>
      <c r="AT16" s="64"/>
      <c r="AU16" s="183"/>
      <c r="AV16" s="140"/>
      <c r="AW16" s="140"/>
      <c r="AX16" s="140"/>
      <c r="AY16" s="191" t="s">
        <v>107</v>
      </c>
      <c r="AZ16" s="199"/>
      <c r="BA16" s="199"/>
      <c r="BB16" s="199"/>
      <c r="BC16" s="199"/>
      <c r="BD16" s="199"/>
      <c r="BE16" s="199"/>
      <c r="BF16" s="199"/>
      <c r="BG16" s="199"/>
      <c r="BH16" s="199"/>
      <c r="BI16" s="199"/>
      <c r="BJ16" s="199"/>
      <c r="BK16" s="199"/>
      <c r="BL16" s="199"/>
      <c r="BM16" s="210"/>
      <c r="BN16" s="215">
        <v>3913000</v>
      </c>
      <c r="BO16" s="218"/>
      <c r="BP16" s="218"/>
      <c r="BQ16" s="218"/>
      <c r="BR16" s="218"/>
      <c r="BS16" s="218"/>
      <c r="BT16" s="218"/>
      <c r="BU16" s="221"/>
      <c r="BV16" s="215">
        <v>3955902</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101</v>
      </c>
      <c r="N17" s="84"/>
      <c r="O17" s="84"/>
      <c r="P17" s="84"/>
      <c r="Q17" s="92"/>
      <c r="R17" s="102" t="s">
        <v>233</v>
      </c>
      <c r="S17" s="111"/>
      <c r="T17" s="111"/>
      <c r="U17" s="111"/>
      <c r="V17" s="123"/>
      <c r="W17" s="131" t="s">
        <v>92</v>
      </c>
      <c r="X17" s="57"/>
      <c r="Y17" s="57"/>
      <c r="Z17" s="57"/>
      <c r="AA17" s="57"/>
      <c r="AB17" s="25"/>
      <c r="AC17" s="73">
        <v>3651</v>
      </c>
      <c r="AD17" s="81"/>
      <c r="AE17" s="81"/>
      <c r="AF17" s="81"/>
      <c r="AG17" s="85"/>
      <c r="AH17" s="73">
        <v>3990</v>
      </c>
      <c r="AI17" s="81"/>
      <c r="AJ17" s="81"/>
      <c r="AK17" s="81"/>
      <c r="AL17" s="119"/>
      <c r="AM17" s="176"/>
      <c r="AN17" s="59"/>
      <c r="AO17" s="59"/>
      <c r="AP17" s="59"/>
      <c r="AQ17" s="59"/>
      <c r="AR17" s="59"/>
      <c r="AS17" s="59"/>
      <c r="AT17" s="64"/>
      <c r="AU17" s="183"/>
      <c r="AV17" s="140"/>
      <c r="AW17" s="140"/>
      <c r="AX17" s="140"/>
      <c r="AY17" s="191" t="s">
        <v>235</v>
      </c>
      <c r="AZ17" s="199"/>
      <c r="BA17" s="199"/>
      <c r="BB17" s="199"/>
      <c r="BC17" s="199"/>
      <c r="BD17" s="199"/>
      <c r="BE17" s="199"/>
      <c r="BF17" s="199"/>
      <c r="BG17" s="199"/>
      <c r="BH17" s="199"/>
      <c r="BI17" s="199"/>
      <c r="BJ17" s="199"/>
      <c r="BK17" s="199"/>
      <c r="BL17" s="199"/>
      <c r="BM17" s="210"/>
      <c r="BN17" s="215">
        <v>1569624</v>
      </c>
      <c r="BO17" s="218"/>
      <c r="BP17" s="218"/>
      <c r="BQ17" s="218"/>
      <c r="BR17" s="218"/>
      <c r="BS17" s="218"/>
      <c r="BT17" s="218"/>
      <c r="BU17" s="221"/>
      <c r="BV17" s="215">
        <v>1515580</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236</v>
      </c>
      <c r="C18" s="31"/>
      <c r="D18" s="31"/>
      <c r="E18" s="49"/>
      <c r="F18" s="49"/>
      <c r="G18" s="49"/>
      <c r="H18" s="49"/>
      <c r="I18" s="49"/>
      <c r="J18" s="49"/>
      <c r="K18" s="49"/>
      <c r="L18" s="71">
        <v>100.8</v>
      </c>
      <c r="M18" s="71"/>
      <c r="N18" s="71"/>
      <c r="O18" s="71"/>
      <c r="P18" s="71"/>
      <c r="Q18" s="71"/>
      <c r="R18" s="103"/>
      <c r="S18" s="103"/>
      <c r="T18" s="103"/>
      <c r="U18" s="103"/>
      <c r="V18" s="124"/>
      <c r="W18" s="132"/>
      <c r="X18" s="139"/>
      <c r="Y18" s="139"/>
      <c r="Z18" s="139"/>
      <c r="AA18" s="139"/>
      <c r="AB18" s="26"/>
      <c r="AC18" s="151">
        <v>66.7</v>
      </c>
      <c r="AD18" s="158"/>
      <c r="AE18" s="158"/>
      <c r="AF18" s="158"/>
      <c r="AG18" s="161"/>
      <c r="AH18" s="151">
        <v>65.599999999999994</v>
      </c>
      <c r="AI18" s="158"/>
      <c r="AJ18" s="158"/>
      <c r="AK18" s="158"/>
      <c r="AL18" s="173"/>
      <c r="AM18" s="176"/>
      <c r="AN18" s="59"/>
      <c r="AO18" s="59"/>
      <c r="AP18" s="59"/>
      <c r="AQ18" s="59"/>
      <c r="AR18" s="59"/>
      <c r="AS18" s="59"/>
      <c r="AT18" s="64"/>
      <c r="AU18" s="183"/>
      <c r="AV18" s="140"/>
      <c r="AW18" s="140"/>
      <c r="AX18" s="140"/>
      <c r="AY18" s="191" t="s">
        <v>237</v>
      </c>
      <c r="AZ18" s="199"/>
      <c r="BA18" s="199"/>
      <c r="BB18" s="199"/>
      <c r="BC18" s="199"/>
      <c r="BD18" s="199"/>
      <c r="BE18" s="199"/>
      <c r="BF18" s="199"/>
      <c r="BG18" s="199"/>
      <c r="BH18" s="199"/>
      <c r="BI18" s="199"/>
      <c r="BJ18" s="199"/>
      <c r="BK18" s="199"/>
      <c r="BL18" s="199"/>
      <c r="BM18" s="210"/>
      <c r="BN18" s="215">
        <v>3826768</v>
      </c>
      <c r="BO18" s="218"/>
      <c r="BP18" s="218"/>
      <c r="BQ18" s="218"/>
      <c r="BR18" s="218"/>
      <c r="BS18" s="218"/>
      <c r="BT18" s="218"/>
      <c r="BU18" s="221"/>
      <c r="BV18" s="215">
        <v>3775424</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122</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238</v>
      </c>
      <c r="AZ19" s="199"/>
      <c r="BA19" s="199"/>
      <c r="BB19" s="199"/>
      <c r="BC19" s="199"/>
      <c r="BD19" s="199"/>
      <c r="BE19" s="199"/>
      <c r="BF19" s="199"/>
      <c r="BG19" s="199"/>
      <c r="BH19" s="199"/>
      <c r="BI19" s="199"/>
      <c r="BJ19" s="199"/>
      <c r="BK19" s="199"/>
      <c r="BL19" s="199"/>
      <c r="BM19" s="210"/>
      <c r="BN19" s="215">
        <v>5230325</v>
      </c>
      <c r="BO19" s="218"/>
      <c r="BP19" s="218"/>
      <c r="BQ19" s="218"/>
      <c r="BR19" s="218"/>
      <c r="BS19" s="218"/>
      <c r="BT19" s="218"/>
      <c r="BU19" s="221"/>
      <c r="BV19" s="215">
        <v>5610533</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241</v>
      </c>
      <c r="C20" s="31"/>
      <c r="D20" s="31"/>
      <c r="E20" s="49"/>
      <c r="F20" s="49"/>
      <c r="G20" s="49"/>
      <c r="H20" s="49"/>
      <c r="I20" s="49"/>
      <c r="J20" s="49"/>
      <c r="K20" s="49"/>
      <c r="L20" s="72">
        <v>5141</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244</v>
      </c>
      <c r="C22" s="33"/>
      <c r="D22" s="41"/>
      <c r="E22" s="50" t="s">
        <v>5</v>
      </c>
      <c r="F22" s="57"/>
      <c r="G22" s="57"/>
      <c r="H22" s="57"/>
      <c r="I22" s="57"/>
      <c r="J22" s="57"/>
      <c r="K22" s="25"/>
      <c r="L22" s="50" t="s">
        <v>246</v>
      </c>
      <c r="M22" s="57"/>
      <c r="N22" s="57"/>
      <c r="O22" s="57"/>
      <c r="P22" s="25"/>
      <c r="Q22" s="93" t="s">
        <v>247</v>
      </c>
      <c r="R22" s="105"/>
      <c r="S22" s="105"/>
      <c r="T22" s="105"/>
      <c r="U22" s="105"/>
      <c r="V22" s="126"/>
      <c r="W22" s="134" t="s">
        <v>249</v>
      </c>
      <c r="X22" s="33"/>
      <c r="Y22" s="41"/>
      <c r="Z22" s="50" t="s">
        <v>5</v>
      </c>
      <c r="AA22" s="57"/>
      <c r="AB22" s="57"/>
      <c r="AC22" s="57"/>
      <c r="AD22" s="57"/>
      <c r="AE22" s="57"/>
      <c r="AF22" s="57"/>
      <c r="AG22" s="25"/>
      <c r="AH22" s="164" t="s">
        <v>183</v>
      </c>
      <c r="AI22" s="57"/>
      <c r="AJ22" s="57"/>
      <c r="AK22" s="57"/>
      <c r="AL22" s="25"/>
      <c r="AM22" s="164" t="s">
        <v>250</v>
      </c>
      <c r="AN22" s="179"/>
      <c r="AO22" s="179"/>
      <c r="AP22" s="179"/>
      <c r="AQ22" s="179"/>
      <c r="AR22" s="181"/>
      <c r="AS22" s="93" t="s">
        <v>247</v>
      </c>
      <c r="AT22" s="105"/>
      <c r="AU22" s="105"/>
      <c r="AV22" s="105"/>
      <c r="AW22" s="105"/>
      <c r="AX22" s="188"/>
      <c r="AY22" s="190" t="s">
        <v>251</v>
      </c>
      <c r="AZ22" s="198"/>
      <c r="BA22" s="198"/>
      <c r="BB22" s="198"/>
      <c r="BC22" s="198"/>
      <c r="BD22" s="198"/>
      <c r="BE22" s="198"/>
      <c r="BF22" s="198"/>
      <c r="BG22" s="198"/>
      <c r="BH22" s="198"/>
      <c r="BI22" s="198"/>
      <c r="BJ22" s="198"/>
      <c r="BK22" s="198"/>
      <c r="BL22" s="198"/>
      <c r="BM22" s="209"/>
      <c r="BN22" s="214">
        <v>6616979</v>
      </c>
      <c r="BO22" s="217"/>
      <c r="BP22" s="217"/>
      <c r="BQ22" s="217"/>
      <c r="BR22" s="217"/>
      <c r="BS22" s="217"/>
      <c r="BT22" s="217"/>
      <c r="BU22" s="220"/>
      <c r="BV22" s="214">
        <v>5866939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254</v>
      </c>
      <c r="AZ23" s="199"/>
      <c r="BA23" s="199"/>
      <c r="BB23" s="199"/>
      <c r="BC23" s="199"/>
      <c r="BD23" s="199"/>
      <c r="BE23" s="199"/>
      <c r="BF23" s="199"/>
      <c r="BG23" s="199"/>
      <c r="BH23" s="199"/>
      <c r="BI23" s="199"/>
      <c r="BJ23" s="199"/>
      <c r="BK23" s="199"/>
      <c r="BL23" s="199"/>
      <c r="BM23" s="210"/>
      <c r="BN23" s="215">
        <v>6008295</v>
      </c>
      <c r="BO23" s="218"/>
      <c r="BP23" s="218"/>
      <c r="BQ23" s="218"/>
      <c r="BR23" s="218"/>
      <c r="BS23" s="218"/>
      <c r="BT23" s="218"/>
      <c r="BU23" s="221"/>
      <c r="BV23" s="215">
        <v>5191346</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255</v>
      </c>
      <c r="F24" s="59"/>
      <c r="G24" s="59"/>
      <c r="H24" s="59"/>
      <c r="I24" s="59"/>
      <c r="J24" s="59"/>
      <c r="K24" s="64"/>
      <c r="L24" s="73">
        <v>1</v>
      </c>
      <c r="M24" s="81"/>
      <c r="N24" s="81"/>
      <c r="O24" s="81"/>
      <c r="P24" s="85"/>
      <c r="Q24" s="73">
        <v>7080</v>
      </c>
      <c r="R24" s="81"/>
      <c r="S24" s="81"/>
      <c r="T24" s="81"/>
      <c r="U24" s="81"/>
      <c r="V24" s="85"/>
      <c r="W24" s="135"/>
      <c r="X24" s="34"/>
      <c r="Y24" s="42"/>
      <c r="Z24" s="52" t="s">
        <v>257</v>
      </c>
      <c r="AA24" s="59"/>
      <c r="AB24" s="59"/>
      <c r="AC24" s="59"/>
      <c r="AD24" s="59"/>
      <c r="AE24" s="59"/>
      <c r="AF24" s="59"/>
      <c r="AG24" s="64"/>
      <c r="AH24" s="73">
        <v>117</v>
      </c>
      <c r="AI24" s="81"/>
      <c r="AJ24" s="81"/>
      <c r="AK24" s="81"/>
      <c r="AL24" s="85"/>
      <c r="AM24" s="73">
        <v>327015</v>
      </c>
      <c r="AN24" s="81"/>
      <c r="AO24" s="81"/>
      <c r="AP24" s="81"/>
      <c r="AQ24" s="81"/>
      <c r="AR24" s="85"/>
      <c r="AS24" s="73">
        <v>2795</v>
      </c>
      <c r="AT24" s="81"/>
      <c r="AU24" s="81"/>
      <c r="AV24" s="81"/>
      <c r="AW24" s="81"/>
      <c r="AX24" s="119"/>
      <c r="AY24" s="192" t="s">
        <v>258</v>
      </c>
      <c r="AZ24" s="200"/>
      <c r="BA24" s="200"/>
      <c r="BB24" s="200"/>
      <c r="BC24" s="200"/>
      <c r="BD24" s="200"/>
      <c r="BE24" s="200"/>
      <c r="BF24" s="200"/>
      <c r="BG24" s="200"/>
      <c r="BH24" s="200"/>
      <c r="BI24" s="200"/>
      <c r="BJ24" s="200"/>
      <c r="BK24" s="200"/>
      <c r="BL24" s="200"/>
      <c r="BM24" s="211"/>
      <c r="BN24" s="215">
        <v>4497445</v>
      </c>
      <c r="BO24" s="218"/>
      <c r="BP24" s="218"/>
      <c r="BQ24" s="218"/>
      <c r="BR24" s="218"/>
      <c r="BS24" s="218"/>
      <c r="BT24" s="218"/>
      <c r="BU24" s="221"/>
      <c r="BV24" s="215">
        <v>3612026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261</v>
      </c>
      <c r="F25" s="59"/>
      <c r="G25" s="59"/>
      <c r="H25" s="59"/>
      <c r="I25" s="59"/>
      <c r="J25" s="59"/>
      <c r="K25" s="64"/>
      <c r="L25" s="73">
        <v>1</v>
      </c>
      <c r="M25" s="81"/>
      <c r="N25" s="81"/>
      <c r="O25" s="81"/>
      <c r="P25" s="85"/>
      <c r="Q25" s="73">
        <v>5930</v>
      </c>
      <c r="R25" s="81"/>
      <c r="S25" s="81"/>
      <c r="T25" s="81"/>
      <c r="U25" s="81"/>
      <c r="V25" s="85"/>
      <c r="W25" s="135"/>
      <c r="X25" s="34"/>
      <c r="Y25" s="42"/>
      <c r="Z25" s="52" t="s">
        <v>263</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9"/>
      <c r="AY25" s="190" t="s">
        <v>35</v>
      </c>
      <c r="AZ25" s="198"/>
      <c r="BA25" s="198"/>
      <c r="BB25" s="198"/>
      <c r="BC25" s="198"/>
      <c r="BD25" s="198"/>
      <c r="BE25" s="198"/>
      <c r="BF25" s="198"/>
      <c r="BG25" s="198"/>
      <c r="BH25" s="198"/>
      <c r="BI25" s="198"/>
      <c r="BJ25" s="198"/>
      <c r="BK25" s="198"/>
      <c r="BL25" s="198"/>
      <c r="BM25" s="209"/>
      <c r="BN25" s="214" t="s">
        <v>203</v>
      </c>
      <c r="BO25" s="217"/>
      <c r="BP25" s="217"/>
      <c r="BQ25" s="217"/>
      <c r="BR25" s="217"/>
      <c r="BS25" s="217"/>
      <c r="BT25" s="217"/>
      <c r="BU25" s="220"/>
      <c r="BV25" s="214">
        <v>8782</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264</v>
      </c>
      <c r="F26" s="59"/>
      <c r="G26" s="59"/>
      <c r="H26" s="59"/>
      <c r="I26" s="59"/>
      <c r="J26" s="59"/>
      <c r="K26" s="64"/>
      <c r="L26" s="73">
        <v>1</v>
      </c>
      <c r="M26" s="81"/>
      <c r="N26" s="81"/>
      <c r="O26" s="81"/>
      <c r="P26" s="85"/>
      <c r="Q26" s="73">
        <v>5490</v>
      </c>
      <c r="R26" s="81"/>
      <c r="S26" s="81"/>
      <c r="T26" s="81"/>
      <c r="U26" s="81"/>
      <c r="V26" s="85"/>
      <c r="W26" s="135"/>
      <c r="X26" s="34"/>
      <c r="Y26" s="42"/>
      <c r="Z26" s="52" t="s">
        <v>265</v>
      </c>
      <c r="AA26" s="144"/>
      <c r="AB26" s="144"/>
      <c r="AC26" s="144"/>
      <c r="AD26" s="144"/>
      <c r="AE26" s="144"/>
      <c r="AF26" s="144"/>
      <c r="AG26" s="162"/>
      <c r="AH26" s="73">
        <v>10</v>
      </c>
      <c r="AI26" s="81"/>
      <c r="AJ26" s="81"/>
      <c r="AK26" s="81"/>
      <c r="AL26" s="85"/>
      <c r="AM26" s="73">
        <v>19440</v>
      </c>
      <c r="AN26" s="81"/>
      <c r="AO26" s="81"/>
      <c r="AP26" s="81"/>
      <c r="AQ26" s="81"/>
      <c r="AR26" s="85"/>
      <c r="AS26" s="73">
        <v>1944</v>
      </c>
      <c r="AT26" s="81"/>
      <c r="AU26" s="81"/>
      <c r="AV26" s="81"/>
      <c r="AW26" s="81"/>
      <c r="AX26" s="119"/>
      <c r="AY26" s="193" t="s">
        <v>266</v>
      </c>
      <c r="AZ26" s="112"/>
      <c r="BA26" s="112"/>
      <c r="BB26" s="112"/>
      <c r="BC26" s="112"/>
      <c r="BD26" s="112"/>
      <c r="BE26" s="112"/>
      <c r="BF26" s="112"/>
      <c r="BG26" s="112"/>
      <c r="BH26" s="112"/>
      <c r="BI26" s="112"/>
      <c r="BJ26" s="112"/>
      <c r="BK26" s="112"/>
      <c r="BL26" s="112"/>
      <c r="BM26" s="212"/>
      <c r="BN26" s="215" t="s">
        <v>203</v>
      </c>
      <c r="BO26" s="218"/>
      <c r="BP26" s="218"/>
      <c r="BQ26" s="218"/>
      <c r="BR26" s="218"/>
      <c r="BS26" s="218"/>
      <c r="BT26" s="218"/>
      <c r="BU26" s="221"/>
      <c r="BV26" s="215" t="s">
        <v>203</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267</v>
      </c>
      <c r="F27" s="59"/>
      <c r="G27" s="59"/>
      <c r="H27" s="59"/>
      <c r="I27" s="59"/>
      <c r="J27" s="59"/>
      <c r="K27" s="64"/>
      <c r="L27" s="73">
        <v>1</v>
      </c>
      <c r="M27" s="81"/>
      <c r="N27" s="81"/>
      <c r="O27" s="81"/>
      <c r="P27" s="85"/>
      <c r="Q27" s="73">
        <v>2690</v>
      </c>
      <c r="R27" s="81"/>
      <c r="S27" s="81"/>
      <c r="T27" s="81"/>
      <c r="U27" s="81"/>
      <c r="V27" s="85"/>
      <c r="W27" s="135"/>
      <c r="X27" s="34"/>
      <c r="Y27" s="42"/>
      <c r="Z27" s="52" t="s">
        <v>268</v>
      </c>
      <c r="AA27" s="59"/>
      <c r="AB27" s="59"/>
      <c r="AC27" s="59"/>
      <c r="AD27" s="59"/>
      <c r="AE27" s="59"/>
      <c r="AF27" s="59"/>
      <c r="AG27" s="64"/>
      <c r="AH27" s="73" t="s">
        <v>203</v>
      </c>
      <c r="AI27" s="81"/>
      <c r="AJ27" s="81"/>
      <c r="AK27" s="81"/>
      <c r="AL27" s="85"/>
      <c r="AM27" s="73" t="s">
        <v>203</v>
      </c>
      <c r="AN27" s="81"/>
      <c r="AO27" s="81"/>
      <c r="AP27" s="81"/>
      <c r="AQ27" s="81"/>
      <c r="AR27" s="85"/>
      <c r="AS27" s="73" t="s">
        <v>203</v>
      </c>
      <c r="AT27" s="81"/>
      <c r="AU27" s="81"/>
      <c r="AV27" s="81"/>
      <c r="AW27" s="81"/>
      <c r="AX27" s="119"/>
      <c r="AY27" s="194" t="s">
        <v>271</v>
      </c>
      <c r="AZ27" s="201"/>
      <c r="BA27" s="201"/>
      <c r="BB27" s="201"/>
      <c r="BC27" s="201"/>
      <c r="BD27" s="201"/>
      <c r="BE27" s="201"/>
      <c r="BF27" s="201"/>
      <c r="BG27" s="201"/>
      <c r="BH27" s="201"/>
      <c r="BI27" s="201"/>
      <c r="BJ27" s="201"/>
      <c r="BK27" s="201"/>
      <c r="BL27" s="201"/>
      <c r="BM27" s="213"/>
      <c r="BN27" s="216">
        <v>161180</v>
      </c>
      <c r="BO27" s="219"/>
      <c r="BP27" s="219"/>
      <c r="BQ27" s="219"/>
      <c r="BR27" s="219"/>
      <c r="BS27" s="219"/>
      <c r="BT27" s="219"/>
      <c r="BU27" s="222"/>
      <c r="BV27" s="216">
        <v>161051</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272</v>
      </c>
      <c r="F28" s="59"/>
      <c r="G28" s="59"/>
      <c r="H28" s="59"/>
      <c r="I28" s="59"/>
      <c r="J28" s="59"/>
      <c r="K28" s="64"/>
      <c r="L28" s="73">
        <v>1</v>
      </c>
      <c r="M28" s="81"/>
      <c r="N28" s="81"/>
      <c r="O28" s="81"/>
      <c r="P28" s="85"/>
      <c r="Q28" s="73">
        <v>2130</v>
      </c>
      <c r="R28" s="81"/>
      <c r="S28" s="81"/>
      <c r="T28" s="81"/>
      <c r="U28" s="81"/>
      <c r="V28" s="85"/>
      <c r="W28" s="135"/>
      <c r="X28" s="34"/>
      <c r="Y28" s="42"/>
      <c r="Z28" s="52" t="s">
        <v>33</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9"/>
      <c r="AY28" s="195" t="s">
        <v>273</v>
      </c>
      <c r="AZ28" s="202"/>
      <c r="BA28" s="202"/>
      <c r="BB28" s="205"/>
      <c r="BC28" s="190" t="s">
        <v>100</v>
      </c>
      <c r="BD28" s="198"/>
      <c r="BE28" s="198"/>
      <c r="BF28" s="198"/>
      <c r="BG28" s="198"/>
      <c r="BH28" s="198"/>
      <c r="BI28" s="198"/>
      <c r="BJ28" s="198"/>
      <c r="BK28" s="198"/>
      <c r="BL28" s="198"/>
      <c r="BM28" s="209"/>
      <c r="BN28" s="214">
        <v>2498165</v>
      </c>
      <c r="BO28" s="217"/>
      <c r="BP28" s="217"/>
      <c r="BQ28" s="217"/>
      <c r="BR28" s="217"/>
      <c r="BS28" s="217"/>
      <c r="BT28" s="217"/>
      <c r="BU28" s="220"/>
      <c r="BV28" s="214">
        <v>2435170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276</v>
      </c>
      <c r="F29" s="59"/>
      <c r="G29" s="59"/>
      <c r="H29" s="59"/>
      <c r="I29" s="59"/>
      <c r="J29" s="59"/>
      <c r="K29" s="64"/>
      <c r="L29" s="73">
        <v>12</v>
      </c>
      <c r="M29" s="81"/>
      <c r="N29" s="81"/>
      <c r="O29" s="81"/>
      <c r="P29" s="85"/>
      <c r="Q29" s="73">
        <v>1890</v>
      </c>
      <c r="R29" s="81"/>
      <c r="S29" s="81"/>
      <c r="T29" s="81"/>
      <c r="U29" s="81"/>
      <c r="V29" s="85"/>
      <c r="W29" s="136"/>
      <c r="X29" s="141"/>
      <c r="Y29" s="143"/>
      <c r="Z29" s="52" t="s">
        <v>278</v>
      </c>
      <c r="AA29" s="59"/>
      <c r="AB29" s="59"/>
      <c r="AC29" s="59"/>
      <c r="AD29" s="59"/>
      <c r="AE29" s="59"/>
      <c r="AF29" s="59"/>
      <c r="AG29" s="64"/>
      <c r="AH29" s="73">
        <v>117</v>
      </c>
      <c r="AI29" s="81"/>
      <c r="AJ29" s="81"/>
      <c r="AK29" s="81"/>
      <c r="AL29" s="85"/>
      <c r="AM29" s="73">
        <v>327015</v>
      </c>
      <c r="AN29" s="81"/>
      <c r="AO29" s="81"/>
      <c r="AP29" s="81"/>
      <c r="AQ29" s="81"/>
      <c r="AR29" s="85"/>
      <c r="AS29" s="73">
        <v>2795</v>
      </c>
      <c r="AT29" s="81"/>
      <c r="AU29" s="81"/>
      <c r="AV29" s="81"/>
      <c r="AW29" s="81"/>
      <c r="AX29" s="119"/>
      <c r="AY29" s="196"/>
      <c r="AZ29" s="203"/>
      <c r="BA29" s="203"/>
      <c r="BB29" s="206"/>
      <c r="BC29" s="191" t="s">
        <v>279</v>
      </c>
      <c r="BD29" s="199"/>
      <c r="BE29" s="199"/>
      <c r="BF29" s="199"/>
      <c r="BG29" s="199"/>
      <c r="BH29" s="199"/>
      <c r="BI29" s="199"/>
      <c r="BJ29" s="199"/>
      <c r="BK29" s="199"/>
      <c r="BL29" s="199"/>
      <c r="BM29" s="210"/>
      <c r="BN29" s="215">
        <v>1031810</v>
      </c>
      <c r="BO29" s="218"/>
      <c r="BP29" s="218"/>
      <c r="BQ29" s="218"/>
      <c r="BR29" s="218"/>
      <c r="BS29" s="218"/>
      <c r="BT29" s="218"/>
      <c r="BU29" s="221"/>
      <c r="BV29" s="215">
        <v>1035951</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281</v>
      </c>
      <c r="X30" s="142"/>
      <c r="Y30" s="142"/>
      <c r="Z30" s="142"/>
      <c r="AA30" s="142"/>
      <c r="AB30" s="142"/>
      <c r="AC30" s="142"/>
      <c r="AD30" s="142"/>
      <c r="AE30" s="142"/>
      <c r="AF30" s="142"/>
      <c r="AG30" s="163"/>
      <c r="AH30" s="151">
        <v>91.6</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2232186</v>
      </c>
      <c r="BO30" s="219"/>
      <c r="BP30" s="219"/>
      <c r="BQ30" s="219"/>
      <c r="BR30" s="219"/>
      <c r="BS30" s="219"/>
      <c r="BT30" s="219"/>
      <c r="BU30" s="222"/>
      <c r="BV30" s="216">
        <v>1962238</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187</v>
      </c>
      <c r="D32" s="36"/>
      <c r="E32" s="36"/>
      <c r="F32" s="36"/>
      <c r="G32" s="36"/>
      <c r="H32" s="36"/>
      <c r="I32" s="36"/>
      <c r="J32" s="36"/>
      <c r="K32" s="36"/>
      <c r="L32" s="36"/>
      <c r="M32" s="36"/>
      <c r="N32" s="36"/>
      <c r="O32" s="36"/>
      <c r="P32" s="36"/>
      <c r="Q32" s="36"/>
      <c r="R32" s="36"/>
      <c r="S32" s="36"/>
      <c r="U32" s="112" t="s">
        <v>90</v>
      </c>
      <c r="V32" s="112"/>
      <c r="W32" s="112"/>
      <c r="X32" s="112"/>
      <c r="Y32" s="112"/>
      <c r="Z32" s="112"/>
      <c r="AA32" s="112"/>
      <c r="AB32" s="112"/>
      <c r="AC32" s="112"/>
      <c r="AD32" s="112"/>
      <c r="AE32" s="112"/>
      <c r="AF32" s="112"/>
      <c r="AG32" s="112"/>
      <c r="AH32" s="112"/>
      <c r="AI32" s="112"/>
      <c r="AJ32" s="112"/>
      <c r="AK32" s="112"/>
      <c r="AM32" s="112" t="s">
        <v>283</v>
      </c>
      <c r="AN32" s="112"/>
      <c r="AO32" s="112"/>
      <c r="AP32" s="112"/>
      <c r="AQ32" s="112"/>
      <c r="AR32" s="112"/>
      <c r="AS32" s="112"/>
      <c r="AT32" s="112"/>
      <c r="AU32" s="112"/>
      <c r="AV32" s="112"/>
      <c r="AW32" s="112"/>
      <c r="AX32" s="112"/>
      <c r="AY32" s="112"/>
      <c r="AZ32" s="112"/>
      <c r="BA32" s="112"/>
      <c r="BB32" s="112"/>
      <c r="BC32" s="112"/>
      <c r="BE32" s="112" t="s">
        <v>284</v>
      </c>
      <c r="BF32" s="112"/>
      <c r="BG32" s="112"/>
      <c r="BH32" s="112"/>
      <c r="BI32" s="112"/>
      <c r="BJ32" s="112"/>
      <c r="BK32" s="112"/>
      <c r="BL32" s="112"/>
      <c r="BM32" s="112"/>
      <c r="BN32" s="112"/>
      <c r="BO32" s="112"/>
      <c r="BP32" s="112"/>
      <c r="BQ32" s="112"/>
      <c r="BR32" s="112"/>
      <c r="BS32" s="112"/>
      <c r="BT32" s="112"/>
      <c r="BU32" s="112"/>
      <c r="BW32" s="112" t="s">
        <v>285</v>
      </c>
      <c r="BX32" s="112"/>
      <c r="BY32" s="112"/>
      <c r="BZ32" s="112"/>
      <c r="CA32" s="112"/>
      <c r="CB32" s="112"/>
      <c r="CC32" s="112"/>
      <c r="CD32" s="112"/>
      <c r="CE32" s="112"/>
      <c r="CF32" s="112"/>
      <c r="CG32" s="112"/>
      <c r="CH32" s="112"/>
      <c r="CI32" s="112"/>
      <c r="CJ32" s="112"/>
      <c r="CK32" s="112"/>
      <c r="CL32" s="112"/>
      <c r="CM32" s="112"/>
      <c r="CO32" s="112" t="s">
        <v>167</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122</v>
      </c>
      <c r="D33" s="37"/>
      <c r="E33" s="54" t="s">
        <v>287</v>
      </c>
      <c r="F33" s="54"/>
      <c r="G33" s="54"/>
      <c r="H33" s="54"/>
      <c r="I33" s="54"/>
      <c r="J33" s="54"/>
      <c r="K33" s="54"/>
      <c r="L33" s="54"/>
      <c r="M33" s="54"/>
      <c r="N33" s="54"/>
      <c r="O33" s="54"/>
      <c r="P33" s="54"/>
      <c r="Q33" s="54"/>
      <c r="R33" s="54"/>
      <c r="S33" s="54"/>
      <c r="T33" s="54"/>
      <c r="U33" s="37" t="s">
        <v>122</v>
      </c>
      <c r="V33" s="37"/>
      <c r="W33" s="54" t="s">
        <v>287</v>
      </c>
      <c r="X33" s="54"/>
      <c r="Y33" s="54"/>
      <c r="Z33" s="54"/>
      <c r="AA33" s="54"/>
      <c r="AB33" s="54"/>
      <c r="AC33" s="54"/>
      <c r="AD33" s="54"/>
      <c r="AE33" s="54"/>
      <c r="AF33" s="54"/>
      <c r="AG33" s="54"/>
      <c r="AH33" s="54"/>
      <c r="AI33" s="54"/>
      <c r="AJ33" s="54"/>
      <c r="AK33" s="54"/>
      <c r="AL33" s="54"/>
      <c r="AM33" s="37" t="s">
        <v>122</v>
      </c>
      <c r="AN33" s="37"/>
      <c r="AO33" s="54" t="s">
        <v>287</v>
      </c>
      <c r="AP33" s="54"/>
      <c r="AQ33" s="54"/>
      <c r="AR33" s="54"/>
      <c r="AS33" s="54"/>
      <c r="AT33" s="54"/>
      <c r="AU33" s="54"/>
      <c r="AV33" s="54"/>
      <c r="AW33" s="54"/>
      <c r="AX33" s="54"/>
      <c r="AY33" s="54"/>
      <c r="AZ33" s="54"/>
      <c r="BA33" s="54"/>
      <c r="BB33" s="54"/>
      <c r="BC33" s="54"/>
      <c r="BD33" s="37"/>
      <c r="BE33" s="54" t="s">
        <v>289</v>
      </c>
      <c r="BF33" s="54"/>
      <c r="BG33" s="54" t="s">
        <v>169</v>
      </c>
      <c r="BH33" s="54"/>
      <c r="BI33" s="54"/>
      <c r="BJ33" s="54"/>
      <c r="BK33" s="54"/>
      <c r="BL33" s="54"/>
      <c r="BM33" s="54"/>
      <c r="BN33" s="54"/>
      <c r="BO33" s="54"/>
      <c r="BP33" s="54"/>
      <c r="BQ33" s="54"/>
      <c r="BR33" s="54"/>
      <c r="BS33" s="54"/>
      <c r="BT33" s="54"/>
      <c r="BU33" s="54"/>
      <c r="BV33" s="37"/>
      <c r="BW33" s="37" t="s">
        <v>289</v>
      </c>
      <c r="BX33" s="37"/>
      <c r="BY33" s="54" t="s">
        <v>108</v>
      </c>
      <c r="BZ33" s="54"/>
      <c r="CA33" s="54"/>
      <c r="CB33" s="54"/>
      <c r="CC33" s="54"/>
      <c r="CD33" s="54"/>
      <c r="CE33" s="54"/>
      <c r="CF33" s="54"/>
      <c r="CG33" s="54"/>
      <c r="CH33" s="54"/>
      <c r="CI33" s="54"/>
      <c r="CJ33" s="54"/>
      <c r="CK33" s="54"/>
      <c r="CL33" s="54"/>
      <c r="CM33" s="54"/>
      <c r="CN33" s="54"/>
      <c r="CO33" s="37" t="s">
        <v>122</v>
      </c>
      <c r="CP33" s="37"/>
      <c r="CQ33" s="54" t="s">
        <v>291</v>
      </c>
      <c r="CR33" s="54"/>
      <c r="CS33" s="54"/>
      <c r="CT33" s="54"/>
      <c r="CU33" s="54"/>
      <c r="CV33" s="54"/>
      <c r="CW33" s="54"/>
      <c r="CX33" s="54"/>
      <c r="CY33" s="54"/>
      <c r="CZ33" s="54"/>
      <c r="DA33" s="54"/>
      <c r="DB33" s="54"/>
      <c r="DC33" s="54"/>
      <c r="DD33" s="54"/>
      <c r="DE33" s="54"/>
      <c r="DF33" s="54"/>
      <c r="DG33" s="254" t="s">
        <v>83</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IF('各会計、関係団体の財政状況及び健全化判断比率'!B33="","",'各会計、関係団体の財政状況及び健全化判断比率'!B33)</f>
        <v>農業集落排水事業特別会計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高吾北広域町村事務組合(一般会計)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学校給食特別会計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病院事業特別会計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高吾北広域町村事務組合(特別養護老人ホーム特別会計)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高吾北広域町村事務組合(養護老人ホーム特別会計)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高吾北広域町村事務組合(障害者支援施設特別会計)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高吾北広域町村事務組合(ふるさと市町村圏特別会計)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日高村佐川町学校組合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高知県広域食肉センター事務組合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こうち人づくり広域連合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高知県市町村総合事務組合（一般会計）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高知県市町村総合事務組合（交通災害共済事業特別会計）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292</v>
      </c>
      <c r="E46" s="56" t="s">
        <v>293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297</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299</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200</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303</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305</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5">
      <c r="E53" s="56" t="s">
        <v>192</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sheetProtection algorithmName="SHA-512" hashValue="TwXaLKt7bDPuxLc1wuRZx7c096iBloe5PWfGqY4UQo08fmFvXudL/kuhWb9QsXzLz5jIQAv8+1RO3cd4wPVnCw==" saltValue="558GdUzQuopku/gvpnlDI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8" scale="78"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64" customWidth="1"/>
    <col min="2" max="2" width="11" style="364" customWidth="1"/>
    <col min="3" max="3" width="17" style="364" customWidth="1"/>
    <col min="4" max="5" width="16.625" style="364" customWidth="1"/>
    <col min="6" max="15" width="15" style="364" customWidth="1"/>
    <col min="16" max="16" width="24" style="364" customWidth="1"/>
    <col min="17" max="16384" width="0" style="364"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521</v>
      </c>
      <c r="G33" s="883" t="s">
        <v>522</v>
      </c>
      <c r="H33" s="883" t="s">
        <v>523</v>
      </c>
      <c r="I33" s="883" t="s">
        <v>524</v>
      </c>
      <c r="J33" s="887" t="s">
        <v>525</v>
      </c>
      <c r="K33" s="862"/>
      <c r="L33" s="862"/>
      <c r="M33" s="862"/>
      <c r="N33" s="862"/>
      <c r="O33" s="862"/>
      <c r="P33" s="862"/>
    </row>
    <row r="34" spans="1:16" ht="39" customHeight="1">
      <c r="A34" s="862"/>
      <c r="B34" s="864"/>
      <c r="C34" s="870" t="s">
        <v>56</v>
      </c>
      <c r="D34" s="870"/>
      <c r="E34" s="875"/>
      <c r="F34" s="879">
        <v>19.579999999999998</v>
      </c>
      <c r="G34" s="884">
        <v>20.77</v>
      </c>
      <c r="H34" s="884">
        <v>20.8</v>
      </c>
      <c r="I34" s="884">
        <v>19.95</v>
      </c>
      <c r="J34" s="888">
        <v>22.63</v>
      </c>
      <c r="K34" s="862"/>
      <c r="L34" s="862"/>
      <c r="M34" s="862"/>
      <c r="N34" s="862"/>
      <c r="O34" s="862"/>
      <c r="P34" s="862"/>
    </row>
    <row r="35" spans="1:16" ht="39" customHeight="1">
      <c r="A35" s="862"/>
      <c r="B35" s="865"/>
      <c r="C35" s="871" t="s">
        <v>457</v>
      </c>
      <c r="D35" s="871"/>
      <c r="E35" s="876"/>
      <c r="F35" s="880">
        <v>7.84</v>
      </c>
      <c r="G35" s="885">
        <v>7.78</v>
      </c>
      <c r="H35" s="885">
        <v>7.8</v>
      </c>
      <c r="I35" s="885">
        <v>7.5</v>
      </c>
      <c r="J35" s="889">
        <v>8.2100000000000009</v>
      </c>
      <c r="K35" s="862"/>
      <c r="L35" s="862"/>
      <c r="M35" s="862"/>
      <c r="N35" s="862"/>
      <c r="O35" s="862"/>
      <c r="P35" s="862"/>
    </row>
    <row r="36" spans="1:16" ht="39" customHeight="1">
      <c r="A36" s="862"/>
      <c r="B36" s="865"/>
      <c r="C36" s="871" t="s">
        <v>446</v>
      </c>
      <c r="D36" s="871"/>
      <c r="E36" s="876"/>
      <c r="F36" s="880">
        <v>9.e-002</v>
      </c>
      <c r="G36" s="885">
        <v>2.73</v>
      </c>
      <c r="H36" s="885">
        <v>5.5</v>
      </c>
      <c r="I36" s="885">
        <v>2.4900000000000002</v>
      </c>
      <c r="J36" s="889">
        <v>4.82</v>
      </c>
      <c r="K36" s="862"/>
      <c r="L36" s="862"/>
      <c r="M36" s="862"/>
      <c r="N36" s="862"/>
      <c r="O36" s="862"/>
      <c r="P36" s="862"/>
    </row>
    <row r="37" spans="1:16" ht="39" customHeight="1">
      <c r="A37" s="862"/>
      <c r="B37" s="865"/>
      <c r="C37" s="871" t="s">
        <v>288</v>
      </c>
      <c r="D37" s="871"/>
      <c r="E37" s="876"/>
      <c r="F37" s="880">
        <v>2</v>
      </c>
      <c r="G37" s="885">
        <v>1.76</v>
      </c>
      <c r="H37" s="885">
        <v>0.36</v>
      </c>
      <c r="I37" s="885">
        <v>0.69</v>
      </c>
      <c r="J37" s="889">
        <v>1.26</v>
      </c>
      <c r="K37" s="862"/>
      <c r="L37" s="862"/>
      <c r="M37" s="862"/>
      <c r="N37" s="862"/>
      <c r="O37" s="862"/>
      <c r="P37" s="862"/>
    </row>
    <row r="38" spans="1:16" ht="39" customHeight="1">
      <c r="A38" s="862"/>
      <c r="B38" s="865"/>
      <c r="C38" s="871" t="s">
        <v>60</v>
      </c>
      <c r="D38" s="871"/>
      <c r="E38" s="876"/>
      <c r="F38" s="880">
        <v>0.26</v>
      </c>
      <c r="G38" s="885">
        <v>0.69</v>
      </c>
      <c r="H38" s="885">
        <v>0.41</v>
      </c>
      <c r="I38" s="885">
        <v>0.78</v>
      </c>
      <c r="J38" s="889">
        <v>1.02</v>
      </c>
      <c r="K38" s="862"/>
      <c r="L38" s="862"/>
      <c r="M38" s="862"/>
      <c r="N38" s="862"/>
      <c r="O38" s="862"/>
      <c r="P38" s="862"/>
    </row>
    <row r="39" spans="1:16" ht="39" customHeight="1">
      <c r="A39" s="862"/>
      <c r="B39" s="865"/>
      <c r="C39" s="871" t="s">
        <v>227</v>
      </c>
      <c r="D39" s="871"/>
      <c r="E39" s="876"/>
      <c r="F39" s="880">
        <v>0.1</v>
      </c>
      <c r="G39" s="885">
        <v>0.11</v>
      </c>
      <c r="H39" s="885">
        <v>9.e-002</v>
      </c>
      <c r="I39" s="885">
        <v>9.e-002</v>
      </c>
      <c r="J39" s="889">
        <v>0.1</v>
      </c>
      <c r="K39" s="862"/>
      <c r="L39" s="862"/>
      <c r="M39" s="862"/>
      <c r="N39" s="862"/>
      <c r="O39" s="862"/>
      <c r="P39" s="862"/>
    </row>
    <row r="40" spans="1:16" ht="39" customHeight="1">
      <c r="A40" s="862"/>
      <c r="B40" s="865"/>
      <c r="C40" s="871" t="s">
        <v>448</v>
      </c>
      <c r="D40" s="871"/>
      <c r="E40" s="876"/>
      <c r="F40" s="880">
        <v>0</v>
      </c>
      <c r="G40" s="885">
        <v>0</v>
      </c>
      <c r="H40" s="885">
        <v>0</v>
      </c>
      <c r="I40" s="885">
        <v>0</v>
      </c>
      <c r="J40" s="889">
        <v>0</v>
      </c>
      <c r="K40" s="862"/>
      <c r="L40" s="862"/>
      <c r="M40" s="862"/>
      <c r="N40" s="862"/>
      <c r="O40" s="862"/>
      <c r="P40" s="862"/>
    </row>
    <row r="41" spans="1:16" ht="39" customHeight="1">
      <c r="A41" s="862"/>
      <c r="B41" s="865"/>
      <c r="C41" s="871" t="s">
        <v>459</v>
      </c>
      <c r="D41" s="871"/>
      <c r="E41" s="876"/>
      <c r="F41" s="880">
        <v>0</v>
      </c>
      <c r="G41" s="885">
        <v>0</v>
      </c>
      <c r="H41" s="885">
        <v>0</v>
      </c>
      <c r="I41" s="885">
        <v>0</v>
      </c>
      <c r="J41" s="889">
        <v>0</v>
      </c>
      <c r="K41" s="862"/>
      <c r="L41" s="862"/>
      <c r="M41" s="862"/>
      <c r="N41" s="862"/>
      <c r="O41" s="862"/>
      <c r="P41" s="862"/>
    </row>
    <row r="42" spans="1:16" ht="39" customHeight="1">
      <c r="A42" s="862"/>
      <c r="B42" s="866"/>
      <c r="C42" s="871" t="s">
        <v>526</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483</v>
      </c>
      <c r="D43" s="872"/>
      <c r="E43" s="877"/>
      <c r="F43" s="881">
        <v>0</v>
      </c>
      <c r="G43" s="886" t="s">
        <v>203</v>
      </c>
      <c r="H43" s="886" t="s">
        <v>203</v>
      </c>
      <c r="I43" s="886" t="s">
        <v>203</v>
      </c>
      <c r="J43" s="890" t="s">
        <v>203</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b7bUKRDfxOw+Y5Etj29OOJhXPOKeC4CpzG3SSnDVmSFney6oEtqvf0QUZ9XUtteA7g8Uv0L7TqSuJqPZl6E1uA==" saltValue="Kx7Iq2jF+lTrhVaRI/Ai9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4" customWidth="1"/>
    <col min="2" max="3" width="10.875" style="364" customWidth="1"/>
    <col min="4" max="4" width="10" style="364" customWidth="1"/>
    <col min="5" max="10" width="11" style="364" customWidth="1"/>
    <col min="11" max="15" width="13.125" style="364" customWidth="1"/>
    <col min="16" max="21" width="11.5" style="364" customWidth="1"/>
    <col min="22" max="16384" width="0" style="364"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521</v>
      </c>
      <c r="L44" s="950" t="s">
        <v>522</v>
      </c>
      <c r="M44" s="950" t="s">
        <v>523</v>
      </c>
      <c r="N44" s="950" t="s">
        <v>524</v>
      </c>
      <c r="O44" s="959" t="s">
        <v>525</v>
      </c>
      <c r="P44" s="734"/>
      <c r="Q44" s="734"/>
      <c r="R44" s="734"/>
      <c r="S44" s="734"/>
      <c r="T44" s="734"/>
      <c r="U44" s="734"/>
    </row>
    <row r="45" spans="1:21" ht="30.75" customHeight="1">
      <c r="A45" s="734"/>
      <c r="B45" s="892" t="s">
        <v>27</v>
      </c>
      <c r="C45" s="906"/>
      <c r="D45" s="916"/>
      <c r="E45" s="925" t="s">
        <v>25</v>
      </c>
      <c r="F45" s="925"/>
      <c r="G45" s="925"/>
      <c r="H45" s="925"/>
      <c r="I45" s="925"/>
      <c r="J45" s="934"/>
      <c r="K45" s="942">
        <v>476</v>
      </c>
      <c r="L45" s="951">
        <v>408</v>
      </c>
      <c r="M45" s="951">
        <v>408</v>
      </c>
      <c r="N45" s="951">
        <v>432</v>
      </c>
      <c r="O45" s="960">
        <v>474</v>
      </c>
      <c r="P45" s="734"/>
      <c r="Q45" s="734"/>
      <c r="R45" s="734"/>
      <c r="S45" s="734"/>
      <c r="T45" s="734"/>
      <c r="U45" s="734"/>
    </row>
    <row r="46" spans="1:21" ht="30.75" customHeight="1">
      <c r="A46" s="734"/>
      <c r="B46" s="893"/>
      <c r="C46" s="907"/>
      <c r="D46" s="917"/>
      <c r="E46" s="926" t="s">
        <v>29</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34</v>
      </c>
      <c r="F48" s="926"/>
      <c r="G48" s="926"/>
      <c r="H48" s="926"/>
      <c r="I48" s="926"/>
      <c r="J48" s="935"/>
      <c r="K48" s="943">
        <v>150</v>
      </c>
      <c r="L48" s="952">
        <v>162</v>
      </c>
      <c r="M48" s="952">
        <v>176</v>
      </c>
      <c r="N48" s="952">
        <v>176</v>
      </c>
      <c r="O48" s="961">
        <v>177</v>
      </c>
      <c r="P48" s="734"/>
      <c r="Q48" s="734"/>
      <c r="R48" s="734"/>
      <c r="S48" s="734"/>
      <c r="T48" s="734"/>
      <c r="U48" s="734"/>
    </row>
    <row r="49" spans="1:21" ht="30.75" customHeight="1">
      <c r="A49" s="734"/>
      <c r="B49" s="893"/>
      <c r="C49" s="907"/>
      <c r="D49" s="917"/>
      <c r="E49" s="926" t="s">
        <v>0</v>
      </c>
      <c r="F49" s="926"/>
      <c r="G49" s="926"/>
      <c r="H49" s="926"/>
      <c r="I49" s="926"/>
      <c r="J49" s="935"/>
      <c r="K49" s="943">
        <v>21</v>
      </c>
      <c r="L49" s="952">
        <v>20</v>
      </c>
      <c r="M49" s="952">
        <v>25</v>
      </c>
      <c r="N49" s="952">
        <v>25</v>
      </c>
      <c r="O49" s="961">
        <v>43</v>
      </c>
      <c r="P49" s="734"/>
      <c r="Q49" s="734"/>
      <c r="R49" s="734"/>
      <c r="S49" s="734"/>
      <c r="T49" s="734"/>
      <c r="U49" s="734"/>
    </row>
    <row r="50" spans="1:21" ht="30.75" customHeight="1">
      <c r="A50" s="734"/>
      <c r="B50" s="893"/>
      <c r="C50" s="907"/>
      <c r="D50" s="917"/>
      <c r="E50" s="926" t="s">
        <v>39</v>
      </c>
      <c r="F50" s="926"/>
      <c r="G50" s="926"/>
      <c r="H50" s="926"/>
      <c r="I50" s="926"/>
      <c r="J50" s="935"/>
      <c r="K50" s="943" t="s">
        <v>203</v>
      </c>
      <c r="L50" s="952" t="s">
        <v>203</v>
      </c>
      <c r="M50" s="952" t="s">
        <v>203</v>
      </c>
      <c r="N50" s="952" t="s">
        <v>203</v>
      </c>
      <c r="O50" s="961" t="s">
        <v>203</v>
      </c>
      <c r="P50" s="734"/>
      <c r="Q50" s="734"/>
      <c r="R50" s="734"/>
      <c r="S50" s="734"/>
      <c r="T50" s="734"/>
      <c r="U50" s="734"/>
    </row>
    <row r="51" spans="1:21" ht="30.75" customHeight="1">
      <c r="A51" s="734"/>
      <c r="B51" s="894"/>
      <c r="C51" s="908"/>
      <c r="D51" s="918"/>
      <c r="E51" s="926" t="s">
        <v>41</v>
      </c>
      <c r="F51" s="926"/>
      <c r="G51" s="926"/>
      <c r="H51" s="926"/>
      <c r="I51" s="926"/>
      <c r="J51" s="935"/>
      <c r="K51" s="943" t="s">
        <v>203</v>
      </c>
      <c r="L51" s="952" t="s">
        <v>203</v>
      </c>
      <c r="M51" s="952" t="s">
        <v>203</v>
      </c>
      <c r="N51" s="952" t="s">
        <v>203</v>
      </c>
      <c r="O51" s="961" t="s">
        <v>203</v>
      </c>
      <c r="P51" s="734"/>
      <c r="Q51" s="734"/>
      <c r="R51" s="734"/>
      <c r="S51" s="734"/>
      <c r="T51" s="734"/>
      <c r="U51" s="734"/>
    </row>
    <row r="52" spans="1:21" ht="30.75" customHeight="1">
      <c r="A52" s="734"/>
      <c r="B52" s="895" t="s">
        <v>44</v>
      </c>
      <c r="C52" s="909"/>
      <c r="D52" s="918"/>
      <c r="E52" s="926" t="s">
        <v>46</v>
      </c>
      <c r="F52" s="926"/>
      <c r="G52" s="926"/>
      <c r="H52" s="926"/>
      <c r="I52" s="926"/>
      <c r="J52" s="935"/>
      <c r="K52" s="943">
        <v>501</v>
      </c>
      <c r="L52" s="952">
        <v>478</v>
      </c>
      <c r="M52" s="952">
        <v>490</v>
      </c>
      <c r="N52" s="952">
        <v>490</v>
      </c>
      <c r="O52" s="961">
        <v>470</v>
      </c>
      <c r="P52" s="734"/>
      <c r="Q52" s="734"/>
      <c r="R52" s="734"/>
      <c r="S52" s="734"/>
      <c r="T52" s="734"/>
      <c r="U52" s="734"/>
    </row>
    <row r="53" spans="1:21" ht="30.75" customHeight="1">
      <c r="A53" s="734"/>
      <c r="B53" s="896" t="s">
        <v>48</v>
      </c>
      <c r="C53" s="910"/>
      <c r="D53" s="919"/>
      <c r="E53" s="927" t="s">
        <v>51</v>
      </c>
      <c r="F53" s="927"/>
      <c r="G53" s="927"/>
      <c r="H53" s="927"/>
      <c r="I53" s="927"/>
      <c r="J53" s="936"/>
      <c r="K53" s="944">
        <v>146</v>
      </c>
      <c r="L53" s="953">
        <v>112</v>
      </c>
      <c r="M53" s="953">
        <v>119</v>
      </c>
      <c r="N53" s="953">
        <v>143</v>
      </c>
      <c r="O53" s="962">
        <v>224</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527</v>
      </c>
      <c r="P56" s="734"/>
      <c r="Q56" s="734"/>
      <c r="R56" s="734"/>
      <c r="S56" s="734"/>
      <c r="T56" s="734"/>
      <c r="U56" s="734"/>
    </row>
    <row r="57" spans="1:21" ht="31.5" customHeight="1">
      <c r="A57" s="734"/>
      <c r="B57" s="899"/>
      <c r="C57" s="912"/>
      <c r="D57" s="912"/>
      <c r="E57" s="928"/>
      <c r="F57" s="928"/>
      <c r="G57" s="928"/>
      <c r="H57" s="928"/>
      <c r="I57" s="928"/>
      <c r="J57" s="937" t="s">
        <v>16</v>
      </c>
      <c r="K57" s="946" t="s">
        <v>521</v>
      </c>
      <c r="L57" s="954" t="s">
        <v>522</v>
      </c>
      <c r="M57" s="954" t="s">
        <v>523</v>
      </c>
      <c r="N57" s="954" t="s">
        <v>524</v>
      </c>
      <c r="O57" s="964" t="s">
        <v>525</v>
      </c>
      <c r="P57" s="734"/>
      <c r="Q57" s="734"/>
      <c r="R57" s="734"/>
      <c r="S57" s="734"/>
      <c r="T57" s="734"/>
      <c r="U57" s="734"/>
    </row>
    <row r="58" spans="1:21" ht="31.5" customHeight="1">
      <c r="B58" s="900" t="s">
        <v>63</v>
      </c>
      <c r="C58" s="913"/>
      <c r="D58" s="920" t="s">
        <v>65</v>
      </c>
      <c r="E58" s="929"/>
      <c r="F58" s="929"/>
      <c r="G58" s="929"/>
      <c r="H58" s="929"/>
      <c r="I58" s="929"/>
      <c r="J58" s="938"/>
      <c r="K58" s="947" t="s">
        <v>203</v>
      </c>
      <c r="L58" s="955" t="s">
        <v>203</v>
      </c>
      <c r="M58" s="955" t="s">
        <v>203</v>
      </c>
      <c r="N58" s="955" t="s">
        <v>203</v>
      </c>
      <c r="O58" s="965" t="s">
        <v>203</v>
      </c>
    </row>
    <row r="59" spans="1:21" ht="31.5" customHeight="1">
      <c r="B59" s="901"/>
      <c r="C59" s="914"/>
      <c r="D59" s="921" t="s">
        <v>13</v>
      </c>
      <c r="E59" s="930"/>
      <c r="F59" s="930"/>
      <c r="G59" s="930"/>
      <c r="H59" s="930"/>
      <c r="I59" s="930"/>
      <c r="J59" s="939"/>
      <c r="K59" s="948" t="s">
        <v>203</v>
      </c>
      <c r="L59" s="956" t="s">
        <v>203</v>
      </c>
      <c r="M59" s="956" t="s">
        <v>203</v>
      </c>
      <c r="N59" s="956" t="s">
        <v>203</v>
      </c>
      <c r="O59" s="966" t="s">
        <v>203</v>
      </c>
    </row>
    <row r="60" spans="1:21" ht="31.5" customHeight="1">
      <c r="B60" s="902"/>
      <c r="C60" s="915"/>
      <c r="D60" s="922" t="s">
        <v>66</v>
      </c>
      <c r="E60" s="931"/>
      <c r="F60" s="931"/>
      <c r="G60" s="931"/>
      <c r="H60" s="931"/>
      <c r="I60" s="931"/>
      <c r="J60" s="940"/>
      <c r="K60" s="949" t="s">
        <v>203</v>
      </c>
      <c r="L60" s="957" t="s">
        <v>203</v>
      </c>
      <c r="M60" s="957" t="s">
        <v>203</v>
      </c>
      <c r="N60" s="957" t="s">
        <v>203</v>
      </c>
      <c r="O60" s="967" t="s">
        <v>203</v>
      </c>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cxgmCe/t/Lz6KrsDP3p84Gjr8yuzvEgomZi+teRtFFez85LIAr0O3McDmzRxxhrCDflvpPdIifa325PKa7d4tQ==" saltValue="TpfIslgvA1vXn+Hj0tbFM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4" customWidth="1"/>
    <col min="2" max="3" width="12.625" style="364" customWidth="1"/>
    <col min="4" max="4" width="11.625" style="364" customWidth="1"/>
    <col min="5" max="8" width="10.375" style="364" customWidth="1"/>
    <col min="9" max="13" width="16.375" style="364" customWidth="1"/>
    <col min="14" max="19" width="12.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521</v>
      </c>
      <c r="J40" s="950" t="s">
        <v>522</v>
      </c>
      <c r="K40" s="950" t="s">
        <v>523</v>
      </c>
      <c r="L40" s="950" t="s">
        <v>524</v>
      </c>
      <c r="M40" s="990" t="s">
        <v>525</v>
      </c>
    </row>
    <row r="41" spans="2:13" ht="27.75" customHeight="1">
      <c r="B41" s="892" t="s">
        <v>36</v>
      </c>
      <c r="C41" s="906"/>
      <c r="D41" s="916"/>
      <c r="E41" s="973" t="s">
        <v>69</v>
      </c>
      <c r="F41" s="973"/>
      <c r="G41" s="973"/>
      <c r="H41" s="979"/>
      <c r="I41" s="983">
        <v>4602</v>
      </c>
      <c r="J41" s="987">
        <v>4625</v>
      </c>
      <c r="K41" s="987">
        <v>5276</v>
      </c>
      <c r="L41" s="987">
        <v>5904</v>
      </c>
      <c r="M41" s="991">
        <v>6650</v>
      </c>
    </row>
    <row r="42" spans="2:13" ht="27.75" customHeight="1">
      <c r="B42" s="893"/>
      <c r="C42" s="907"/>
      <c r="D42" s="917"/>
      <c r="E42" s="974" t="s">
        <v>75</v>
      </c>
      <c r="F42" s="974"/>
      <c r="G42" s="974"/>
      <c r="H42" s="980"/>
      <c r="I42" s="984" t="s">
        <v>203</v>
      </c>
      <c r="J42" s="988" t="s">
        <v>203</v>
      </c>
      <c r="K42" s="988" t="s">
        <v>203</v>
      </c>
      <c r="L42" s="988" t="s">
        <v>203</v>
      </c>
      <c r="M42" s="992" t="s">
        <v>203</v>
      </c>
    </row>
    <row r="43" spans="2:13" ht="27.75" customHeight="1">
      <c r="B43" s="893"/>
      <c r="C43" s="907"/>
      <c r="D43" s="917"/>
      <c r="E43" s="974" t="s">
        <v>77</v>
      </c>
      <c r="F43" s="974"/>
      <c r="G43" s="974"/>
      <c r="H43" s="980"/>
      <c r="I43" s="984">
        <v>1552</v>
      </c>
      <c r="J43" s="988">
        <v>1617</v>
      </c>
      <c r="K43" s="988">
        <v>1489</v>
      </c>
      <c r="L43" s="988">
        <v>1341</v>
      </c>
      <c r="M43" s="992">
        <v>1197</v>
      </c>
    </row>
    <row r="44" spans="2:13" ht="27.75" customHeight="1">
      <c r="B44" s="893"/>
      <c r="C44" s="907"/>
      <c r="D44" s="917"/>
      <c r="E44" s="974" t="s">
        <v>19</v>
      </c>
      <c r="F44" s="974"/>
      <c r="G44" s="974"/>
      <c r="H44" s="980"/>
      <c r="I44" s="984">
        <v>342</v>
      </c>
      <c r="J44" s="988">
        <v>473</v>
      </c>
      <c r="K44" s="988">
        <v>463</v>
      </c>
      <c r="L44" s="988">
        <v>490</v>
      </c>
      <c r="M44" s="992">
        <v>474</v>
      </c>
    </row>
    <row r="45" spans="2:13" ht="27.75" customHeight="1">
      <c r="B45" s="893"/>
      <c r="C45" s="907"/>
      <c r="D45" s="917"/>
      <c r="E45" s="974" t="s">
        <v>80</v>
      </c>
      <c r="F45" s="974"/>
      <c r="G45" s="974"/>
      <c r="H45" s="980"/>
      <c r="I45" s="984">
        <v>507</v>
      </c>
      <c r="J45" s="988">
        <v>480</v>
      </c>
      <c r="K45" s="988">
        <v>439</v>
      </c>
      <c r="L45" s="988">
        <v>380</v>
      </c>
      <c r="M45" s="992">
        <v>386</v>
      </c>
    </row>
    <row r="46" spans="2:13" ht="27.75" customHeight="1">
      <c r="B46" s="893"/>
      <c r="C46" s="907"/>
      <c r="D46" s="918"/>
      <c r="E46" s="974" t="s">
        <v>79</v>
      </c>
      <c r="F46" s="974"/>
      <c r="G46" s="974"/>
      <c r="H46" s="980"/>
      <c r="I46" s="984" t="s">
        <v>203</v>
      </c>
      <c r="J46" s="988" t="s">
        <v>203</v>
      </c>
      <c r="K46" s="988" t="s">
        <v>203</v>
      </c>
      <c r="L46" s="988" t="s">
        <v>203</v>
      </c>
      <c r="M46" s="992" t="s">
        <v>203</v>
      </c>
    </row>
    <row r="47" spans="2:13" ht="27.75" customHeight="1">
      <c r="B47" s="893"/>
      <c r="C47" s="907"/>
      <c r="D47" s="971"/>
      <c r="E47" s="975" t="s">
        <v>82</v>
      </c>
      <c r="F47" s="978"/>
      <c r="G47" s="978"/>
      <c r="H47" s="981"/>
      <c r="I47" s="984" t="s">
        <v>203</v>
      </c>
      <c r="J47" s="988" t="s">
        <v>203</v>
      </c>
      <c r="K47" s="988" t="s">
        <v>203</v>
      </c>
      <c r="L47" s="988" t="s">
        <v>203</v>
      </c>
      <c r="M47" s="992" t="s">
        <v>203</v>
      </c>
    </row>
    <row r="48" spans="2:13" ht="27.75" customHeight="1">
      <c r="B48" s="893"/>
      <c r="C48" s="907"/>
      <c r="D48" s="917"/>
      <c r="E48" s="974" t="s">
        <v>53</v>
      </c>
      <c r="F48" s="974"/>
      <c r="G48" s="974"/>
      <c r="H48" s="980"/>
      <c r="I48" s="984" t="s">
        <v>203</v>
      </c>
      <c r="J48" s="988" t="s">
        <v>203</v>
      </c>
      <c r="K48" s="988" t="s">
        <v>203</v>
      </c>
      <c r="L48" s="988" t="s">
        <v>203</v>
      </c>
      <c r="M48" s="992" t="s">
        <v>203</v>
      </c>
    </row>
    <row r="49" spans="2:13" ht="27.75" customHeight="1">
      <c r="B49" s="894"/>
      <c r="C49" s="908"/>
      <c r="D49" s="917"/>
      <c r="E49" s="974" t="s">
        <v>86</v>
      </c>
      <c r="F49" s="974"/>
      <c r="G49" s="974"/>
      <c r="H49" s="980"/>
      <c r="I49" s="984" t="s">
        <v>203</v>
      </c>
      <c r="J49" s="988" t="s">
        <v>203</v>
      </c>
      <c r="K49" s="988" t="s">
        <v>203</v>
      </c>
      <c r="L49" s="988" t="s">
        <v>203</v>
      </c>
      <c r="M49" s="992" t="s">
        <v>203</v>
      </c>
    </row>
    <row r="50" spans="2:13" ht="27.75" customHeight="1">
      <c r="B50" s="968" t="s">
        <v>88</v>
      </c>
      <c r="C50" s="970"/>
      <c r="D50" s="972"/>
      <c r="E50" s="974" t="s">
        <v>89</v>
      </c>
      <c r="F50" s="974"/>
      <c r="G50" s="974"/>
      <c r="H50" s="980"/>
      <c r="I50" s="984">
        <v>4887</v>
      </c>
      <c r="J50" s="988">
        <v>4859</v>
      </c>
      <c r="K50" s="988">
        <v>5075</v>
      </c>
      <c r="L50" s="988">
        <v>5998</v>
      </c>
      <c r="M50" s="992">
        <v>6362</v>
      </c>
    </row>
    <row r="51" spans="2:13" ht="27.75" customHeight="1">
      <c r="B51" s="893"/>
      <c r="C51" s="907"/>
      <c r="D51" s="917"/>
      <c r="E51" s="974" t="s">
        <v>91</v>
      </c>
      <c r="F51" s="974"/>
      <c r="G51" s="974"/>
      <c r="H51" s="980"/>
      <c r="I51" s="984">
        <v>74</v>
      </c>
      <c r="J51" s="988">
        <v>67</v>
      </c>
      <c r="K51" s="988">
        <v>73</v>
      </c>
      <c r="L51" s="988">
        <v>62</v>
      </c>
      <c r="M51" s="992">
        <v>65</v>
      </c>
    </row>
    <row r="52" spans="2:13" ht="27.75" customHeight="1">
      <c r="B52" s="894"/>
      <c r="C52" s="908"/>
      <c r="D52" s="917"/>
      <c r="E52" s="974" t="s">
        <v>43</v>
      </c>
      <c r="F52" s="974"/>
      <c r="G52" s="974"/>
      <c r="H52" s="980"/>
      <c r="I52" s="984">
        <v>4844</v>
      </c>
      <c r="J52" s="988">
        <v>4755</v>
      </c>
      <c r="K52" s="988">
        <v>5042</v>
      </c>
      <c r="L52" s="988">
        <v>5240</v>
      </c>
      <c r="M52" s="992">
        <v>5689</v>
      </c>
    </row>
    <row r="53" spans="2:13" ht="27.75" customHeight="1">
      <c r="B53" s="896" t="s">
        <v>48</v>
      </c>
      <c r="C53" s="910"/>
      <c r="D53" s="919"/>
      <c r="E53" s="976" t="s">
        <v>95</v>
      </c>
      <c r="F53" s="976"/>
      <c r="G53" s="976"/>
      <c r="H53" s="982"/>
      <c r="I53" s="985">
        <v>-2802</v>
      </c>
      <c r="J53" s="989">
        <v>-2485</v>
      </c>
      <c r="K53" s="989">
        <v>-2523</v>
      </c>
      <c r="L53" s="989">
        <v>-3185</v>
      </c>
      <c r="M53" s="993">
        <v>-3408</v>
      </c>
    </row>
    <row r="54" spans="2:13" ht="27.75" customHeight="1">
      <c r="B54" s="969" t="s">
        <v>68</v>
      </c>
      <c r="C54" s="868"/>
      <c r="D54" s="868"/>
      <c r="E54" s="977"/>
      <c r="F54" s="977"/>
      <c r="G54" s="977"/>
      <c r="H54" s="977"/>
      <c r="I54" s="986"/>
      <c r="J54" s="986"/>
      <c r="K54" s="986"/>
      <c r="L54" s="986"/>
      <c r="M54" s="986"/>
    </row>
    <row r="55" spans="2:13"/>
  </sheetData>
  <sheetProtection algorithmName="SHA-512" hashValue="0kn+JqDodprWIb7yYeym/Xq+y71BBfE67vnX8N8oZxOYZn6gsw/SftyAb/WhkRPeRKaFR90/1WmE6jTe9/d2Iw==" saltValue="lOEEh2amqxnqzZKGefRqU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4" customWidth="1"/>
    <col min="2" max="2" width="16.375" style="364" customWidth="1"/>
    <col min="3" max="5" width="26.25" style="364" customWidth="1"/>
    <col min="6" max="8" width="24.25" style="364" customWidth="1"/>
    <col min="9" max="14" width="26" style="364" customWidth="1"/>
    <col min="15" max="15" width="6.12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93</v>
      </c>
    </row>
    <row r="54" spans="2:8" ht="29.25" customHeight="1">
      <c r="B54" s="994" t="s">
        <v>5</v>
      </c>
      <c r="C54" s="1000"/>
      <c r="D54" s="1000"/>
      <c r="E54" s="1009" t="s">
        <v>16</v>
      </c>
      <c r="F54" s="1016" t="s">
        <v>523</v>
      </c>
      <c r="G54" s="1016" t="s">
        <v>524</v>
      </c>
      <c r="H54" s="1024" t="s">
        <v>525</v>
      </c>
    </row>
    <row r="55" spans="2:8" ht="52.5" customHeight="1">
      <c r="B55" s="995"/>
      <c r="C55" s="1001" t="s">
        <v>100</v>
      </c>
      <c r="D55" s="1001"/>
      <c r="E55" s="1010"/>
      <c r="F55" s="1017">
        <v>2318</v>
      </c>
      <c r="G55" s="1017">
        <v>2435</v>
      </c>
      <c r="H55" s="1025">
        <v>2498</v>
      </c>
    </row>
    <row r="56" spans="2:8" ht="52.5" customHeight="1">
      <c r="B56" s="996"/>
      <c r="C56" s="1002" t="s">
        <v>103</v>
      </c>
      <c r="D56" s="1002"/>
      <c r="E56" s="1011"/>
      <c r="F56" s="1018">
        <v>735</v>
      </c>
      <c r="G56" s="1018">
        <v>1036</v>
      </c>
      <c r="H56" s="1026">
        <v>1032</v>
      </c>
    </row>
    <row r="57" spans="2:8" ht="53.25" customHeight="1">
      <c r="B57" s="996"/>
      <c r="C57" s="1003" t="s">
        <v>73</v>
      </c>
      <c r="D57" s="1003"/>
      <c r="E57" s="1012"/>
      <c r="F57" s="1019">
        <v>1475</v>
      </c>
      <c r="G57" s="1019">
        <v>1962</v>
      </c>
      <c r="H57" s="1027">
        <v>2232</v>
      </c>
    </row>
    <row r="58" spans="2:8" ht="45.75" customHeight="1">
      <c r="B58" s="997"/>
      <c r="C58" s="1004" t="s">
        <v>540</v>
      </c>
      <c r="D58" s="1007"/>
      <c r="E58" s="1013"/>
      <c r="F58" s="1020">
        <v>608</v>
      </c>
      <c r="G58" s="1020">
        <v>958</v>
      </c>
      <c r="H58" s="1028">
        <v>1036</v>
      </c>
    </row>
    <row r="59" spans="2:8" ht="45.75" customHeight="1">
      <c r="B59" s="997"/>
      <c r="C59" s="1004" t="s">
        <v>541</v>
      </c>
      <c r="D59" s="1007"/>
      <c r="E59" s="1013"/>
      <c r="F59" s="1020">
        <v>259</v>
      </c>
      <c r="G59" s="1020">
        <v>362</v>
      </c>
      <c r="H59" s="1028">
        <v>466</v>
      </c>
    </row>
    <row r="60" spans="2:8" ht="45.75" customHeight="1">
      <c r="B60" s="997"/>
      <c r="C60" s="1004" t="s">
        <v>542</v>
      </c>
      <c r="D60" s="1007"/>
      <c r="E60" s="1013"/>
      <c r="F60" s="1020">
        <v>138</v>
      </c>
      <c r="G60" s="1020">
        <v>138</v>
      </c>
      <c r="H60" s="1028">
        <v>137</v>
      </c>
    </row>
    <row r="61" spans="2:8" ht="45.75" customHeight="1">
      <c r="B61" s="997"/>
      <c r="C61" s="1004" t="s">
        <v>543</v>
      </c>
      <c r="D61" s="1007"/>
      <c r="E61" s="1013"/>
      <c r="F61" s="1020">
        <v>139</v>
      </c>
      <c r="G61" s="1020">
        <v>139</v>
      </c>
      <c r="H61" s="1028">
        <v>110</v>
      </c>
    </row>
    <row r="62" spans="2:8" ht="45.75" customHeight="1">
      <c r="B62" s="998"/>
      <c r="C62" s="1005" t="s">
        <v>487</v>
      </c>
      <c r="D62" s="1008"/>
      <c r="E62" s="1014"/>
      <c r="F62" s="1021">
        <v>0</v>
      </c>
      <c r="G62" s="1021">
        <v>11</v>
      </c>
      <c r="H62" s="1029">
        <v>104</v>
      </c>
    </row>
    <row r="63" spans="2:8" ht="52.5" customHeight="1">
      <c r="B63" s="999"/>
      <c r="C63" s="1006" t="s">
        <v>106</v>
      </c>
      <c r="D63" s="1006"/>
      <c r="E63" s="1015"/>
      <c r="F63" s="1022">
        <v>4528</v>
      </c>
      <c r="G63" s="1022">
        <v>5433</v>
      </c>
      <c r="H63" s="1030">
        <v>5762</v>
      </c>
    </row>
    <row r="64" spans="2:8"/>
  </sheetData>
  <sheetProtection algorithmName="SHA-512" hashValue="zxIUGfKpC5Y+Vrks4J76ERFvQ+mF0jTfUKpfcHt5YoCPhBKlI1NL6i1+vjCHAe8z1KnC4QQ81v76nsyTtFEIUA==" saltValue="j6+pyl1vPfZThKrMFe2XO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58</v>
      </c>
      <c r="E2" s="794"/>
      <c r="F2" s="1046" t="s">
        <v>520</v>
      </c>
      <c r="G2" s="818"/>
      <c r="H2" s="828"/>
    </row>
    <row r="3" spans="1:8">
      <c r="A3" s="782" t="s">
        <v>232</v>
      </c>
      <c r="B3" s="767"/>
      <c r="C3" s="1039"/>
      <c r="D3" s="1042">
        <v>67348</v>
      </c>
      <c r="E3" s="1044"/>
      <c r="F3" s="1047">
        <v>88328</v>
      </c>
      <c r="G3" s="1049"/>
      <c r="H3" s="1052"/>
    </row>
    <row r="4" spans="1:8">
      <c r="A4" s="754"/>
      <c r="B4" s="766"/>
      <c r="C4" s="1040"/>
      <c r="D4" s="1043">
        <v>34079</v>
      </c>
      <c r="E4" s="1045"/>
      <c r="F4" s="1048">
        <v>49013</v>
      </c>
      <c r="G4" s="1050"/>
      <c r="H4" s="1053"/>
    </row>
    <row r="5" spans="1:8">
      <c r="A5" s="782" t="s">
        <v>517</v>
      </c>
      <c r="B5" s="767"/>
      <c r="C5" s="1039"/>
      <c r="D5" s="1042">
        <v>86395</v>
      </c>
      <c r="E5" s="1044"/>
      <c r="F5" s="1047">
        <v>103390</v>
      </c>
      <c r="G5" s="1049"/>
      <c r="H5" s="1052"/>
    </row>
    <row r="6" spans="1:8">
      <c r="A6" s="754"/>
      <c r="B6" s="766"/>
      <c r="C6" s="1040"/>
      <c r="D6" s="1043">
        <v>35373</v>
      </c>
      <c r="E6" s="1045"/>
      <c r="F6" s="1048">
        <v>51269</v>
      </c>
      <c r="G6" s="1050"/>
      <c r="H6" s="1053"/>
    </row>
    <row r="7" spans="1:8">
      <c r="A7" s="782" t="s">
        <v>473</v>
      </c>
      <c r="B7" s="767"/>
      <c r="C7" s="1039"/>
      <c r="D7" s="1042">
        <v>145407</v>
      </c>
      <c r="E7" s="1044"/>
      <c r="F7" s="1047">
        <v>117234</v>
      </c>
      <c r="G7" s="1049"/>
      <c r="H7" s="1052"/>
    </row>
    <row r="8" spans="1:8">
      <c r="A8" s="754"/>
      <c r="B8" s="766"/>
      <c r="C8" s="1040"/>
      <c r="D8" s="1043">
        <v>109234</v>
      </c>
      <c r="E8" s="1045"/>
      <c r="F8" s="1048">
        <v>59796</v>
      </c>
      <c r="G8" s="1050"/>
      <c r="H8" s="1053"/>
    </row>
    <row r="9" spans="1:8">
      <c r="A9" s="782" t="s">
        <v>518</v>
      </c>
      <c r="B9" s="767"/>
      <c r="C9" s="1039"/>
      <c r="D9" s="1042">
        <v>146018</v>
      </c>
      <c r="E9" s="1044"/>
      <c r="F9" s="1047">
        <v>97758</v>
      </c>
      <c r="G9" s="1049"/>
      <c r="H9" s="1052"/>
    </row>
    <row r="10" spans="1:8">
      <c r="A10" s="754"/>
      <c r="B10" s="766"/>
      <c r="C10" s="1040"/>
      <c r="D10" s="1043">
        <v>90749</v>
      </c>
      <c r="E10" s="1045"/>
      <c r="F10" s="1048">
        <v>45946</v>
      </c>
      <c r="G10" s="1050"/>
      <c r="H10" s="1053"/>
    </row>
    <row r="11" spans="1:8">
      <c r="A11" s="782" t="s">
        <v>138</v>
      </c>
      <c r="B11" s="767"/>
      <c r="C11" s="1039"/>
      <c r="D11" s="1042">
        <v>173718</v>
      </c>
      <c r="E11" s="1044"/>
      <c r="F11" s="1047">
        <v>91338</v>
      </c>
      <c r="G11" s="1049"/>
      <c r="H11" s="1052"/>
    </row>
    <row r="12" spans="1:8">
      <c r="A12" s="754"/>
      <c r="B12" s="766"/>
      <c r="C12" s="1041"/>
      <c r="D12" s="1043">
        <v>60600</v>
      </c>
      <c r="E12" s="1045"/>
      <c r="F12" s="1048">
        <v>43989</v>
      </c>
      <c r="G12" s="1050"/>
      <c r="H12" s="1053"/>
    </row>
    <row r="13" spans="1:8">
      <c r="A13" s="782"/>
      <c r="B13" s="767"/>
      <c r="C13" s="1039"/>
      <c r="D13" s="1042">
        <v>123777</v>
      </c>
      <c r="E13" s="1044"/>
      <c r="F13" s="1047">
        <v>99610</v>
      </c>
      <c r="G13" s="1051"/>
      <c r="H13" s="1052"/>
    </row>
    <row r="14" spans="1:8">
      <c r="A14" s="754"/>
      <c r="B14" s="766"/>
      <c r="C14" s="1040"/>
      <c r="D14" s="1043">
        <v>66007</v>
      </c>
      <c r="E14" s="1045"/>
      <c r="F14" s="1048">
        <v>50003</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84</v>
      </c>
      <c r="B19" s="1032">
        <f>ROUND(VALUE(SUBSTITUTE(実質収支比率等に係る経年分析!F$48,"▲","-")),2)</f>
        <v>0.1</v>
      </c>
      <c r="C19" s="1032">
        <f>ROUND(VALUE(SUBSTITUTE(実質収支比率等に係る経年分析!G$48,"▲","-")),2)</f>
        <v>2.73</v>
      </c>
      <c r="D19" s="1032">
        <f>ROUND(VALUE(SUBSTITUTE(実質収支比率等に係る経年分析!H$48,"▲","-")),2)</f>
        <v>5.51</v>
      </c>
      <c r="E19" s="1032">
        <f>ROUND(VALUE(SUBSTITUTE(実質収支比率等に係る経年分析!I$48,"▲","-")),2)</f>
        <v>2.4900000000000002</v>
      </c>
      <c r="F19" s="1032">
        <f>ROUND(VALUE(SUBSTITUTE(実質収支比率等に係る経年分析!J$48,"▲","-")),2)</f>
        <v>4.83</v>
      </c>
    </row>
    <row r="20" spans="1:11">
      <c r="A20" s="1032" t="s">
        <v>37</v>
      </c>
      <c r="B20" s="1032">
        <f>ROUND(VALUE(SUBSTITUTE(実質収支比率等に係る経年分析!F$47,"▲","-")),2)</f>
        <v>59.19</v>
      </c>
      <c r="C20" s="1032">
        <f>ROUND(VALUE(SUBSTITUTE(実質収支比率等に係る経年分析!G$47,"▲","-")),2)</f>
        <v>57.71</v>
      </c>
      <c r="D20" s="1032">
        <f>ROUND(VALUE(SUBSTITUTE(実質収支比率等に係る経年分析!H$47,"▲","-")),2)</f>
        <v>56.01</v>
      </c>
      <c r="E20" s="1032">
        <f>ROUND(VALUE(SUBSTITUTE(実質収支比率等に係る経年分析!I$47,"▲","-")),2)</f>
        <v>54.83</v>
      </c>
      <c r="F20" s="1032">
        <f>ROUND(VALUE(SUBSTITUTE(実質収支比率等に係る経年分析!J$47,"▲","-")),2)</f>
        <v>58.61</v>
      </c>
    </row>
    <row r="21" spans="1:11">
      <c r="A21" s="1032" t="s">
        <v>109</v>
      </c>
      <c r="B21" s="1032">
        <f>IF(ISNUMBER(VALUE(SUBSTITUTE(実質収支比率等に係る経年分析!F$49,"▲","-"))),ROUND(VALUE(SUBSTITUTE(実質収支比率等に係る経年分析!F$49,"▲","-")),2),NA())</f>
        <v>-10.220000000000001</v>
      </c>
      <c r="C21" s="1032">
        <f>IF(ISNUMBER(VALUE(SUBSTITUTE(実質収支比率等に係る経年分析!G$49,"▲","-"))),ROUND(VALUE(SUBSTITUTE(実質収支比率等に係る経年分析!G$49,"▲","-")),2),NA())</f>
        <v>0.76</v>
      </c>
      <c r="D21" s="1032">
        <f>IF(ISNUMBER(VALUE(SUBSTITUTE(実質収支比率等に係る経年分析!H$49,"▲","-"))),ROUND(VALUE(SUBSTITUTE(実質収支比率等に係る経年分析!H$49,"▲","-")),2),NA())</f>
        <v>3.08</v>
      </c>
      <c r="E21" s="1032">
        <f>IF(ISNUMBER(VALUE(SUBSTITUTE(実質収支比率等に係る経年分析!I$49,"▲","-"))),ROUND(VALUE(SUBSTITUTE(実質収支比率等に係る経年分析!I$49,"▲","-")),2),NA())</f>
        <v>-2.56</v>
      </c>
      <c r="F21" s="1032">
        <f>IF(ISNUMBER(VALUE(SUBSTITUTE(実質収支比率等に係る経年分析!J$49,"▲","-"))),ROUND(VALUE(SUBSTITUTE(実質収支比率等に係る経年分析!J$49,"▲","-")),2),NA())</f>
        <v>2.2999999999999998</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71</v>
      </c>
      <c r="D26" s="1033" t="s">
        <v>111</v>
      </c>
      <c r="E26" s="1033" t="s">
        <v>71</v>
      </c>
      <c r="F26" s="1033" t="s">
        <v>111</v>
      </c>
      <c r="G26" s="1033" t="s">
        <v>71</v>
      </c>
      <c r="H26" s="1033" t="s">
        <v>111</v>
      </c>
      <c r="I26" s="1033" t="s">
        <v>71</v>
      </c>
      <c r="J26" s="1033" t="s">
        <v>111</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農業集落排水事業特別会計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学校給食特別会計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0.1</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0.11</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9.e-002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9.e-002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v>
      </c>
    </row>
    <row r="32" spans="1:11">
      <c r="A32" s="1033" t="str">
        <f>IF('連結実質赤字比率に係る赤字・黒字の構成分析'!C$38="",NA(),'連結実質赤字比率に係る赤字・黒字の構成分析'!C$38)</f>
        <v>国民健康保険事業特別会計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0.26</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0.69</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0.41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0.78</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1.02</v>
      </c>
    </row>
    <row r="33" spans="1:16">
      <c r="A33" s="1033" t="str">
        <f>IF('連結実質赤字比率に係る赤字・黒字の構成分析'!C$37="",NA(),'連結実質赤字比率に係る赤字・黒字の構成分析'!C$37)</f>
        <v>介護保険事業特別会計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1.76</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0.36</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0.69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1.26</v>
      </c>
    </row>
    <row r="34" spans="1:16">
      <c r="A34" s="1033" t="str">
        <f>IF('連結実質赤字比率に係る赤字・黒字の構成分析'!C$36="",NA(),'連結実質赤字比率に係る赤字・黒字の構成分析'!C$36)</f>
        <v>一般会計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9.e-002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2.73</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5.5</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2.4900000000000002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4.82</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7.84</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7.78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7.5</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8.2100000000000009</v>
      </c>
    </row>
    <row r="36" spans="1:16">
      <c r="A36" s="1033" t="str">
        <f>IF('連結実質赤字比率に係る赤字・黒字の構成分析'!C$34="",NA(),'連結実質赤字比率に係る赤字・黒字の構成分析'!C$34)</f>
        <v>病院事業特別会計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19.579999999999998</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20.77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20.8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19.95</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22.63</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115</v>
      </c>
      <c r="B42" s="1034"/>
      <c r="C42" s="1034"/>
      <c r="D42" s="1034">
        <f>'実質公債費比率（分子）の構造'!K$52</f>
        <v>501</v>
      </c>
      <c r="E42" s="1034"/>
      <c r="F42" s="1034"/>
      <c r="G42" s="1034">
        <f>'実質公債費比率（分子）の構造'!L$52</f>
        <v>478</v>
      </c>
      <c r="H42" s="1034"/>
      <c r="I42" s="1034"/>
      <c r="J42" s="1034">
        <f>'実質公債費比率（分子）の構造'!M$52</f>
        <v>490</v>
      </c>
      <c r="K42" s="1034"/>
      <c r="L42" s="1034"/>
      <c r="M42" s="1034">
        <f>'実質公債費比率（分子）の構造'!N$52</f>
        <v>490</v>
      </c>
      <c r="N42" s="1034"/>
      <c r="O42" s="1034"/>
      <c r="P42" s="1034">
        <f>'実質公債費比率（分子）の構造'!O$52</f>
        <v>470</v>
      </c>
    </row>
    <row r="43" spans="1:16">
      <c r="A43" s="1034" t="s">
        <v>41</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21</v>
      </c>
      <c r="C45" s="1034"/>
      <c r="D45" s="1034"/>
      <c r="E45" s="1034">
        <f>'実質公債費比率（分子）の構造'!L$49</f>
        <v>20</v>
      </c>
      <c r="F45" s="1034"/>
      <c r="G45" s="1034"/>
      <c r="H45" s="1034">
        <f>'実質公債費比率（分子）の構造'!M$49</f>
        <v>25</v>
      </c>
      <c r="I45" s="1034"/>
      <c r="J45" s="1034"/>
      <c r="K45" s="1034">
        <f>'実質公債費比率（分子）の構造'!N$49</f>
        <v>25</v>
      </c>
      <c r="L45" s="1034"/>
      <c r="M45" s="1034"/>
      <c r="N45" s="1034">
        <f>'実質公債費比率（分子）の構造'!O$49</f>
        <v>43</v>
      </c>
      <c r="O45" s="1034"/>
      <c r="P45" s="1034"/>
    </row>
    <row r="46" spans="1:16">
      <c r="A46" s="1034" t="s">
        <v>34</v>
      </c>
      <c r="B46" s="1034">
        <f>'実質公債費比率（分子）の構造'!K$48</f>
        <v>150</v>
      </c>
      <c r="C46" s="1034"/>
      <c r="D46" s="1034"/>
      <c r="E46" s="1034">
        <f>'実質公債費比率（分子）の構造'!L$48</f>
        <v>162</v>
      </c>
      <c r="F46" s="1034"/>
      <c r="G46" s="1034"/>
      <c r="H46" s="1034">
        <f>'実質公債費比率（分子）の構造'!M$48</f>
        <v>176</v>
      </c>
      <c r="I46" s="1034"/>
      <c r="J46" s="1034"/>
      <c r="K46" s="1034">
        <f>'実質公債費比率（分子）の構造'!N$48</f>
        <v>176</v>
      </c>
      <c r="L46" s="1034"/>
      <c r="M46" s="1034"/>
      <c r="N46" s="1034">
        <f>'実質公債費比率（分子）の構造'!O$48</f>
        <v>177</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476</v>
      </c>
      <c r="C49" s="1034"/>
      <c r="D49" s="1034"/>
      <c r="E49" s="1034">
        <f>'実質公債費比率（分子）の構造'!L$45</f>
        <v>408</v>
      </c>
      <c r="F49" s="1034"/>
      <c r="G49" s="1034"/>
      <c r="H49" s="1034">
        <f>'実質公債費比率（分子）の構造'!M$45</f>
        <v>408</v>
      </c>
      <c r="I49" s="1034"/>
      <c r="J49" s="1034"/>
      <c r="K49" s="1034">
        <f>'実質公債費比率（分子）の構造'!N$45</f>
        <v>432</v>
      </c>
      <c r="L49" s="1034"/>
      <c r="M49" s="1034"/>
      <c r="N49" s="1034">
        <f>'実質公債費比率（分子）の構造'!O$45</f>
        <v>474</v>
      </c>
      <c r="O49" s="1034"/>
      <c r="P49" s="1034"/>
    </row>
    <row r="50" spans="1:16">
      <c r="A50" s="1034" t="s">
        <v>51</v>
      </c>
      <c r="B50" s="1034" t="e">
        <f>NA()</f>
        <v>#N/A</v>
      </c>
      <c r="C50" s="1034">
        <f>IF(ISNUMBER('実質公債費比率（分子）の構造'!K$53),'実質公債費比率（分子）の構造'!K$53,NA())</f>
        <v>146</v>
      </c>
      <c r="D50" s="1034" t="e">
        <f>NA()</f>
        <v>#N/A</v>
      </c>
      <c r="E50" s="1034" t="e">
        <f>NA()</f>
        <v>#N/A</v>
      </c>
      <c r="F50" s="1034">
        <f>IF(ISNUMBER('実質公債費比率（分子）の構造'!L$53),'実質公債費比率（分子）の構造'!L$53,NA())</f>
        <v>112</v>
      </c>
      <c r="G50" s="1034" t="e">
        <f>NA()</f>
        <v>#N/A</v>
      </c>
      <c r="H50" s="1034" t="e">
        <f>NA()</f>
        <v>#N/A</v>
      </c>
      <c r="I50" s="1034">
        <f>IF(ISNUMBER('実質公債費比率（分子）の構造'!M$53),'実質公債費比率（分子）の構造'!M$53,NA())</f>
        <v>119</v>
      </c>
      <c r="J50" s="1034" t="e">
        <f>NA()</f>
        <v>#N/A</v>
      </c>
      <c r="K50" s="1034" t="e">
        <f>NA()</f>
        <v>#N/A</v>
      </c>
      <c r="L50" s="1034">
        <f>IF(ISNUMBER('実質公債費比率（分子）の構造'!N$53),'実質公債費比率（分子）の構造'!N$53,NA())</f>
        <v>143</v>
      </c>
      <c r="M50" s="1034" t="e">
        <f>NA()</f>
        <v>#N/A</v>
      </c>
      <c r="N50" s="1034" t="e">
        <f>NA()</f>
        <v>#N/A</v>
      </c>
      <c r="O50" s="1034">
        <f>IF(ISNUMBER('実質公債費比率（分子）の構造'!O$53),'実質公債費比率（分子）の構造'!O$53,NA())</f>
        <v>224</v>
      </c>
      <c r="P50" s="1034" t="e">
        <f>NA()</f>
        <v>#N/A</v>
      </c>
    </row>
    <row r="53" spans="1:16">
      <c r="A53" s="1031" t="s">
        <v>121</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43</v>
      </c>
      <c r="B56" s="1033"/>
      <c r="C56" s="1033"/>
      <c r="D56" s="1033">
        <f>'将来負担比率（分子）の構造'!I$52</f>
        <v>4844</v>
      </c>
      <c r="E56" s="1033"/>
      <c r="F56" s="1033"/>
      <c r="G56" s="1033">
        <f>'将来負担比率（分子）の構造'!J$52</f>
        <v>4755</v>
      </c>
      <c r="H56" s="1033"/>
      <c r="I56" s="1033"/>
      <c r="J56" s="1033">
        <f>'将来負担比率（分子）の構造'!K$52</f>
        <v>5042</v>
      </c>
      <c r="K56" s="1033"/>
      <c r="L56" s="1033"/>
      <c r="M56" s="1033">
        <f>'将来負担比率（分子）の構造'!L$52</f>
        <v>5240</v>
      </c>
      <c r="N56" s="1033"/>
      <c r="O56" s="1033"/>
      <c r="P56" s="1033">
        <f>'将来負担比率（分子）の構造'!M$52</f>
        <v>5689</v>
      </c>
    </row>
    <row r="57" spans="1:16">
      <c r="A57" s="1033" t="s">
        <v>91</v>
      </c>
      <c r="B57" s="1033"/>
      <c r="C57" s="1033"/>
      <c r="D57" s="1033">
        <f>'将来負担比率（分子）の構造'!I$51</f>
        <v>74</v>
      </c>
      <c r="E57" s="1033"/>
      <c r="F57" s="1033"/>
      <c r="G57" s="1033">
        <f>'将来負担比率（分子）の構造'!J$51</f>
        <v>67</v>
      </c>
      <c r="H57" s="1033"/>
      <c r="I57" s="1033"/>
      <c r="J57" s="1033">
        <f>'将来負担比率（分子）の構造'!K$51</f>
        <v>73</v>
      </c>
      <c r="K57" s="1033"/>
      <c r="L57" s="1033"/>
      <c r="M57" s="1033">
        <f>'将来負担比率（分子）の構造'!L$51</f>
        <v>62</v>
      </c>
      <c r="N57" s="1033"/>
      <c r="O57" s="1033"/>
      <c r="P57" s="1033">
        <f>'将来負担比率（分子）の構造'!M$51</f>
        <v>65</v>
      </c>
    </row>
    <row r="58" spans="1:16">
      <c r="A58" s="1033" t="s">
        <v>89</v>
      </c>
      <c r="B58" s="1033"/>
      <c r="C58" s="1033"/>
      <c r="D58" s="1033">
        <f>'将来負担比率（分子）の構造'!I$50</f>
        <v>4887</v>
      </c>
      <c r="E58" s="1033"/>
      <c r="F58" s="1033"/>
      <c r="G58" s="1033">
        <f>'将来負担比率（分子）の構造'!J$50</f>
        <v>4859</v>
      </c>
      <c r="H58" s="1033"/>
      <c r="I58" s="1033"/>
      <c r="J58" s="1033">
        <f>'将来負担比率（分子）の構造'!K$50</f>
        <v>5075</v>
      </c>
      <c r="K58" s="1033"/>
      <c r="L58" s="1033"/>
      <c r="M58" s="1033">
        <f>'将来負担比率（分子）の構造'!L$50</f>
        <v>5998</v>
      </c>
      <c r="N58" s="1033"/>
      <c r="O58" s="1033"/>
      <c r="P58" s="1033">
        <f>'将来負担比率（分子）の構造'!M$50</f>
        <v>6362</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53</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507</v>
      </c>
      <c r="C62" s="1033"/>
      <c r="D62" s="1033"/>
      <c r="E62" s="1033">
        <f>'将来負担比率（分子）の構造'!J$45</f>
        <v>480</v>
      </c>
      <c r="F62" s="1033"/>
      <c r="G62" s="1033"/>
      <c r="H62" s="1033">
        <f>'将来負担比率（分子）の構造'!K$45</f>
        <v>439</v>
      </c>
      <c r="I62" s="1033"/>
      <c r="J62" s="1033"/>
      <c r="K62" s="1033">
        <f>'将来負担比率（分子）の構造'!L$45</f>
        <v>380</v>
      </c>
      <c r="L62" s="1033"/>
      <c r="M62" s="1033"/>
      <c r="N62" s="1033">
        <f>'将来負担比率（分子）の構造'!M$45</f>
        <v>386</v>
      </c>
      <c r="O62" s="1033"/>
      <c r="P62" s="1033"/>
    </row>
    <row r="63" spans="1:16">
      <c r="A63" s="1033" t="s">
        <v>19</v>
      </c>
      <c r="B63" s="1033">
        <f>'将来負担比率（分子）の構造'!I$44</f>
        <v>342</v>
      </c>
      <c r="C63" s="1033"/>
      <c r="D63" s="1033"/>
      <c r="E63" s="1033">
        <f>'将来負担比率（分子）の構造'!J$44</f>
        <v>473</v>
      </c>
      <c r="F63" s="1033"/>
      <c r="G63" s="1033"/>
      <c r="H63" s="1033">
        <f>'将来負担比率（分子）の構造'!K$44</f>
        <v>463</v>
      </c>
      <c r="I63" s="1033"/>
      <c r="J63" s="1033"/>
      <c r="K63" s="1033">
        <f>'将来負担比率（分子）の構造'!L$44</f>
        <v>490</v>
      </c>
      <c r="L63" s="1033"/>
      <c r="M63" s="1033"/>
      <c r="N63" s="1033">
        <f>'将来負担比率（分子）の構造'!M$44</f>
        <v>474</v>
      </c>
      <c r="O63" s="1033"/>
      <c r="P63" s="1033"/>
    </row>
    <row r="64" spans="1:16">
      <c r="A64" s="1033" t="s">
        <v>77</v>
      </c>
      <c r="B64" s="1033">
        <f>'将来負担比率（分子）の構造'!I$43</f>
        <v>1552</v>
      </c>
      <c r="C64" s="1033"/>
      <c r="D64" s="1033"/>
      <c r="E64" s="1033">
        <f>'将来負担比率（分子）の構造'!J$43</f>
        <v>1617</v>
      </c>
      <c r="F64" s="1033"/>
      <c r="G64" s="1033"/>
      <c r="H64" s="1033">
        <f>'将来負担比率（分子）の構造'!K$43</f>
        <v>1489</v>
      </c>
      <c r="I64" s="1033"/>
      <c r="J64" s="1033"/>
      <c r="K64" s="1033">
        <f>'将来負担比率（分子）の構造'!L$43</f>
        <v>1341</v>
      </c>
      <c r="L64" s="1033"/>
      <c r="M64" s="1033"/>
      <c r="N64" s="1033">
        <f>'将来負担比率（分子）の構造'!M$43</f>
        <v>1197</v>
      </c>
      <c r="O64" s="1033"/>
      <c r="P64" s="1033"/>
    </row>
    <row r="65" spans="1:16">
      <c r="A65" s="1033" t="s">
        <v>75</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69</v>
      </c>
      <c r="B66" s="1033">
        <f>'将来負担比率（分子）の構造'!I$41</f>
        <v>4602</v>
      </c>
      <c r="C66" s="1033"/>
      <c r="D66" s="1033"/>
      <c r="E66" s="1033">
        <f>'将来負担比率（分子）の構造'!J$41</f>
        <v>4625</v>
      </c>
      <c r="F66" s="1033"/>
      <c r="G66" s="1033"/>
      <c r="H66" s="1033">
        <f>'将来負担比率（分子）の構造'!K$41</f>
        <v>5276</v>
      </c>
      <c r="I66" s="1033"/>
      <c r="J66" s="1033"/>
      <c r="K66" s="1033">
        <f>'将来負担比率（分子）の構造'!L$41</f>
        <v>5904</v>
      </c>
      <c r="L66" s="1033"/>
      <c r="M66" s="1033"/>
      <c r="N66" s="1033">
        <f>'将来負担比率（分子）の構造'!M$41</f>
        <v>6650</v>
      </c>
      <c r="O66" s="1033"/>
      <c r="P66" s="1033"/>
    </row>
    <row r="67" spans="1:16">
      <c r="A67" s="1033" t="s">
        <v>95</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2318</v>
      </c>
      <c r="C72" s="1037">
        <f>基金残高に係る経年分析!G55</f>
        <v>2435</v>
      </c>
      <c r="D72" s="1037">
        <f>基金残高に係る経年分析!H55</f>
        <v>2498</v>
      </c>
    </row>
    <row r="73" spans="1:16">
      <c r="A73" s="1035" t="s">
        <v>132</v>
      </c>
      <c r="B73" s="1037">
        <f>基金残高に係る経年分析!F56</f>
        <v>735</v>
      </c>
      <c r="C73" s="1037">
        <f>基金残高に係る経年分析!G56</f>
        <v>1036</v>
      </c>
      <c r="D73" s="1037">
        <f>基金残高に係る経年分析!H56</f>
        <v>1032</v>
      </c>
    </row>
    <row r="74" spans="1:16">
      <c r="A74" s="1035" t="s">
        <v>134</v>
      </c>
      <c r="B74" s="1037">
        <f>基金残高に係る経年分析!F57</f>
        <v>1475</v>
      </c>
      <c r="C74" s="1037">
        <f>基金残高に係る経年分析!G57</f>
        <v>1962</v>
      </c>
      <c r="D74" s="1037">
        <f>基金残高に係る経年分析!H57</f>
        <v>2232</v>
      </c>
    </row>
  </sheetData>
  <sheetProtection algorithmName="SHA-512" hashValue="Err0xVPrUEtBiSefhenGazKH5ExuPL8ixGC7dwA/Sot6uWBOutnagJJCW6Ym677/P6IMaGHLz+8cGqbOumDVRQ==" saltValue="RqyIpy03R9gZVJ3p3VXiF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129</v>
      </c>
      <c r="DI1" s="345"/>
      <c r="DJ1" s="345"/>
      <c r="DK1" s="345"/>
      <c r="DL1" s="345"/>
      <c r="DM1" s="345"/>
      <c r="DN1" s="352"/>
      <c r="DO1" s="1"/>
      <c r="DP1" s="344" t="s">
        <v>259</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0" t="s">
        <v>307</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310</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314</v>
      </c>
      <c r="S4" s="140"/>
      <c r="T4" s="140"/>
      <c r="U4" s="140"/>
      <c r="V4" s="140"/>
      <c r="W4" s="140"/>
      <c r="X4" s="140"/>
      <c r="Y4" s="145"/>
      <c r="Z4" s="183" t="s">
        <v>163</v>
      </c>
      <c r="AA4" s="140"/>
      <c r="AB4" s="140"/>
      <c r="AC4" s="145"/>
      <c r="AD4" s="183" t="s">
        <v>262</v>
      </c>
      <c r="AE4" s="140"/>
      <c r="AF4" s="140"/>
      <c r="AG4" s="140"/>
      <c r="AH4" s="140"/>
      <c r="AI4" s="140"/>
      <c r="AJ4" s="140"/>
      <c r="AK4" s="145"/>
      <c r="AL4" s="183" t="s">
        <v>163</v>
      </c>
      <c r="AM4" s="140"/>
      <c r="AN4" s="140"/>
      <c r="AO4" s="145"/>
      <c r="AP4" s="299" t="s">
        <v>316</v>
      </c>
      <c r="AQ4" s="299"/>
      <c r="AR4" s="299"/>
      <c r="AS4" s="299"/>
      <c r="AT4" s="299"/>
      <c r="AU4" s="299"/>
      <c r="AV4" s="299"/>
      <c r="AW4" s="299"/>
      <c r="AX4" s="299"/>
      <c r="AY4" s="299"/>
      <c r="AZ4" s="299"/>
      <c r="BA4" s="299"/>
      <c r="BB4" s="299"/>
      <c r="BC4" s="299"/>
      <c r="BD4" s="299"/>
      <c r="BE4" s="299"/>
      <c r="BF4" s="299"/>
      <c r="BG4" s="299" t="s">
        <v>298</v>
      </c>
      <c r="BH4" s="299"/>
      <c r="BI4" s="299"/>
      <c r="BJ4" s="299"/>
      <c r="BK4" s="299"/>
      <c r="BL4" s="299"/>
      <c r="BM4" s="299"/>
      <c r="BN4" s="299"/>
      <c r="BO4" s="299" t="s">
        <v>163</v>
      </c>
      <c r="BP4" s="299"/>
      <c r="BQ4" s="299"/>
      <c r="BR4" s="299"/>
      <c r="BS4" s="299" t="s">
        <v>318</v>
      </c>
      <c r="BT4" s="299"/>
      <c r="BU4" s="299"/>
      <c r="BV4" s="299"/>
      <c r="BW4" s="299"/>
      <c r="BX4" s="299"/>
      <c r="BY4" s="299"/>
      <c r="BZ4" s="299"/>
      <c r="CA4" s="299"/>
      <c r="CB4" s="299"/>
      <c r="CD4" s="183" t="s">
        <v>319</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313</v>
      </c>
      <c r="C5" s="266"/>
      <c r="D5" s="266"/>
      <c r="E5" s="266"/>
      <c r="F5" s="266"/>
      <c r="G5" s="266"/>
      <c r="H5" s="266"/>
      <c r="I5" s="266"/>
      <c r="J5" s="266"/>
      <c r="K5" s="266"/>
      <c r="L5" s="266"/>
      <c r="M5" s="266"/>
      <c r="N5" s="266"/>
      <c r="O5" s="266"/>
      <c r="P5" s="266"/>
      <c r="Q5" s="269"/>
      <c r="R5" s="274">
        <v>1175646</v>
      </c>
      <c r="S5" s="277"/>
      <c r="T5" s="277"/>
      <c r="U5" s="277"/>
      <c r="V5" s="277"/>
      <c r="W5" s="277"/>
      <c r="X5" s="277"/>
      <c r="Y5" s="279"/>
      <c r="Z5" s="282">
        <v>12.5</v>
      </c>
      <c r="AA5" s="282"/>
      <c r="AB5" s="282"/>
      <c r="AC5" s="282"/>
      <c r="AD5" s="287">
        <v>1175646</v>
      </c>
      <c r="AE5" s="287"/>
      <c r="AF5" s="287"/>
      <c r="AG5" s="287"/>
      <c r="AH5" s="287"/>
      <c r="AI5" s="287"/>
      <c r="AJ5" s="287"/>
      <c r="AK5" s="287"/>
      <c r="AL5" s="292">
        <v>27.7</v>
      </c>
      <c r="AM5" s="294"/>
      <c r="AN5" s="294"/>
      <c r="AO5" s="296"/>
      <c r="AP5" s="261" t="s">
        <v>320</v>
      </c>
      <c r="AQ5" s="266"/>
      <c r="AR5" s="266"/>
      <c r="AS5" s="266"/>
      <c r="AT5" s="266"/>
      <c r="AU5" s="266"/>
      <c r="AV5" s="266"/>
      <c r="AW5" s="266"/>
      <c r="AX5" s="266"/>
      <c r="AY5" s="266"/>
      <c r="AZ5" s="266"/>
      <c r="BA5" s="266"/>
      <c r="BB5" s="266"/>
      <c r="BC5" s="266"/>
      <c r="BD5" s="266"/>
      <c r="BE5" s="266"/>
      <c r="BF5" s="269"/>
      <c r="BG5" s="275">
        <v>1175646</v>
      </c>
      <c r="BH5" s="218"/>
      <c r="BI5" s="218"/>
      <c r="BJ5" s="218"/>
      <c r="BK5" s="218"/>
      <c r="BL5" s="218"/>
      <c r="BM5" s="218"/>
      <c r="BN5" s="280"/>
      <c r="BO5" s="283">
        <v>100</v>
      </c>
      <c r="BP5" s="283"/>
      <c r="BQ5" s="283"/>
      <c r="BR5" s="283"/>
      <c r="BS5" s="288">
        <v>1838</v>
      </c>
      <c r="BT5" s="288"/>
      <c r="BU5" s="288"/>
      <c r="BV5" s="288"/>
      <c r="BW5" s="288"/>
      <c r="BX5" s="288"/>
      <c r="BY5" s="288"/>
      <c r="BZ5" s="288"/>
      <c r="CA5" s="288"/>
      <c r="CB5" s="326"/>
      <c r="CD5" s="183" t="s">
        <v>316</v>
      </c>
      <c r="CE5" s="140"/>
      <c r="CF5" s="140"/>
      <c r="CG5" s="140"/>
      <c r="CH5" s="140"/>
      <c r="CI5" s="140"/>
      <c r="CJ5" s="140"/>
      <c r="CK5" s="140"/>
      <c r="CL5" s="140"/>
      <c r="CM5" s="140"/>
      <c r="CN5" s="140"/>
      <c r="CO5" s="140"/>
      <c r="CP5" s="140"/>
      <c r="CQ5" s="145"/>
      <c r="CR5" s="183" t="s">
        <v>322</v>
      </c>
      <c r="CS5" s="140"/>
      <c r="CT5" s="140"/>
      <c r="CU5" s="140"/>
      <c r="CV5" s="140"/>
      <c r="CW5" s="140"/>
      <c r="CX5" s="140"/>
      <c r="CY5" s="145"/>
      <c r="CZ5" s="183" t="s">
        <v>163</v>
      </c>
      <c r="DA5" s="140"/>
      <c r="DB5" s="140"/>
      <c r="DC5" s="145"/>
      <c r="DD5" s="183" t="s">
        <v>324</v>
      </c>
      <c r="DE5" s="140"/>
      <c r="DF5" s="140"/>
      <c r="DG5" s="140"/>
      <c r="DH5" s="140"/>
      <c r="DI5" s="140"/>
      <c r="DJ5" s="140"/>
      <c r="DK5" s="140"/>
      <c r="DL5" s="140"/>
      <c r="DM5" s="140"/>
      <c r="DN5" s="140"/>
      <c r="DO5" s="140"/>
      <c r="DP5" s="145"/>
      <c r="DQ5" s="183" t="s">
        <v>326</v>
      </c>
      <c r="DR5" s="140"/>
      <c r="DS5" s="140"/>
      <c r="DT5" s="140"/>
      <c r="DU5" s="140"/>
      <c r="DV5" s="140"/>
      <c r="DW5" s="140"/>
      <c r="DX5" s="140"/>
      <c r="DY5" s="140"/>
      <c r="DZ5" s="140"/>
      <c r="EA5" s="140"/>
      <c r="EB5" s="140"/>
      <c r="EC5" s="145"/>
    </row>
    <row r="6" spans="2:143" ht="11.25" customHeight="1">
      <c r="B6" s="262" t="s">
        <v>327</v>
      </c>
      <c r="C6" s="56"/>
      <c r="D6" s="56"/>
      <c r="E6" s="56"/>
      <c r="F6" s="56"/>
      <c r="G6" s="56"/>
      <c r="H6" s="56"/>
      <c r="I6" s="56"/>
      <c r="J6" s="56"/>
      <c r="K6" s="56"/>
      <c r="L6" s="56"/>
      <c r="M6" s="56"/>
      <c r="N6" s="56"/>
      <c r="O6" s="56"/>
      <c r="P6" s="56"/>
      <c r="Q6" s="270"/>
      <c r="R6" s="275">
        <v>92770</v>
      </c>
      <c r="S6" s="218"/>
      <c r="T6" s="218"/>
      <c r="U6" s="218"/>
      <c r="V6" s="218"/>
      <c r="W6" s="218"/>
      <c r="X6" s="218"/>
      <c r="Y6" s="280"/>
      <c r="Z6" s="283">
        <v>1</v>
      </c>
      <c r="AA6" s="283"/>
      <c r="AB6" s="283"/>
      <c r="AC6" s="283"/>
      <c r="AD6" s="288">
        <v>92770</v>
      </c>
      <c r="AE6" s="288"/>
      <c r="AF6" s="288"/>
      <c r="AG6" s="288"/>
      <c r="AH6" s="288"/>
      <c r="AI6" s="288"/>
      <c r="AJ6" s="288"/>
      <c r="AK6" s="288"/>
      <c r="AL6" s="284">
        <v>2.2000000000000002</v>
      </c>
      <c r="AM6" s="239"/>
      <c r="AN6" s="239"/>
      <c r="AO6" s="297"/>
      <c r="AP6" s="262" t="s">
        <v>104</v>
      </c>
      <c r="AQ6" s="56"/>
      <c r="AR6" s="56"/>
      <c r="AS6" s="56"/>
      <c r="AT6" s="56"/>
      <c r="AU6" s="56"/>
      <c r="AV6" s="56"/>
      <c r="AW6" s="56"/>
      <c r="AX6" s="56"/>
      <c r="AY6" s="56"/>
      <c r="AZ6" s="56"/>
      <c r="BA6" s="56"/>
      <c r="BB6" s="56"/>
      <c r="BC6" s="56"/>
      <c r="BD6" s="56"/>
      <c r="BE6" s="56"/>
      <c r="BF6" s="270"/>
      <c r="BG6" s="275">
        <v>1175646</v>
      </c>
      <c r="BH6" s="218"/>
      <c r="BI6" s="218"/>
      <c r="BJ6" s="218"/>
      <c r="BK6" s="218"/>
      <c r="BL6" s="218"/>
      <c r="BM6" s="218"/>
      <c r="BN6" s="280"/>
      <c r="BO6" s="283">
        <v>100</v>
      </c>
      <c r="BP6" s="283"/>
      <c r="BQ6" s="283"/>
      <c r="BR6" s="283"/>
      <c r="BS6" s="288">
        <v>1838</v>
      </c>
      <c r="BT6" s="288"/>
      <c r="BU6" s="288"/>
      <c r="BV6" s="288"/>
      <c r="BW6" s="288"/>
      <c r="BX6" s="288"/>
      <c r="BY6" s="288"/>
      <c r="BZ6" s="288"/>
      <c r="CA6" s="288"/>
      <c r="CB6" s="326"/>
      <c r="CD6" s="261" t="s">
        <v>328</v>
      </c>
      <c r="CE6" s="266"/>
      <c r="CF6" s="266"/>
      <c r="CG6" s="266"/>
      <c r="CH6" s="266"/>
      <c r="CI6" s="266"/>
      <c r="CJ6" s="266"/>
      <c r="CK6" s="266"/>
      <c r="CL6" s="266"/>
      <c r="CM6" s="266"/>
      <c r="CN6" s="266"/>
      <c r="CO6" s="266"/>
      <c r="CP6" s="266"/>
      <c r="CQ6" s="269"/>
      <c r="CR6" s="275">
        <v>70102</v>
      </c>
      <c r="CS6" s="218"/>
      <c r="CT6" s="218"/>
      <c r="CU6" s="218"/>
      <c r="CV6" s="218"/>
      <c r="CW6" s="218"/>
      <c r="CX6" s="218"/>
      <c r="CY6" s="280"/>
      <c r="CZ6" s="292">
        <v>0.8</v>
      </c>
      <c r="DA6" s="294"/>
      <c r="DB6" s="294"/>
      <c r="DC6" s="338"/>
      <c r="DD6" s="289" t="s">
        <v>203</v>
      </c>
      <c r="DE6" s="218"/>
      <c r="DF6" s="218"/>
      <c r="DG6" s="218"/>
      <c r="DH6" s="218"/>
      <c r="DI6" s="218"/>
      <c r="DJ6" s="218"/>
      <c r="DK6" s="218"/>
      <c r="DL6" s="218"/>
      <c r="DM6" s="218"/>
      <c r="DN6" s="218"/>
      <c r="DO6" s="218"/>
      <c r="DP6" s="280"/>
      <c r="DQ6" s="289">
        <v>70102</v>
      </c>
      <c r="DR6" s="218"/>
      <c r="DS6" s="218"/>
      <c r="DT6" s="218"/>
      <c r="DU6" s="218"/>
      <c r="DV6" s="218"/>
      <c r="DW6" s="218"/>
      <c r="DX6" s="218"/>
      <c r="DY6" s="218"/>
      <c r="DZ6" s="218"/>
      <c r="EA6" s="218"/>
      <c r="EB6" s="218"/>
      <c r="EC6" s="327"/>
    </row>
    <row r="7" spans="2:143" ht="11.25" customHeight="1">
      <c r="B7" s="262" t="s">
        <v>42</v>
      </c>
      <c r="C7" s="56"/>
      <c r="D7" s="56"/>
      <c r="E7" s="56"/>
      <c r="F7" s="56"/>
      <c r="G7" s="56"/>
      <c r="H7" s="56"/>
      <c r="I7" s="56"/>
      <c r="J7" s="56"/>
      <c r="K7" s="56"/>
      <c r="L7" s="56"/>
      <c r="M7" s="56"/>
      <c r="N7" s="56"/>
      <c r="O7" s="56"/>
      <c r="P7" s="56"/>
      <c r="Q7" s="270"/>
      <c r="R7" s="275">
        <v>1402</v>
      </c>
      <c r="S7" s="218"/>
      <c r="T7" s="218"/>
      <c r="U7" s="218"/>
      <c r="V7" s="218"/>
      <c r="W7" s="218"/>
      <c r="X7" s="218"/>
      <c r="Y7" s="280"/>
      <c r="Z7" s="283">
        <v>0</v>
      </c>
      <c r="AA7" s="283"/>
      <c r="AB7" s="283"/>
      <c r="AC7" s="283"/>
      <c r="AD7" s="288">
        <v>1402</v>
      </c>
      <c r="AE7" s="288"/>
      <c r="AF7" s="288"/>
      <c r="AG7" s="288"/>
      <c r="AH7" s="288"/>
      <c r="AI7" s="288"/>
      <c r="AJ7" s="288"/>
      <c r="AK7" s="288"/>
      <c r="AL7" s="284">
        <v>0</v>
      </c>
      <c r="AM7" s="239"/>
      <c r="AN7" s="239"/>
      <c r="AO7" s="297"/>
      <c r="AP7" s="262" t="s">
        <v>329</v>
      </c>
      <c r="AQ7" s="56"/>
      <c r="AR7" s="56"/>
      <c r="AS7" s="56"/>
      <c r="AT7" s="56"/>
      <c r="AU7" s="56"/>
      <c r="AV7" s="56"/>
      <c r="AW7" s="56"/>
      <c r="AX7" s="56"/>
      <c r="AY7" s="56"/>
      <c r="AZ7" s="56"/>
      <c r="BA7" s="56"/>
      <c r="BB7" s="56"/>
      <c r="BC7" s="56"/>
      <c r="BD7" s="56"/>
      <c r="BE7" s="56"/>
      <c r="BF7" s="270"/>
      <c r="BG7" s="275">
        <v>483274</v>
      </c>
      <c r="BH7" s="218"/>
      <c r="BI7" s="218"/>
      <c r="BJ7" s="218"/>
      <c r="BK7" s="218"/>
      <c r="BL7" s="218"/>
      <c r="BM7" s="218"/>
      <c r="BN7" s="280"/>
      <c r="BO7" s="283">
        <v>41.1</v>
      </c>
      <c r="BP7" s="283"/>
      <c r="BQ7" s="283"/>
      <c r="BR7" s="283"/>
      <c r="BS7" s="288">
        <v>1838</v>
      </c>
      <c r="BT7" s="288"/>
      <c r="BU7" s="288"/>
      <c r="BV7" s="288"/>
      <c r="BW7" s="288"/>
      <c r="BX7" s="288"/>
      <c r="BY7" s="288"/>
      <c r="BZ7" s="288"/>
      <c r="CA7" s="288"/>
      <c r="CB7" s="326"/>
      <c r="CD7" s="262" t="s">
        <v>331</v>
      </c>
      <c r="CE7" s="56"/>
      <c r="CF7" s="56"/>
      <c r="CG7" s="56"/>
      <c r="CH7" s="56"/>
      <c r="CI7" s="56"/>
      <c r="CJ7" s="56"/>
      <c r="CK7" s="56"/>
      <c r="CL7" s="56"/>
      <c r="CM7" s="56"/>
      <c r="CN7" s="56"/>
      <c r="CO7" s="56"/>
      <c r="CP7" s="56"/>
      <c r="CQ7" s="270"/>
      <c r="CR7" s="275">
        <v>1655311</v>
      </c>
      <c r="CS7" s="218"/>
      <c r="CT7" s="218"/>
      <c r="CU7" s="218"/>
      <c r="CV7" s="218"/>
      <c r="CW7" s="218"/>
      <c r="CX7" s="218"/>
      <c r="CY7" s="280"/>
      <c r="CZ7" s="283">
        <v>18.399999999999999</v>
      </c>
      <c r="DA7" s="283"/>
      <c r="DB7" s="283"/>
      <c r="DC7" s="283"/>
      <c r="DD7" s="289">
        <v>60651</v>
      </c>
      <c r="DE7" s="218"/>
      <c r="DF7" s="218"/>
      <c r="DG7" s="218"/>
      <c r="DH7" s="218"/>
      <c r="DI7" s="218"/>
      <c r="DJ7" s="218"/>
      <c r="DK7" s="218"/>
      <c r="DL7" s="218"/>
      <c r="DM7" s="218"/>
      <c r="DN7" s="218"/>
      <c r="DO7" s="218"/>
      <c r="DP7" s="280"/>
      <c r="DQ7" s="289">
        <v>914899</v>
      </c>
      <c r="DR7" s="218"/>
      <c r="DS7" s="218"/>
      <c r="DT7" s="218"/>
      <c r="DU7" s="218"/>
      <c r="DV7" s="218"/>
      <c r="DW7" s="218"/>
      <c r="DX7" s="218"/>
      <c r="DY7" s="218"/>
      <c r="DZ7" s="218"/>
      <c r="EA7" s="218"/>
      <c r="EB7" s="218"/>
      <c r="EC7" s="327"/>
    </row>
    <row r="8" spans="2:143" ht="11.25" customHeight="1">
      <c r="B8" s="262" t="s">
        <v>332</v>
      </c>
      <c r="C8" s="56"/>
      <c r="D8" s="56"/>
      <c r="E8" s="56"/>
      <c r="F8" s="56"/>
      <c r="G8" s="56"/>
      <c r="H8" s="56"/>
      <c r="I8" s="56"/>
      <c r="J8" s="56"/>
      <c r="K8" s="56"/>
      <c r="L8" s="56"/>
      <c r="M8" s="56"/>
      <c r="N8" s="56"/>
      <c r="O8" s="56"/>
      <c r="P8" s="56"/>
      <c r="Q8" s="270"/>
      <c r="R8" s="275">
        <v>5239</v>
      </c>
      <c r="S8" s="218"/>
      <c r="T8" s="218"/>
      <c r="U8" s="218"/>
      <c r="V8" s="218"/>
      <c r="W8" s="218"/>
      <c r="X8" s="218"/>
      <c r="Y8" s="280"/>
      <c r="Z8" s="283">
        <v>0.1</v>
      </c>
      <c r="AA8" s="283"/>
      <c r="AB8" s="283"/>
      <c r="AC8" s="283"/>
      <c r="AD8" s="288">
        <v>5239</v>
      </c>
      <c r="AE8" s="288"/>
      <c r="AF8" s="288"/>
      <c r="AG8" s="288"/>
      <c r="AH8" s="288"/>
      <c r="AI8" s="288"/>
      <c r="AJ8" s="288"/>
      <c r="AK8" s="288"/>
      <c r="AL8" s="284">
        <v>0.1</v>
      </c>
      <c r="AM8" s="239"/>
      <c r="AN8" s="239"/>
      <c r="AO8" s="297"/>
      <c r="AP8" s="262" t="s">
        <v>125</v>
      </c>
      <c r="AQ8" s="56"/>
      <c r="AR8" s="56"/>
      <c r="AS8" s="56"/>
      <c r="AT8" s="56"/>
      <c r="AU8" s="56"/>
      <c r="AV8" s="56"/>
      <c r="AW8" s="56"/>
      <c r="AX8" s="56"/>
      <c r="AY8" s="56"/>
      <c r="AZ8" s="56"/>
      <c r="BA8" s="56"/>
      <c r="BB8" s="56"/>
      <c r="BC8" s="56"/>
      <c r="BD8" s="56"/>
      <c r="BE8" s="56"/>
      <c r="BF8" s="270"/>
      <c r="BG8" s="275">
        <v>20334</v>
      </c>
      <c r="BH8" s="218"/>
      <c r="BI8" s="218"/>
      <c r="BJ8" s="218"/>
      <c r="BK8" s="218"/>
      <c r="BL8" s="218"/>
      <c r="BM8" s="218"/>
      <c r="BN8" s="280"/>
      <c r="BO8" s="283">
        <v>1.7</v>
      </c>
      <c r="BP8" s="283"/>
      <c r="BQ8" s="283"/>
      <c r="BR8" s="283"/>
      <c r="BS8" s="288" t="s">
        <v>203</v>
      </c>
      <c r="BT8" s="288"/>
      <c r="BU8" s="288"/>
      <c r="BV8" s="288"/>
      <c r="BW8" s="288"/>
      <c r="BX8" s="288"/>
      <c r="BY8" s="288"/>
      <c r="BZ8" s="288"/>
      <c r="CA8" s="288"/>
      <c r="CB8" s="326"/>
      <c r="CD8" s="262" t="s">
        <v>334</v>
      </c>
      <c r="CE8" s="56"/>
      <c r="CF8" s="56"/>
      <c r="CG8" s="56"/>
      <c r="CH8" s="56"/>
      <c r="CI8" s="56"/>
      <c r="CJ8" s="56"/>
      <c r="CK8" s="56"/>
      <c r="CL8" s="56"/>
      <c r="CM8" s="56"/>
      <c r="CN8" s="56"/>
      <c r="CO8" s="56"/>
      <c r="CP8" s="56"/>
      <c r="CQ8" s="270"/>
      <c r="CR8" s="275">
        <v>2359524</v>
      </c>
      <c r="CS8" s="218"/>
      <c r="CT8" s="218"/>
      <c r="CU8" s="218"/>
      <c r="CV8" s="218"/>
      <c r="CW8" s="218"/>
      <c r="CX8" s="218"/>
      <c r="CY8" s="280"/>
      <c r="CZ8" s="283">
        <v>26.2</v>
      </c>
      <c r="DA8" s="283"/>
      <c r="DB8" s="283"/>
      <c r="DC8" s="283"/>
      <c r="DD8" s="289">
        <v>5503</v>
      </c>
      <c r="DE8" s="218"/>
      <c r="DF8" s="218"/>
      <c r="DG8" s="218"/>
      <c r="DH8" s="218"/>
      <c r="DI8" s="218"/>
      <c r="DJ8" s="218"/>
      <c r="DK8" s="218"/>
      <c r="DL8" s="218"/>
      <c r="DM8" s="218"/>
      <c r="DN8" s="218"/>
      <c r="DO8" s="218"/>
      <c r="DP8" s="280"/>
      <c r="DQ8" s="289">
        <v>1239762</v>
      </c>
      <c r="DR8" s="218"/>
      <c r="DS8" s="218"/>
      <c r="DT8" s="218"/>
      <c r="DU8" s="218"/>
      <c r="DV8" s="218"/>
      <c r="DW8" s="218"/>
      <c r="DX8" s="218"/>
      <c r="DY8" s="218"/>
      <c r="DZ8" s="218"/>
      <c r="EA8" s="218"/>
      <c r="EB8" s="218"/>
      <c r="EC8" s="327"/>
    </row>
    <row r="9" spans="2:143" ht="11.25" customHeight="1">
      <c r="B9" s="262" t="s">
        <v>335</v>
      </c>
      <c r="C9" s="56"/>
      <c r="D9" s="56"/>
      <c r="E9" s="56"/>
      <c r="F9" s="56"/>
      <c r="G9" s="56"/>
      <c r="H9" s="56"/>
      <c r="I9" s="56"/>
      <c r="J9" s="56"/>
      <c r="K9" s="56"/>
      <c r="L9" s="56"/>
      <c r="M9" s="56"/>
      <c r="N9" s="56"/>
      <c r="O9" s="56"/>
      <c r="P9" s="56"/>
      <c r="Q9" s="270"/>
      <c r="R9" s="275">
        <v>5895</v>
      </c>
      <c r="S9" s="218"/>
      <c r="T9" s="218"/>
      <c r="U9" s="218"/>
      <c r="V9" s="218"/>
      <c r="W9" s="218"/>
      <c r="X9" s="218"/>
      <c r="Y9" s="280"/>
      <c r="Z9" s="283">
        <v>0.1</v>
      </c>
      <c r="AA9" s="283"/>
      <c r="AB9" s="283"/>
      <c r="AC9" s="283"/>
      <c r="AD9" s="288">
        <v>5895</v>
      </c>
      <c r="AE9" s="288"/>
      <c r="AF9" s="288"/>
      <c r="AG9" s="288"/>
      <c r="AH9" s="288"/>
      <c r="AI9" s="288"/>
      <c r="AJ9" s="288"/>
      <c r="AK9" s="288"/>
      <c r="AL9" s="284">
        <v>0.1</v>
      </c>
      <c r="AM9" s="239"/>
      <c r="AN9" s="239"/>
      <c r="AO9" s="297"/>
      <c r="AP9" s="262" t="s">
        <v>337</v>
      </c>
      <c r="AQ9" s="56"/>
      <c r="AR9" s="56"/>
      <c r="AS9" s="56"/>
      <c r="AT9" s="56"/>
      <c r="AU9" s="56"/>
      <c r="AV9" s="56"/>
      <c r="AW9" s="56"/>
      <c r="AX9" s="56"/>
      <c r="AY9" s="56"/>
      <c r="AZ9" s="56"/>
      <c r="BA9" s="56"/>
      <c r="BB9" s="56"/>
      <c r="BC9" s="56"/>
      <c r="BD9" s="56"/>
      <c r="BE9" s="56"/>
      <c r="BF9" s="270"/>
      <c r="BG9" s="275">
        <v>423825</v>
      </c>
      <c r="BH9" s="218"/>
      <c r="BI9" s="218"/>
      <c r="BJ9" s="218"/>
      <c r="BK9" s="218"/>
      <c r="BL9" s="218"/>
      <c r="BM9" s="218"/>
      <c r="BN9" s="280"/>
      <c r="BO9" s="283">
        <v>36.1</v>
      </c>
      <c r="BP9" s="283"/>
      <c r="BQ9" s="283"/>
      <c r="BR9" s="283"/>
      <c r="BS9" s="288" t="s">
        <v>203</v>
      </c>
      <c r="BT9" s="288"/>
      <c r="BU9" s="288"/>
      <c r="BV9" s="288"/>
      <c r="BW9" s="288"/>
      <c r="BX9" s="288"/>
      <c r="BY9" s="288"/>
      <c r="BZ9" s="288"/>
      <c r="CA9" s="288"/>
      <c r="CB9" s="326"/>
      <c r="CD9" s="262" t="s">
        <v>339</v>
      </c>
      <c r="CE9" s="56"/>
      <c r="CF9" s="56"/>
      <c r="CG9" s="56"/>
      <c r="CH9" s="56"/>
      <c r="CI9" s="56"/>
      <c r="CJ9" s="56"/>
      <c r="CK9" s="56"/>
      <c r="CL9" s="56"/>
      <c r="CM9" s="56"/>
      <c r="CN9" s="56"/>
      <c r="CO9" s="56"/>
      <c r="CP9" s="56"/>
      <c r="CQ9" s="270"/>
      <c r="CR9" s="275">
        <v>702054</v>
      </c>
      <c r="CS9" s="218"/>
      <c r="CT9" s="218"/>
      <c r="CU9" s="218"/>
      <c r="CV9" s="218"/>
      <c r="CW9" s="218"/>
      <c r="CX9" s="218"/>
      <c r="CY9" s="280"/>
      <c r="CZ9" s="283">
        <v>7.8</v>
      </c>
      <c r="DA9" s="283"/>
      <c r="DB9" s="283"/>
      <c r="DC9" s="283"/>
      <c r="DD9" s="289">
        <v>33909</v>
      </c>
      <c r="DE9" s="218"/>
      <c r="DF9" s="218"/>
      <c r="DG9" s="218"/>
      <c r="DH9" s="218"/>
      <c r="DI9" s="218"/>
      <c r="DJ9" s="218"/>
      <c r="DK9" s="218"/>
      <c r="DL9" s="218"/>
      <c r="DM9" s="218"/>
      <c r="DN9" s="218"/>
      <c r="DO9" s="218"/>
      <c r="DP9" s="280"/>
      <c r="DQ9" s="289">
        <v>588758</v>
      </c>
      <c r="DR9" s="218"/>
      <c r="DS9" s="218"/>
      <c r="DT9" s="218"/>
      <c r="DU9" s="218"/>
      <c r="DV9" s="218"/>
      <c r="DW9" s="218"/>
      <c r="DX9" s="218"/>
      <c r="DY9" s="218"/>
      <c r="DZ9" s="218"/>
      <c r="EA9" s="218"/>
      <c r="EB9" s="218"/>
      <c r="EC9" s="327"/>
    </row>
    <row r="10" spans="2:143" ht="11.25" customHeight="1">
      <c r="B10" s="262" t="s">
        <v>133</v>
      </c>
      <c r="C10" s="56"/>
      <c r="D10" s="56"/>
      <c r="E10" s="56"/>
      <c r="F10" s="56"/>
      <c r="G10" s="56"/>
      <c r="H10" s="56"/>
      <c r="I10" s="56"/>
      <c r="J10" s="56"/>
      <c r="K10" s="56"/>
      <c r="L10" s="56"/>
      <c r="M10" s="56"/>
      <c r="N10" s="56"/>
      <c r="O10" s="56"/>
      <c r="P10" s="56"/>
      <c r="Q10" s="270"/>
      <c r="R10" s="275" t="s">
        <v>203</v>
      </c>
      <c r="S10" s="218"/>
      <c r="T10" s="218"/>
      <c r="U10" s="218"/>
      <c r="V10" s="218"/>
      <c r="W10" s="218"/>
      <c r="X10" s="218"/>
      <c r="Y10" s="280"/>
      <c r="Z10" s="283" t="s">
        <v>203</v>
      </c>
      <c r="AA10" s="283"/>
      <c r="AB10" s="283"/>
      <c r="AC10" s="283"/>
      <c r="AD10" s="288" t="s">
        <v>203</v>
      </c>
      <c r="AE10" s="288"/>
      <c r="AF10" s="288"/>
      <c r="AG10" s="288"/>
      <c r="AH10" s="288"/>
      <c r="AI10" s="288"/>
      <c r="AJ10" s="288"/>
      <c r="AK10" s="288"/>
      <c r="AL10" s="284" t="s">
        <v>203</v>
      </c>
      <c r="AM10" s="239"/>
      <c r="AN10" s="239"/>
      <c r="AO10" s="297"/>
      <c r="AP10" s="262" t="s">
        <v>190</v>
      </c>
      <c r="AQ10" s="56"/>
      <c r="AR10" s="56"/>
      <c r="AS10" s="56"/>
      <c r="AT10" s="56"/>
      <c r="AU10" s="56"/>
      <c r="AV10" s="56"/>
      <c r="AW10" s="56"/>
      <c r="AX10" s="56"/>
      <c r="AY10" s="56"/>
      <c r="AZ10" s="56"/>
      <c r="BA10" s="56"/>
      <c r="BB10" s="56"/>
      <c r="BC10" s="56"/>
      <c r="BD10" s="56"/>
      <c r="BE10" s="56"/>
      <c r="BF10" s="270"/>
      <c r="BG10" s="275">
        <v>24999</v>
      </c>
      <c r="BH10" s="218"/>
      <c r="BI10" s="218"/>
      <c r="BJ10" s="218"/>
      <c r="BK10" s="218"/>
      <c r="BL10" s="218"/>
      <c r="BM10" s="218"/>
      <c r="BN10" s="280"/>
      <c r="BO10" s="283">
        <v>2.1</v>
      </c>
      <c r="BP10" s="283"/>
      <c r="BQ10" s="283"/>
      <c r="BR10" s="283"/>
      <c r="BS10" s="288" t="s">
        <v>203</v>
      </c>
      <c r="BT10" s="288"/>
      <c r="BU10" s="288"/>
      <c r="BV10" s="288"/>
      <c r="BW10" s="288"/>
      <c r="BX10" s="288"/>
      <c r="BY10" s="288"/>
      <c r="BZ10" s="288"/>
      <c r="CA10" s="288"/>
      <c r="CB10" s="326"/>
      <c r="CD10" s="262" t="s">
        <v>229</v>
      </c>
      <c r="CE10" s="56"/>
      <c r="CF10" s="56"/>
      <c r="CG10" s="56"/>
      <c r="CH10" s="56"/>
      <c r="CI10" s="56"/>
      <c r="CJ10" s="56"/>
      <c r="CK10" s="56"/>
      <c r="CL10" s="56"/>
      <c r="CM10" s="56"/>
      <c r="CN10" s="56"/>
      <c r="CO10" s="56"/>
      <c r="CP10" s="56"/>
      <c r="CQ10" s="270"/>
      <c r="CR10" s="275" t="s">
        <v>203</v>
      </c>
      <c r="CS10" s="218"/>
      <c r="CT10" s="218"/>
      <c r="CU10" s="218"/>
      <c r="CV10" s="218"/>
      <c r="CW10" s="218"/>
      <c r="CX10" s="218"/>
      <c r="CY10" s="280"/>
      <c r="CZ10" s="283" t="s">
        <v>203</v>
      </c>
      <c r="DA10" s="283"/>
      <c r="DB10" s="283"/>
      <c r="DC10" s="283"/>
      <c r="DD10" s="289" t="s">
        <v>203</v>
      </c>
      <c r="DE10" s="218"/>
      <c r="DF10" s="218"/>
      <c r="DG10" s="218"/>
      <c r="DH10" s="218"/>
      <c r="DI10" s="218"/>
      <c r="DJ10" s="218"/>
      <c r="DK10" s="218"/>
      <c r="DL10" s="218"/>
      <c r="DM10" s="218"/>
      <c r="DN10" s="218"/>
      <c r="DO10" s="218"/>
      <c r="DP10" s="280"/>
      <c r="DQ10" s="289" t="s">
        <v>203</v>
      </c>
      <c r="DR10" s="218"/>
      <c r="DS10" s="218"/>
      <c r="DT10" s="218"/>
      <c r="DU10" s="218"/>
      <c r="DV10" s="218"/>
      <c r="DW10" s="218"/>
      <c r="DX10" s="218"/>
      <c r="DY10" s="218"/>
      <c r="DZ10" s="218"/>
      <c r="EA10" s="218"/>
      <c r="EB10" s="218"/>
      <c r="EC10" s="327"/>
    </row>
    <row r="11" spans="2:143" ht="11.25" customHeight="1">
      <c r="B11" s="262" t="s">
        <v>102</v>
      </c>
      <c r="C11" s="56"/>
      <c r="D11" s="56"/>
      <c r="E11" s="56"/>
      <c r="F11" s="56"/>
      <c r="G11" s="56"/>
      <c r="H11" s="56"/>
      <c r="I11" s="56"/>
      <c r="J11" s="56"/>
      <c r="K11" s="56"/>
      <c r="L11" s="56"/>
      <c r="M11" s="56"/>
      <c r="N11" s="56"/>
      <c r="O11" s="56"/>
      <c r="P11" s="56"/>
      <c r="Q11" s="270"/>
      <c r="R11" s="275">
        <v>292946</v>
      </c>
      <c r="S11" s="218"/>
      <c r="T11" s="218"/>
      <c r="U11" s="218"/>
      <c r="V11" s="218"/>
      <c r="W11" s="218"/>
      <c r="X11" s="218"/>
      <c r="Y11" s="280"/>
      <c r="Z11" s="284">
        <v>3.1</v>
      </c>
      <c r="AA11" s="239"/>
      <c r="AB11" s="239"/>
      <c r="AC11" s="286"/>
      <c r="AD11" s="289">
        <v>292946</v>
      </c>
      <c r="AE11" s="218"/>
      <c r="AF11" s="218"/>
      <c r="AG11" s="218"/>
      <c r="AH11" s="218"/>
      <c r="AI11" s="218"/>
      <c r="AJ11" s="218"/>
      <c r="AK11" s="280"/>
      <c r="AL11" s="284">
        <v>6.9</v>
      </c>
      <c r="AM11" s="239"/>
      <c r="AN11" s="239"/>
      <c r="AO11" s="297"/>
      <c r="AP11" s="262" t="s">
        <v>341</v>
      </c>
      <c r="AQ11" s="56"/>
      <c r="AR11" s="56"/>
      <c r="AS11" s="56"/>
      <c r="AT11" s="56"/>
      <c r="AU11" s="56"/>
      <c r="AV11" s="56"/>
      <c r="AW11" s="56"/>
      <c r="AX11" s="56"/>
      <c r="AY11" s="56"/>
      <c r="AZ11" s="56"/>
      <c r="BA11" s="56"/>
      <c r="BB11" s="56"/>
      <c r="BC11" s="56"/>
      <c r="BD11" s="56"/>
      <c r="BE11" s="56"/>
      <c r="BF11" s="270"/>
      <c r="BG11" s="275">
        <v>14116</v>
      </c>
      <c r="BH11" s="218"/>
      <c r="BI11" s="218"/>
      <c r="BJ11" s="218"/>
      <c r="BK11" s="218"/>
      <c r="BL11" s="218"/>
      <c r="BM11" s="218"/>
      <c r="BN11" s="280"/>
      <c r="BO11" s="283">
        <v>1.2</v>
      </c>
      <c r="BP11" s="283"/>
      <c r="BQ11" s="283"/>
      <c r="BR11" s="283"/>
      <c r="BS11" s="288">
        <v>1838</v>
      </c>
      <c r="BT11" s="288"/>
      <c r="BU11" s="288"/>
      <c r="BV11" s="288"/>
      <c r="BW11" s="288"/>
      <c r="BX11" s="288"/>
      <c r="BY11" s="288"/>
      <c r="BZ11" s="288"/>
      <c r="CA11" s="288"/>
      <c r="CB11" s="326"/>
      <c r="CD11" s="262" t="s">
        <v>344</v>
      </c>
      <c r="CE11" s="56"/>
      <c r="CF11" s="56"/>
      <c r="CG11" s="56"/>
      <c r="CH11" s="56"/>
      <c r="CI11" s="56"/>
      <c r="CJ11" s="56"/>
      <c r="CK11" s="56"/>
      <c r="CL11" s="56"/>
      <c r="CM11" s="56"/>
      <c r="CN11" s="56"/>
      <c r="CO11" s="56"/>
      <c r="CP11" s="56"/>
      <c r="CQ11" s="270"/>
      <c r="CR11" s="275">
        <v>504698</v>
      </c>
      <c r="CS11" s="218"/>
      <c r="CT11" s="218"/>
      <c r="CU11" s="218"/>
      <c r="CV11" s="218"/>
      <c r="CW11" s="218"/>
      <c r="CX11" s="218"/>
      <c r="CY11" s="280"/>
      <c r="CZ11" s="283">
        <v>5.6</v>
      </c>
      <c r="DA11" s="283"/>
      <c r="DB11" s="283"/>
      <c r="DC11" s="283"/>
      <c r="DD11" s="289">
        <v>131650</v>
      </c>
      <c r="DE11" s="218"/>
      <c r="DF11" s="218"/>
      <c r="DG11" s="218"/>
      <c r="DH11" s="218"/>
      <c r="DI11" s="218"/>
      <c r="DJ11" s="218"/>
      <c r="DK11" s="218"/>
      <c r="DL11" s="218"/>
      <c r="DM11" s="218"/>
      <c r="DN11" s="218"/>
      <c r="DO11" s="218"/>
      <c r="DP11" s="280"/>
      <c r="DQ11" s="289">
        <v>356175</v>
      </c>
      <c r="DR11" s="218"/>
      <c r="DS11" s="218"/>
      <c r="DT11" s="218"/>
      <c r="DU11" s="218"/>
      <c r="DV11" s="218"/>
      <c r="DW11" s="218"/>
      <c r="DX11" s="218"/>
      <c r="DY11" s="218"/>
      <c r="DZ11" s="218"/>
      <c r="EA11" s="218"/>
      <c r="EB11" s="218"/>
      <c r="EC11" s="327"/>
    </row>
    <row r="12" spans="2:143" ht="11.25" customHeight="1">
      <c r="B12" s="262" t="s">
        <v>148</v>
      </c>
      <c r="C12" s="56"/>
      <c r="D12" s="56"/>
      <c r="E12" s="56"/>
      <c r="F12" s="56"/>
      <c r="G12" s="56"/>
      <c r="H12" s="56"/>
      <c r="I12" s="56"/>
      <c r="J12" s="56"/>
      <c r="K12" s="56"/>
      <c r="L12" s="56"/>
      <c r="M12" s="56"/>
      <c r="N12" s="56"/>
      <c r="O12" s="56"/>
      <c r="P12" s="56"/>
      <c r="Q12" s="270"/>
      <c r="R12" s="275" t="s">
        <v>203</v>
      </c>
      <c r="S12" s="218"/>
      <c r="T12" s="218"/>
      <c r="U12" s="218"/>
      <c r="V12" s="218"/>
      <c r="W12" s="218"/>
      <c r="X12" s="218"/>
      <c r="Y12" s="280"/>
      <c r="Z12" s="283" t="s">
        <v>203</v>
      </c>
      <c r="AA12" s="283"/>
      <c r="AB12" s="283"/>
      <c r="AC12" s="283"/>
      <c r="AD12" s="288" t="s">
        <v>203</v>
      </c>
      <c r="AE12" s="288"/>
      <c r="AF12" s="288"/>
      <c r="AG12" s="288"/>
      <c r="AH12" s="288"/>
      <c r="AI12" s="288"/>
      <c r="AJ12" s="288"/>
      <c r="AK12" s="288"/>
      <c r="AL12" s="284" t="s">
        <v>203</v>
      </c>
      <c r="AM12" s="239"/>
      <c r="AN12" s="239"/>
      <c r="AO12" s="297"/>
      <c r="AP12" s="262" t="s">
        <v>345</v>
      </c>
      <c r="AQ12" s="56"/>
      <c r="AR12" s="56"/>
      <c r="AS12" s="56"/>
      <c r="AT12" s="56"/>
      <c r="AU12" s="56"/>
      <c r="AV12" s="56"/>
      <c r="AW12" s="56"/>
      <c r="AX12" s="56"/>
      <c r="AY12" s="56"/>
      <c r="AZ12" s="56"/>
      <c r="BA12" s="56"/>
      <c r="BB12" s="56"/>
      <c r="BC12" s="56"/>
      <c r="BD12" s="56"/>
      <c r="BE12" s="56"/>
      <c r="BF12" s="270"/>
      <c r="BG12" s="275">
        <v>549968</v>
      </c>
      <c r="BH12" s="218"/>
      <c r="BI12" s="218"/>
      <c r="BJ12" s="218"/>
      <c r="BK12" s="218"/>
      <c r="BL12" s="218"/>
      <c r="BM12" s="218"/>
      <c r="BN12" s="280"/>
      <c r="BO12" s="283">
        <v>46.8</v>
      </c>
      <c r="BP12" s="283"/>
      <c r="BQ12" s="283"/>
      <c r="BR12" s="283"/>
      <c r="BS12" s="288" t="s">
        <v>203</v>
      </c>
      <c r="BT12" s="288"/>
      <c r="BU12" s="288"/>
      <c r="BV12" s="288"/>
      <c r="BW12" s="288"/>
      <c r="BX12" s="288"/>
      <c r="BY12" s="288"/>
      <c r="BZ12" s="288"/>
      <c r="CA12" s="288"/>
      <c r="CB12" s="326"/>
      <c r="CD12" s="262" t="s">
        <v>87</v>
      </c>
      <c r="CE12" s="56"/>
      <c r="CF12" s="56"/>
      <c r="CG12" s="56"/>
      <c r="CH12" s="56"/>
      <c r="CI12" s="56"/>
      <c r="CJ12" s="56"/>
      <c r="CK12" s="56"/>
      <c r="CL12" s="56"/>
      <c r="CM12" s="56"/>
      <c r="CN12" s="56"/>
      <c r="CO12" s="56"/>
      <c r="CP12" s="56"/>
      <c r="CQ12" s="270"/>
      <c r="CR12" s="275">
        <v>1210059</v>
      </c>
      <c r="CS12" s="218"/>
      <c r="CT12" s="218"/>
      <c r="CU12" s="218"/>
      <c r="CV12" s="218"/>
      <c r="CW12" s="218"/>
      <c r="CX12" s="218"/>
      <c r="CY12" s="280"/>
      <c r="CZ12" s="283">
        <v>13.5</v>
      </c>
      <c r="DA12" s="283"/>
      <c r="DB12" s="283"/>
      <c r="DC12" s="283"/>
      <c r="DD12" s="289">
        <v>939192</v>
      </c>
      <c r="DE12" s="218"/>
      <c r="DF12" s="218"/>
      <c r="DG12" s="218"/>
      <c r="DH12" s="218"/>
      <c r="DI12" s="218"/>
      <c r="DJ12" s="218"/>
      <c r="DK12" s="218"/>
      <c r="DL12" s="218"/>
      <c r="DM12" s="218"/>
      <c r="DN12" s="218"/>
      <c r="DO12" s="218"/>
      <c r="DP12" s="280"/>
      <c r="DQ12" s="289">
        <v>210416</v>
      </c>
      <c r="DR12" s="218"/>
      <c r="DS12" s="218"/>
      <c r="DT12" s="218"/>
      <c r="DU12" s="218"/>
      <c r="DV12" s="218"/>
      <c r="DW12" s="218"/>
      <c r="DX12" s="218"/>
      <c r="DY12" s="218"/>
      <c r="DZ12" s="218"/>
      <c r="EA12" s="218"/>
      <c r="EB12" s="218"/>
      <c r="EC12" s="327"/>
    </row>
    <row r="13" spans="2:143" ht="11.25" customHeight="1">
      <c r="B13" s="262" t="s">
        <v>346</v>
      </c>
      <c r="C13" s="56"/>
      <c r="D13" s="56"/>
      <c r="E13" s="56"/>
      <c r="F13" s="56"/>
      <c r="G13" s="56"/>
      <c r="H13" s="56"/>
      <c r="I13" s="56"/>
      <c r="J13" s="56"/>
      <c r="K13" s="56"/>
      <c r="L13" s="56"/>
      <c r="M13" s="56"/>
      <c r="N13" s="56"/>
      <c r="O13" s="56"/>
      <c r="P13" s="56"/>
      <c r="Q13" s="270"/>
      <c r="R13" s="275" t="s">
        <v>203</v>
      </c>
      <c r="S13" s="218"/>
      <c r="T13" s="218"/>
      <c r="U13" s="218"/>
      <c r="V13" s="218"/>
      <c r="W13" s="218"/>
      <c r="X13" s="218"/>
      <c r="Y13" s="280"/>
      <c r="Z13" s="283" t="s">
        <v>203</v>
      </c>
      <c r="AA13" s="283"/>
      <c r="AB13" s="283"/>
      <c r="AC13" s="283"/>
      <c r="AD13" s="288" t="s">
        <v>203</v>
      </c>
      <c r="AE13" s="288"/>
      <c r="AF13" s="288"/>
      <c r="AG13" s="288"/>
      <c r="AH13" s="288"/>
      <c r="AI13" s="288"/>
      <c r="AJ13" s="288"/>
      <c r="AK13" s="288"/>
      <c r="AL13" s="284" t="s">
        <v>203</v>
      </c>
      <c r="AM13" s="239"/>
      <c r="AN13" s="239"/>
      <c r="AO13" s="297"/>
      <c r="AP13" s="262" t="s">
        <v>347</v>
      </c>
      <c r="AQ13" s="56"/>
      <c r="AR13" s="56"/>
      <c r="AS13" s="56"/>
      <c r="AT13" s="56"/>
      <c r="AU13" s="56"/>
      <c r="AV13" s="56"/>
      <c r="AW13" s="56"/>
      <c r="AX13" s="56"/>
      <c r="AY13" s="56"/>
      <c r="AZ13" s="56"/>
      <c r="BA13" s="56"/>
      <c r="BB13" s="56"/>
      <c r="BC13" s="56"/>
      <c r="BD13" s="56"/>
      <c r="BE13" s="56"/>
      <c r="BF13" s="270"/>
      <c r="BG13" s="275">
        <v>548254</v>
      </c>
      <c r="BH13" s="218"/>
      <c r="BI13" s="218"/>
      <c r="BJ13" s="218"/>
      <c r="BK13" s="218"/>
      <c r="BL13" s="218"/>
      <c r="BM13" s="218"/>
      <c r="BN13" s="280"/>
      <c r="BO13" s="283">
        <v>46.6</v>
      </c>
      <c r="BP13" s="283"/>
      <c r="BQ13" s="283"/>
      <c r="BR13" s="283"/>
      <c r="BS13" s="288" t="s">
        <v>203</v>
      </c>
      <c r="BT13" s="288"/>
      <c r="BU13" s="288"/>
      <c r="BV13" s="288"/>
      <c r="BW13" s="288"/>
      <c r="BX13" s="288"/>
      <c r="BY13" s="288"/>
      <c r="BZ13" s="288"/>
      <c r="CA13" s="288"/>
      <c r="CB13" s="326"/>
      <c r="CD13" s="262" t="s">
        <v>349</v>
      </c>
      <c r="CE13" s="56"/>
      <c r="CF13" s="56"/>
      <c r="CG13" s="56"/>
      <c r="CH13" s="56"/>
      <c r="CI13" s="56"/>
      <c r="CJ13" s="56"/>
      <c r="CK13" s="56"/>
      <c r="CL13" s="56"/>
      <c r="CM13" s="56"/>
      <c r="CN13" s="56"/>
      <c r="CO13" s="56"/>
      <c r="CP13" s="56"/>
      <c r="CQ13" s="270"/>
      <c r="CR13" s="275">
        <v>883240</v>
      </c>
      <c r="CS13" s="218"/>
      <c r="CT13" s="218"/>
      <c r="CU13" s="218"/>
      <c r="CV13" s="218"/>
      <c r="CW13" s="218"/>
      <c r="CX13" s="218"/>
      <c r="CY13" s="280"/>
      <c r="CZ13" s="283">
        <v>9.8000000000000007</v>
      </c>
      <c r="DA13" s="283"/>
      <c r="DB13" s="283"/>
      <c r="DC13" s="283"/>
      <c r="DD13" s="289">
        <v>783824</v>
      </c>
      <c r="DE13" s="218"/>
      <c r="DF13" s="218"/>
      <c r="DG13" s="218"/>
      <c r="DH13" s="218"/>
      <c r="DI13" s="218"/>
      <c r="DJ13" s="218"/>
      <c r="DK13" s="218"/>
      <c r="DL13" s="218"/>
      <c r="DM13" s="218"/>
      <c r="DN13" s="218"/>
      <c r="DO13" s="218"/>
      <c r="DP13" s="280"/>
      <c r="DQ13" s="289">
        <v>124362</v>
      </c>
      <c r="DR13" s="218"/>
      <c r="DS13" s="218"/>
      <c r="DT13" s="218"/>
      <c r="DU13" s="218"/>
      <c r="DV13" s="218"/>
      <c r="DW13" s="218"/>
      <c r="DX13" s="218"/>
      <c r="DY13" s="218"/>
      <c r="DZ13" s="218"/>
      <c r="EA13" s="218"/>
      <c r="EB13" s="218"/>
      <c r="EC13" s="327"/>
    </row>
    <row r="14" spans="2:143" ht="11.25" customHeight="1">
      <c r="B14" s="262" t="s">
        <v>350</v>
      </c>
      <c r="C14" s="56"/>
      <c r="D14" s="56"/>
      <c r="E14" s="56"/>
      <c r="F14" s="56"/>
      <c r="G14" s="56"/>
      <c r="H14" s="56"/>
      <c r="I14" s="56"/>
      <c r="J14" s="56"/>
      <c r="K14" s="56"/>
      <c r="L14" s="56"/>
      <c r="M14" s="56"/>
      <c r="N14" s="56"/>
      <c r="O14" s="56"/>
      <c r="P14" s="56"/>
      <c r="Q14" s="270"/>
      <c r="R14" s="275">
        <v>149</v>
      </c>
      <c r="S14" s="218"/>
      <c r="T14" s="218"/>
      <c r="U14" s="218"/>
      <c r="V14" s="218"/>
      <c r="W14" s="218"/>
      <c r="X14" s="218"/>
      <c r="Y14" s="280"/>
      <c r="Z14" s="283">
        <v>0</v>
      </c>
      <c r="AA14" s="283"/>
      <c r="AB14" s="283"/>
      <c r="AC14" s="283"/>
      <c r="AD14" s="288">
        <v>149</v>
      </c>
      <c r="AE14" s="288"/>
      <c r="AF14" s="288"/>
      <c r="AG14" s="288"/>
      <c r="AH14" s="288"/>
      <c r="AI14" s="288"/>
      <c r="AJ14" s="288"/>
      <c r="AK14" s="288"/>
      <c r="AL14" s="284">
        <v>0</v>
      </c>
      <c r="AM14" s="239"/>
      <c r="AN14" s="239"/>
      <c r="AO14" s="297"/>
      <c r="AP14" s="262" t="s">
        <v>220</v>
      </c>
      <c r="AQ14" s="56"/>
      <c r="AR14" s="56"/>
      <c r="AS14" s="56"/>
      <c r="AT14" s="56"/>
      <c r="AU14" s="56"/>
      <c r="AV14" s="56"/>
      <c r="AW14" s="56"/>
      <c r="AX14" s="56"/>
      <c r="AY14" s="56"/>
      <c r="AZ14" s="56"/>
      <c r="BA14" s="56"/>
      <c r="BB14" s="56"/>
      <c r="BC14" s="56"/>
      <c r="BD14" s="56"/>
      <c r="BE14" s="56"/>
      <c r="BF14" s="270"/>
      <c r="BG14" s="275">
        <v>62676</v>
      </c>
      <c r="BH14" s="218"/>
      <c r="BI14" s="218"/>
      <c r="BJ14" s="218"/>
      <c r="BK14" s="218"/>
      <c r="BL14" s="218"/>
      <c r="BM14" s="218"/>
      <c r="BN14" s="280"/>
      <c r="BO14" s="283">
        <v>5.3</v>
      </c>
      <c r="BP14" s="283"/>
      <c r="BQ14" s="283"/>
      <c r="BR14" s="283"/>
      <c r="BS14" s="288" t="s">
        <v>203</v>
      </c>
      <c r="BT14" s="288"/>
      <c r="BU14" s="288"/>
      <c r="BV14" s="288"/>
      <c r="BW14" s="288"/>
      <c r="BX14" s="288"/>
      <c r="BY14" s="288"/>
      <c r="BZ14" s="288"/>
      <c r="CA14" s="288"/>
      <c r="CB14" s="326"/>
      <c r="CD14" s="262" t="s">
        <v>67</v>
      </c>
      <c r="CE14" s="56"/>
      <c r="CF14" s="56"/>
      <c r="CG14" s="56"/>
      <c r="CH14" s="56"/>
      <c r="CI14" s="56"/>
      <c r="CJ14" s="56"/>
      <c r="CK14" s="56"/>
      <c r="CL14" s="56"/>
      <c r="CM14" s="56"/>
      <c r="CN14" s="56"/>
      <c r="CO14" s="56"/>
      <c r="CP14" s="56"/>
      <c r="CQ14" s="270"/>
      <c r="CR14" s="275">
        <v>275335</v>
      </c>
      <c r="CS14" s="218"/>
      <c r="CT14" s="218"/>
      <c r="CU14" s="218"/>
      <c r="CV14" s="218"/>
      <c r="CW14" s="218"/>
      <c r="CX14" s="218"/>
      <c r="CY14" s="280"/>
      <c r="CZ14" s="283">
        <v>3.1</v>
      </c>
      <c r="DA14" s="283"/>
      <c r="DB14" s="283"/>
      <c r="DC14" s="283"/>
      <c r="DD14" s="289">
        <v>38817</v>
      </c>
      <c r="DE14" s="218"/>
      <c r="DF14" s="218"/>
      <c r="DG14" s="218"/>
      <c r="DH14" s="218"/>
      <c r="DI14" s="218"/>
      <c r="DJ14" s="218"/>
      <c r="DK14" s="218"/>
      <c r="DL14" s="218"/>
      <c r="DM14" s="218"/>
      <c r="DN14" s="218"/>
      <c r="DO14" s="218"/>
      <c r="DP14" s="280"/>
      <c r="DQ14" s="289">
        <v>239349</v>
      </c>
      <c r="DR14" s="218"/>
      <c r="DS14" s="218"/>
      <c r="DT14" s="218"/>
      <c r="DU14" s="218"/>
      <c r="DV14" s="218"/>
      <c r="DW14" s="218"/>
      <c r="DX14" s="218"/>
      <c r="DY14" s="218"/>
      <c r="DZ14" s="218"/>
      <c r="EA14" s="218"/>
      <c r="EB14" s="218"/>
      <c r="EC14" s="327"/>
    </row>
    <row r="15" spans="2:143" ht="11.25" customHeight="1">
      <c r="B15" s="262" t="s">
        <v>321</v>
      </c>
      <c r="C15" s="56"/>
      <c r="D15" s="56"/>
      <c r="E15" s="56"/>
      <c r="F15" s="56"/>
      <c r="G15" s="56"/>
      <c r="H15" s="56"/>
      <c r="I15" s="56"/>
      <c r="J15" s="56"/>
      <c r="K15" s="56"/>
      <c r="L15" s="56"/>
      <c r="M15" s="56"/>
      <c r="N15" s="56"/>
      <c r="O15" s="56"/>
      <c r="P15" s="56"/>
      <c r="Q15" s="270"/>
      <c r="R15" s="275" t="s">
        <v>203</v>
      </c>
      <c r="S15" s="218"/>
      <c r="T15" s="218"/>
      <c r="U15" s="218"/>
      <c r="V15" s="218"/>
      <c r="W15" s="218"/>
      <c r="X15" s="218"/>
      <c r="Y15" s="280"/>
      <c r="Z15" s="283" t="s">
        <v>203</v>
      </c>
      <c r="AA15" s="283"/>
      <c r="AB15" s="283"/>
      <c r="AC15" s="283"/>
      <c r="AD15" s="288" t="s">
        <v>203</v>
      </c>
      <c r="AE15" s="288"/>
      <c r="AF15" s="288"/>
      <c r="AG15" s="288"/>
      <c r="AH15" s="288"/>
      <c r="AI15" s="288"/>
      <c r="AJ15" s="288"/>
      <c r="AK15" s="288"/>
      <c r="AL15" s="284" t="s">
        <v>203</v>
      </c>
      <c r="AM15" s="239"/>
      <c r="AN15" s="239"/>
      <c r="AO15" s="297"/>
      <c r="AP15" s="262" t="s">
        <v>142</v>
      </c>
      <c r="AQ15" s="56"/>
      <c r="AR15" s="56"/>
      <c r="AS15" s="56"/>
      <c r="AT15" s="56"/>
      <c r="AU15" s="56"/>
      <c r="AV15" s="56"/>
      <c r="AW15" s="56"/>
      <c r="AX15" s="56"/>
      <c r="AY15" s="56"/>
      <c r="AZ15" s="56"/>
      <c r="BA15" s="56"/>
      <c r="BB15" s="56"/>
      <c r="BC15" s="56"/>
      <c r="BD15" s="56"/>
      <c r="BE15" s="56"/>
      <c r="BF15" s="270"/>
      <c r="BG15" s="275">
        <v>79301</v>
      </c>
      <c r="BH15" s="218"/>
      <c r="BI15" s="218"/>
      <c r="BJ15" s="218"/>
      <c r="BK15" s="218"/>
      <c r="BL15" s="218"/>
      <c r="BM15" s="218"/>
      <c r="BN15" s="280"/>
      <c r="BO15" s="283">
        <v>6.7</v>
      </c>
      <c r="BP15" s="283"/>
      <c r="BQ15" s="283"/>
      <c r="BR15" s="283"/>
      <c r="BS15" s="288" t="s">
        <v>203</v>
      </c>
      <c r="BT15" s="288"/>
      <c r="BU15" s="288"/>
      <c r="BV15" s="288"/>
      <c r="BW15" s="288"/>
      <c r="BX15" s="288"/>
      <c r="BY15" s="288"/>
      <c r="BZ15" s="288"/>
      <c r="CA15" s="288"/>
      <c r="CB15" s="326"/>
      <c r="CD15" s="262" t="s">
        <v>352</v>
      </c>
      <c r="CE15" s="56"/>
      <c r="CF15" s="56"/>
      <c r="CG15" s="56"/>
      <c r="CH15" s="56"/>
      <c r="CI15" s="56"/>
      <c r="CJ15" s="56"/>
      <c r="CK15" s="56"/>
      <c r="CL15" s="56"/>
      <c r="CM15" s="56"/>
      <c r="CN15" s="56"/>
      <c r="CO15" s="56"/>
      <c r="CP15" s="56"/>
      <c r="CQ15" s="270"/>
      <c r="CR15" s="275">
        <v>798323</v>
      </c>
      <c r="CS15" s="218"/>
      <c r="CT15" s="218"/>
      <c r="CU15" s="218"/>
      <c r="CV15" s="218"/>
      <c r="CW15" s="218"/>
      <c r="CX15" s="218"/>
      <c r="CY15" s="280"/>
      <c r="CZ15" s="283">
        <v>8.9</v>
      </c>
      <c r="DA15" s="283"/>
      <c r="DB15" s="283"/>
      <c r="DC15" s="283"/>
      <c r="DD15" s="289">
        <v>132412</v>
      </c>
      <c r="DE15" s="218"/>
      <c r="DF15" s="218"/>
      <c r="DG15" s="218"/>
      <c r="DH15" s="218"/>
      <c r="DI15" s="218"/>
      <c r="DJ15" s="218"/>
      <c r="DK15" s="218"/>
      <c r="DL15" s="218"/>
      <c r="DM15" s="218"/>
      <c r="DN15" s="218"/>
      <c r="DO15" s="218"/>
      <c r="DP15" s="280"/>
      <c r="DQ15" s="289">
        <v>630140</v>
      </c>
      <c r="DR15" s="218"/>
      <c r="DS15" s="218"/>
      <c r="DT15" s="218"/>
      <c r="DU15" s="218"/>
      <c r="DV15" s="218"/>
      <c r="DW15" s="218"/>
      <c r="DX15" s="218"/>
      <c r="DY15" s="218"/>
      <c r="DZ15" s="218"/>
      <c r="EA15" s="218"/>
      <c r="EB15" s="218"/>
      <c r="EC15" s="327"/>
    </row>
    <row r="16" spans="2:143" ht="11.25" customHeight="1">
      <c r="B16" s="262" t="s">
        <v>353</v>
      </c>
      <c r="C16" s="56"/>
      <c r="D16" s="56"/>
      <c r="E16" s="56"/>
      <c r="F16" s="56"/>
      <c r="G16" s="56"/>
      <c r="H16" s="56"/>
      <c r="I16" s="56"/>
      <c r="J16" s="56"/>
      <c r="K16" s="56"/>
      <c r="L16" s="56"/>
      <c r="M16" s="56"/>
      <c r="N16" s="56"/>
      <c r="O16" s="56"/>
      <c r="P16" s="56"/>
      <c r="Q16" s="270"/>
      <c r="R16" s="275">
        <v>4804</v>
      </c>
      <c r="S16" s="218"/>
      <c r="T16" s="218"/>
      <c r="U16" s="218"/>
      <c r="V16" s="218"/>
      <c r="W16" s="218"/>
      <c r="X16" s="218"/>
      <c r="Y16" s="280"/>
      <c r="Z16" s="283">
        <v>0.1</v>
      </c>
      <c r="AA16" s="283"/>
      <c r="AB16" s="283"/>
      <c r="AC16" s="283"/>
      <c r="AD16" s="288">
        <v>4804</v>
      </c>
      <c r="AE16" s="288"/>
      <c r="AF16" s="288"/>
      <c r="AG16" s="288"/>
      <c r="AH16" s="288"/>
      <c r="AI16" s="288"/>
      <c r="AJ16" s="288"/>
      <c r="AK16" s="288"/>
      <c r="AL16" s="284">
        <v>0.1</v>
      </c>
      <c r="AM16" s="239"/>
      <c r="AN16" s="239"/>
      <c r="AO16" s="297"/>
      <c r="AP16" s="262" t="s">
        <v>354</v>
      </c>
      <c r="AQ16" s="56"/>
      <c r="AR16" s="56"/>
      <c r="AS16" s="56"/>
      <c r="AT16" s="56"/>
      <c r="AU16" s="56"/>
      <c r="AV16" s="56"/>
      <c r="AW16" s="56"/>
      <c r="AX16" s="56"/>
      <c r="AY16" s="56"/>
      <c r="AZ16" s="56"/>
      <c r="BA16" s="56"/>
      <c r="BB16" s="56"/>
      <c r="BC16" s="56"/>
      <c r="BD16" s="56"/>
      <c r="BE16" s="56"/>
      <c r="BF16" s="270"/>
      <c r="BG16" s="275">
        <v>427</v>
      </c>
      <c r="BH16" s="218"/>
      <c r="BI16" s="218"/>
      <c r="BJ16" s="218"/>
      <c r="BK16" s="218"/>
      <c r="BL16" s="218"/>
      <c r="BM16" s="218"/>
      <c r="BN16" s="280"/>
      <c r="BO16" s="283">
        <v>0</v>
      </c>
      <c r="BP16" s="283"/>
      <c r="BQ16" s="283"/>
      <c r="BR16" s="283"/>
      <c r="BS16" s="288" t="s">
        <v>203</v>
      </c>
      <c r="BT16" s="288"/>
      <c r="BU16" s="288"/>
      <c r="BV16" s="288"/>
      <c r="BW16" s="288"/>
      <c r="BX16" s="288"/>
      <c r="BY16" s="288"/>
      <c r="BZ16" s="288"/>
      <c r="CA16" s="288"/>
      <c r="CB16" s="326"/>
      <c r="CD16" s="262" t="s">
        <v>355</v>
      </c>
      <c r="CE16" s="56"/>
      <c r="CF16" s="56"/>
      <c r="CG16" s="56"/>
      <c r="CH16" s="56"/>
      <c r="CI16" s="56"/>
      <c r="CJ16" s="56"/>
      <c r="CK16" s="56"/>
      <c r="CL16" s="56"/>
      <c r="CM16" s="56"/>
      <c r="CN16" s="56"/>
      <c r="CO16" s="56"/>
      <c r="CP16" s="56"/>
      <c r="CQ16" s="270"/>
      <c r="CR16" s="275">
        <v>65612</v>
      </c>
      <c r="CS16" s="218"/>
      <c r="CT16" s="218"/>
      <c r="CU16" s="218"/>
      <c r="CV16" s="218"/>
      <c r="CW16" s="218"/>
      <c r="CX16" s="218"/>
      <c r="CY16" s="280"/>
      <c r="CZ16" s="283">
        <v>0.7</v>
      </c>
      <c r="DA16" s="283"/>
      <c r="DB16" s="283"/>
      <c r="DC16" s="283"/>
      <c r="DD16" s="289" t="s">
        <v>203</v>
      </c>
      <c r="DE16" s="218"/>
      <c r="DF16" s="218"/>
      <c r="DG16" s="218"/>
      <c r="DH16" s="218"/>
      <c r="DI16" s="218"/>
      <c r="DJ16" s="218"/>
      <c r="DK16" s="218"/>
      <c r="DL16" s="218"/>
      <c r="DM16" s="218"/>
      <c r="DN16" s="218"/>
      <c r="DO16" s="218"/>
      <c r="DP16" s="280"/>
      <c r="DQ16" s="289">
        <v>30515</v>
      </c>
      <c r="DR16" s="218"/>
      <c r="DS16" s="218"/>
      <c r="DT16" s="218"/>
      <c r="DU16" s="218"/>
      <c r="DV16" s="218"/>
      <c r="DW16" s="218"/>
      <c r="DX16" s="218"/>
      <c r="DY16" s="218"/>
      <c r="DZ16" s="218"/>
      <c r="EA16" s="218"/>
      <c r="EB16" s="218"/>
      <c r="EC16" s="327"/>
    </row>
    <row r="17" spans="2:133" ht="11.25" customHeight="1">
      <c r="B17" s="262" t="s">
        <v>356</v>
      </c>
      <c r="C17" s="56"/>
      <c r="D17" s="56"/>
      <c r="E17" s="56"/>
      <c r="F17" s="56"/>
      <c r="G17" s="56"/>
      <c r="H17" s="56"/>
      <c r="I17" s="56"/>
      <c r="J17" s="56"/>
      <c r="K17" s="56"/>
      <c r="L17" s="56"/>
      <c r="M17" s="56"/>
      <c r="N17" s="56"/>
      <c r="O17" s="56"/>
      <c r="P17" s="56"/>
      <c r="Q17" s="270"/>
      <c r="R17" s="275">
        <v>10516</v>
      </c>
      <c r="S17" s="218"/>
      <c r="T17" s="218"/>
      <c r="U17" s="218"/>
      <c r="V17" s="218"/>
      <c r="W17" s="218"/>
      <c r="X17" s="218"/>
      <c r="Y17" s="280"/>
      <c r="Z17" s="283">
        <v>0.1</v>
      </c>
      <c r="AA17" s="283"/>
      <c r="AB17" s="283"/>
      <c r="AC17" s="283"/>
      <c r="AD17" s="288">
        <v>10516</v>
      </c>
      <c r="AE17" s="288"/>
      <c r="AF17" s="288"/>
      <c r="AG17" s="288"/>
      <c r="AH17" s="288"/>
      <c r="AI17" s="288"/>
      <c r="AJ17" s="288"/>
      <c r="AK17" s="288"/>
      <c r="AL17" s="284">
        <v>0.2</v>
      </c>
      <c r="AM17" s="239"/>
      <c r="AN17" s="239"/>
      <c r="AO17" s="297"/>
      <c r="AP17" s="262" t="s">
        <v>357</v>
      </c>
      <c r="AQ17" s="56"/>
      <c r="AR17" s="56"/>
      <c r="AS17" s="56"/>
      <c r="AT17" s="56"/>
      <c r="AU17" s="56"/>
      <c r="AV17" s="56"/>
      <c r="AW17" s="56"/>
      <c r="AX17" s="56"/>
      <c r="AY17" s="56"/>
      <c r="AZ17" s="56"/>
      <c r="BA17" s="56"/>
      <c r="BB17" s="56"/>
      <c r="BC17" s="56"/>
      <c r="BD17" s="56"/>
      <c r="BE17" s="56"/>
      <c r="BF17" s="270"/>
      <c r="BG17" s="275" t="s">
        <v>203</v>
      </c>
      <c r="BH17" s="218"/>
      <c r="BI17" s="218"/>
      <c r="BJ17" s="218"/>
      <c r="BK17" s="218"/>
      <c r="BL17" s="218"/>
      <c r="BM17" s="218"/>
      <c r="BN17" s="280"/>
      <c r="BO17" s="283" t="s">
        <v>203</v>
      </c>
      <c r="BP17" s="283"/>
      <c r="BQ17" s="283"/>
      <c r="BR17" s="283"/>
      <c r="BS17" s="288" t="s">
        <v>203</v>
      </c>
      <c r="BT17" s="288"/>
      <c r="BU17" s="288"/>
      <c r="BV17" s="288"/>
      <c r="BW17" s="288"/>
      <c r="BX17" s="288"/>
      <c r="BY17" s="288"/>
      <c r="BZ17" s="288"/>
      <c r="CA17" s="288"/>
      <c r="CB17" s="326"/>
      <c r="CD17" s="262" t="s">
        <v>359</v>
      </c>
      <c r="CE17" s="56"/>
      <c r="CF17" s="56"/>
      <c r="CG17" s="56"/>
      <c r="CH17" s="56"/>
      <c r="CI17" s="56"/>
      <c r="CJ17" s="56"/>
      <c r="CK17" s="56"/>
      <c r="CL17" s="56"/>
      <c r="CM17" s="56"/>
      <c r="CN17" s="56"/>
      <c r="CO17" s="56"/>
      <c r="CP17" s="56"/>
      <c r="CQ17" s="270"/>
      <c r="CR17" s="275">
        <v>471068</v>
      </c>
      <c r="CS17" s="218"/>
      <c r="CT17" s="218"/>
      <c r="CU17" s="218"/>
      <c r="CV17" s="218"/>
      <c r="CW17" s="218"/>
      <c r="CX17" s="218"/>
      <c r="CY17" s="280"/>
      <c r="CZ17" s="283">
        <v>5.2</v>
      </c>
      <c r="DA17" s="283"/>
      <c r="DB17" s="283"/>
      <c r="DC17" s="283"/>
      <c r="DD17" s="289" t="s">
        <v>203</v>
      </c>
      <c r="DE17" s="218"/>
      <c r="DF17" s="218"/>
      <c r="DG17" s="218"/>
      <c r="DH17" s="218"/>
      <c r="DI17" s="218"/>
      <c r="DJ17" s="218"/>
      <c r="DK17" s="218"/>
      <c r="DL17" s="218"/>
      <c r="DM17" s="218"/>
      <c r="DN17" s="218"/>
      <c r="DO17" s="218"/>
      <c r="DP17" s="280"/>
      <c r="DQ17" s="289">
        <v>447955</v>
      </c>
      <c r="DR17" s="218"/>
      <c r="DS17" s="218"/>
      <c r="DT17" s="218"/>
      <c r="DU17" s="218"/>
      <c r="DV17" s="218"/>
      <c r="DW17" s="218"/>
      <c r="DX17" s="218"/>
      <c r="DY17" s="218"/>
      <c r="DZ17" s="218"/>
      <c r="EA17" s="218"/>
      <c r="EB17" s="218"/>
      <c r="EC17" s="327"/>
    </row>
    <row r="18" spans="2:133" ht="11.25" customHeight="1">
      <c r="B18" s="262" t="s">
        <v>360</v>
      </c>
      <c r="C18" s="56"/>
      <c r="D18" s="56"/>
      <c r="E18" s="56"/>
      <c r="F18" s="56"/>
      <c r="G18" s="56"/>
      <c r="H18" s="56"/>
      <c r="I18" s="56"/>
      <c r="J18" s="56"/>
      <c r="K18" s="56"/>
      <c r="L18" s="56"/>
      <c r="M18" s="56"/>
      <c r="N18" s="56"/>
      <c r="O18" s="56"/>
      <c r="P18" s="56"/>
      <c r="Q18" s="270"/>
      <c r="R18" s="275">
        <v>9535</v>
      </c>
      <c r="S18" s="218"/>
      <c r="T18" s="218"/>
      <c r="U18" s="218"/>
      <c r="V18" s="218"/>
      <c r="W18" s="218"/>
      <c r="X18" s="218"/>
      <c r="Y18" s="280"/>
      <c r="Z18" s="283">
        <v>0.1</v>
      </c>
      <c r="AA18" s="283"/>
      <c r="AB18" s="283"/>
      <c r="AC18" s="283"/>
      <c r="AD18" s="288">
        <v>9535</v>
      </c>
      <c r="AE18" s="288"/>
      <c r="AF18" s="288"/>
      <c r="AG18" s="288"/>
      <c r="AH18" s="288"/>
      <c r="AI18" s="288"/>
      <c r="AJ18" s="288"/>
      <c r="AK18" s="288"/>
      <c r="AL18" s="284">
        <v>0.2</v>
      </c>
      <c r="AM18" s="239"/>
      <c r="AN18" s="239"/>
      <c r="AO18" s="297"/>
      <c r="AP18" s="262" t="s">
        <v>98</v>
      </c>
      <c r="AQ18" s="56"/>
      <c r="AR18" s="56"/>
      <c r="AS18" s="56"/>
      <c r="AT18" s="56"/>
      <c r="AU18" s="56"/>
      <c r="AV18" s="56"/>
      <c r="AW18" s="56"/>
      <c r="AX18" s="56"/>
      <c r="AY18" s="56"/>
      <c r="AZ18" s="56"/>
      <c r="BA18" s="56"/>
      <c r="BB18" s="56"/>
      <c r="BC18" s="56"/>
      <c r="BD18" s="56"/>
      <c r="BE18" s="56"/>
      <c r="BF18" s="270"/>
      <c r="BG18" s="275" t="s">
        <v>203</v>
      </c>
      <c r="BH18" s="218"/>
      <c r="BI18" s="218"/>
      <c r="BJ18" s="218"/>
      <c r="BK18" s="218"/>
      <c r="BL18" s="218"/>
      <c r="BM18" s="218"/>
      <c r="BN18" s="280"/>
      <c r="BO18" s="283" t="s">
        <v>203</v>
      </c>
      <c r="BP18" s="283"/>
      <c r="BQ18" s="283"/>
      <c r="BR18" s="283"/>
      <c r="BS18" s="288" t="s">
        <v>203</v>
      </c>
      <c r="BT18" s="288"/>
      <c r="BU18" s="288"/>
      <c r="BV18" s="288"/>
      <c r="BW18" s="288"/>
      <c r="BX18" s="288"/>
      <c r="BY18" s="288"/>
      <c r="BZ18" s="288"/>
      <c r="CA18" s="288"/>
      <c r="CB18" s="326"/>
      <c r="CD18" s="262" t="s">
        <v>361</v>
      </c>
      <c r="CE18" s="56"/>
      <c r="CF18" s="56"/>
      <c r="CG18" s="56"/>
      <c r="CH18" s="56"/>
      <c r="CI18" s="56"/>
      <c r="CJ18" s="56"/>
      <c r="CK18" s="56"/>
      <c r="CL18" s="56"/>
      <c r="CM18" s="56"/>
      <c r="CN18" s="56"/>
      <c r="CO18" s="56"/>
      <c r="CP18" s="56"/>
      <c r="CQ18" s="270"/>
      <c r="CR18" s="275" t="s">
        <v>203</v>
      </c>
      <c r="CS18" s="218"/>
      <c r="CT18" s="218"/>
      <c r="CU18" s="218"/>
      <c r="CV18" s="218"/>
      <c r="CW18" s="218"/>
      <c r="CX18" s="218"/>
      <c r="CY18" s="280"/>
      <c r="CZ18" s="283" t="s">
        <v>203</v>
      </c>
      <c r="DA18" s="283"/>
      <c r="DB18" s="283"/>
      <c r="DC18" s="283"/>
      <c r="DD18" s="289" t="s">
        <v>203</v>
      </c>
      <c r="DE18" s="218"/>
      <c r="DF18" s="218"/>
      <c r="DG18" s="218"/>
      <c r="DH18" s="218"/>
      <c r="DI18" s="218"/>
      <c r="DJ18" s="218"/>
      <c r="DK18" s="218"/>
      <c r="DL18" s="218"/>
      <c r="DM18" s="218"/>
      <c r="DN18" s="218"/>
      <c r="DO18" s="218"/>
      <c r="DP18" s="280"/>
      <c r="DQ18" s="289" t="s">
        <v>203</v>
      </c>
      <c r="DR18" s="218"/>
      <c r="DS18" s="218"/>
      <c r="DT18" s="218"/>
      <c r="DU18" s="218"/>
      <c r="DV18" s="218"/>
      <c r="DW18" s="218"/>
      <c r="DX18" s="218"/>
      <c r="DY18" s="218"/>
      <c r="DZ18" s="218"/>
      <c r="EA18" s="218"/>
      <c r="EB18" s="218"/>
      <c r="EC18" s="327"/>
    </row>
    <row r="19" spans="2:133" ht="11.25" customHeight="1">
      <c r="B19" s="262" t="s">
        <v>362</v>
      </c>
      <c r="C19" s="56"/>
      <c r="D19" s="56"/>
      <c r="E19" s="56"/>
      <c r="F19" s="56"/>
      <c r="G19" s="56"/>
      <c r="H19" s="56"/>
      <c r="I19" s="56"/>
      <c r="J19" s="56"/>
      <c r="K19" s="56"/>
      <c r="L19" s="56"/>
      <c r="M19" s="56"/>
      <c r="N19" s="56"/>
      <c r="O19" s="56"/>
      <c r="P19" s="56"/>
      <c r="Q19" s="270"/>
      <c r="R19" s="275">
        <v>9465</v>
      </c>
      <c r="S19" s="218"/>
      <c r="T19" s="218"/>
      <c r="U19" s="218"/>
      <c r="V19" s="218"/>
      <c r="W19" s="218"/>
      <c r="X19" s="218"/>
      <c r="Y19" s="280"/>
      <c r="Z19" s="283">
        <v>0.1</v>
      </c>
      <c r="AA19" s="283"/>
      <c r="AB19" s="283"/>
      <c r="AC19" s="283"/>
      <c r="AD19" s="288">
        <v>9465</v>
      </c>
      <c r="AE19" s="288"/>
      <c r="AF19" s="288"/>
      <c r="AG19" s="288"/>
      <c r="AH19" s="288"/>
      <c r="AI19" s="288"/>
      <c r="AJ19" s="288"/>
      <c r="AK19" s="288"/>
      <c r="AL19" s="284">
        <v>0.2</v>
      </c>
      <c r="AM19" s="239"/>
      <c r="AN19" s="239"/>
      <c r="AO19" s="297"/>
      <c r="AP19" s="262" t="s">
        <v>260</v>
      </c>
      <c r="AQ19" s="56"/>
      <c r="AR19" s="56"/>
      <c r="AS19" s="56"/>
      <c r="AT19" s="56"/>
      <c r="AU19" s="56"/>
      <c r="AV19" s="56"/>
      <c r="AW19" s="56"/>
      <c r="AX19" s="56"/>
      <c r="AY19" s="56"/>
      <c r="AZ19" s="56"/>
      <c r="BA19" s="56"/>
      <c r="BB19" s="56"/>
      <c r="BC19" s="56"/>
      <c r="BD19" s="56"/>
      <c r="BE19" s="56"/>
      <c r="BF19" s="270"/>
      <c r="BG19" s="275" t="s">
        <v>203</v>
      </c>
      <c r="BH19" s="218"/>
      <c r="BI19" s="218"/>
      <c r="BJ19" s="218"/>
      <c r="BK19" s="218"/>
      <c r="BL19" s="218"/>
      <c r="BM19" s="218"/>
      <c r="BN19" s="280"/>
      <c r="BO19" s="283" t="s">
        <v>203</v>
      </c>
      <c r="BP19" s="283"/>
      <c r="BQ19" s="283"/>
      <c r="BR19" s="283"/>
      <c r="BS19" s="288" t="s">
        <v>203</v>
      </c>
      <c r="BT19" s="288"/>
      <c r="BU19" s="288"/>
      <c r="BV19" s="288"/>
      <c r="BW19" s="288"/>
      <c r="BX19" s="288"/>
      <c r="BY19" s="288"/>
      <c r="BZ19" s="288"/>
      <c r="CA19" s="288"/>
      <c r="CB19" s="326"/>
      <c r="CD19" s="262" t="s">
        <v>363</v>
      </c>
      <c r="CE19" s="56"/>
      <c r="CF19" s="56"/>
      <c r="CG19" s="56"/>
      <c r="CH19" s="56"/>
      <c r="CI19" s="56"/>
      <c r="CJ19" s="56"/>
      <c r="CK19" s="56"/>
      <c r="CL19" s="56"/>
      <c r="CM19" s="56"/>
      <c r="CN19" s="56"/>
      <c r="CO19" s="56"/>
      <c r="CP19" s="56"/>
      <c r="CQ19" s="270"/>
      <c r="CR19" s="275" t="s">
        <v>203</v>
      </c>
      <c r="CS19" s="218"/>
      <c r="CT19" s="218"/>
      <c r="CU19" s="218"/>
      <c r="CV19" s="218"/>
      <c r="CW19" s="218"/>
      <c r="CX19" s="218"/>
      <c r="CY19" s="280"/>
      <c r="CZ19" s="283" t="s">
        <v>203</v>
      </c>
      <c r="DA19" s="283"/>
      <c r="DB19" s="283"/>
      <c r="DC19" s="283"/>
      <c r="DD19" s="289" t="s">
        <v>203</v>
      </c>
      <c r="DE19" s="218"/>
      <c r="DF19" s="218"/>
      <c r="DG19" s="218"/>
      <c r="DH19" s="218"/>
      <c r="DI19" s="218"/>
      <c r="DJ19" s="218"/>
      <c r="DK19" s="218"/>
      <c r="DL19" s="218"/>
      <c r="DM19" s="218"/>
      <c r="DN19" s="218"/>
      <c r="DO19" s="218"/>
      <c r="DP19" s="280"/>
      <c r="DQ19" s="289" t="s">
        <v>203</v>
      </c>
      <c r="DR19" s="218"/>
      <c r="DS19" s="218"/>
      <c r="DT19" s="218"/>
      <c r="DU19" s="218"/>
      <c r="DV19" s="218"/>
      <c r="DW19" s="218"/>
      <c r="DX19" s="218"/>
      <c r="DY19" s="218"/>
      <c r="DZ19" s="218"/>
      <c r="EA19" s="218"/>
      <c r="EB19" s="218"/>
      <c r="EC19" s="327"/>
    </row>
    <row r="20" spans="2:133" ht="11.25" customHeight="1">
      <c r="B20" s="263" t="s">
        <v>364</v>
      </c>
      <c r="C20" s="267"/>
      <c r="D20" s="267"/>
      <c r="E20" s="267"/>
      <c r="F20" s="267"/>
      <c r="G20" s="267"/>
      <c r="H20" s="267"/>
      <c r="I20" s="267"/>
      <c r="J20" s="267"/>
      <c r="K20" s="267"/>
      <c r="L20" s="267"/>
      <c r="M20" s="267"/>
      <c r="N20" s="267"/>
      <c r="O20" s="267"/>
      <c r="P20" s="267"/>
      <c r="Q20" s="271"/>
      <c r="R20" s="275">
        <v>70</v>
      </c>
      <c r="S20" s="218"/>
      <c r="T20" s="218"/>
      <c r="U20" s="218"/>
      <c r="V20" s="218"/>
      <c r="W20" s="218"/>
      <c r="X20" s="218"/>
      <c r="Y20" s="280"/>
      <c r="Z20" s="283">
        <v>0</v>
      </c>
      <c r="AA20" s="283"/>
      <c r="AB20" s="283"/>
      <c r="AC20" s="283"/>
      <c r="AD20" s="288">
        <v>70</v>
      </c>
      <c r="AE20" s="288"/>
      <c r="AF20" s="288"/>
      <c r="AG20" s="288"/>
      <c r="AH20" s="288"/>
      <c r="AI20" s="288"/>
      <c r="AJ20" s="288"/>
      <c r="AK20" s="288"/>
      <c r="AL20" s="284">
        <v>0</v>
      </c>
      <c r="AM20" s="239"/>
      <c r="AN20" s="239"/>
      <c r="AO20" s="297"/>
      <c r="AP20" s="262" t="s">
        <v>365</v>
      </c>
      <c r="AQ20" s="56"/>
      <c r="AR20" s="56"/>
      <c r="AS20" s="56"/>
      <c r="AT20" s="56"/>
      <c r="AU20" s="56"/>
      <c r="AV20" s="56"/>
      <c r="AW20" s="56"/>
      <c r="AX20" s="56"/>
      <c r="AY20" s="56"/>
      <c r="AZ20" s="56"/>
      <c r="BA20" s="56"/>
      <c r="BB20" s="56"/>
      <c r="BC20" s="56"/>
      <c r="BD20" s="56"/>
      <c r="BE20" s="56"/>
      <c r="BF20" s="270"/>
      <c r="BG20" s="275" t="s">
        <v>203</v>
      </c>
      <c r="BH20" s="218"/>
      <c r="BI20" s="218"/>
      <c r="BJ20" s="218"/>
      <c r="BK20" s="218"/>
      <c r="BL20" s="218"/>
      <c r="BM20" s="218"/>
      <c r="BN20" s="280"/>
      <c r="BO20" s="283" t="s">
        <v>203</v>
      </c>
      <c r="BP20" s="283"/>
      <c r="BQ20" s="283"/>
      <c r="BR20" s="283"/>
      <c r="BS20" s="288" t="s">
        <v>203</v>
      </c>
      <c r="BT20" s="288"/>
      <c r="BU20" s="288"/>
      <c r="BV20" s="288"/>
      <c r="BW20" s="288"/>
      <c r="BX20" s="288"/>
      <c r="BY20" s="288"/>
      <c r="BZ20" s="288"/>
      <c r="CA20" s="288"/>
      <c r="CB20" s="326"/>
      <c r="CD20" s="262" t="s">
        <v>193</v>
      </c>
      <c r="CE20" s="56"/>
      <c r="CF20" s="56"/>
      <c r="CG20" s="56"/>
      <c r="CH20" s="56"/>
      <c r="CI20" s="56"/>
      <c r="CJ20" s="56"/>
      <c r="CK20" s="56"/>
      <c r="CL20" s="56"/>
      <c r="CM20" s="56"/>
      <c r="CN20" s="56"/>
      <c r="CO20" s="56"/>
      <c r="CP20" s="56"/>
      <c r="CQ20" s="270"/>
      <c r="CR20" s="275">
        <v>8995326</v>
      </c>
      <c r="CS20" s="218"/>
      <c r="CT20" s="218"/>
      <c r="CU20" s="218"/>
      <c r="CV20" s="218"/>
      <c r="CW20" s="218"/>
      <c r="CX20" s="218"/>
      <c r="CY20" s="280"/>
      <c r="CZ20" s="283">
        <v>100</v>
      </c>
      <c r="DA20" s="283"/>
      <c r="DB20" s="283"/>
      <c r="DC20" s="283"/>
      <c r="DD20" s="289">
        <v>2125958</v>
      </c>
      <c r="DE20" s="218"/>
      <c r="DF20" s="218"/>
      <c r="DG20" s="218"/>
      <c r="DH20" s="218"/>
      <c r="DI20" s="218"/>
      <c r="DJ20" s="218"/>
      <c r="DK20" s="218"/>
      <c r="DL20" s="218"/>
      <c r="DM20" s="218"/>
      <c r="DN20" s="218"/>
      <c r="DO20" s="218"/>
      <c r="DP20" s="280"/>
      <c r="DQ20" s="289">
        <v>4852433</v>
      </c>
      <c r="DR20" s="218"/>
      <c r="DS20" s="218"/>
      <c r="DT20" s="218"/>
      <c r="DU20" s="218"/>
      <c r="DV20" s="218"/>
      <c r="DW20" s="218"/>
      <c r="DX20" s="218"/>
      <c r="DY20" s="218"/>
      <c r="DZ20" s="218"/>
      <c r="EA20" s="218"/>
      <c r="EB20" s="218"/>
      <c r="EC20" s="327"/>
    </row>
    <row r="21" spans="2:133" ht="11.25" customHeight="1">
      <c r="B21" s="262" t="s">
        <v>342</v>
      </c>
      <c r="C21" s="56"/>
      <c r="D21" s="56"/>
      <c r="E21" s="56"/>
      <c r="F21" s="56"/>
      <c r="G21" s="56"/>
      <c r="H21" s="56"/>
      <c r="I21" s="56"/>
      <c r="J21" s="56"/>
      <c r="K21" s="56"/>
      <c r="L21" s="56"/>
      <c r="M21" s="56"/>
      <c r="N21" s="56"/>
      <c r="O21" s="56"/>
      <c r="P21" s="56"/>
      <c r="Q21" s="270"/>
      <c r="R21" s="275">
        <v>3148082</v>
      </c>
      <c r="S21" s="218"/>
      <c r="T21" s="218"/>
      <c r="U21" s="218"/>
      <c r="V21" s="218"/>
      <c r="W21" s="218"/>
      <c r="X21" s="218"/>
      <c r="Y21" s="280"/>
      <c r="Z21" s="283">
        <v>33.6</v>
      </c>
      <c r="AA21" s="283"/>
      <c r="AB21" s="283"/>
      <c r="AC21" s="283"/>
      <c r="AD21" s="288">
        <v>2644703</v>
      </c>
      <c r="AE21" s="288"/>
      <c r="AF21" s="288"/>
      <c r="AG21" s="288"/>
      <c r="AH21" s="288"/>
      <c r="AI21" s="288"/>
      <c r="AJ21" s="288"/>
      <c r="AK21" s="288"/>
      <c r="AL21" s="284">
        <v>62.3</v>
      </c>
      <c r="AM21" s="239"/>
      <c r="AN21" s="239"/>
      <c r="AO21" s="297"/>
      <c r="AP21" s="262" t="s">
        <v>367</v>
      </c>
      <c r="AQ21" s="301"/>
      <c r="AR21" s="301"/>
      <c r="AS21" s="301"/>
      <c r="AT21" s="301"/>
      <c r="AU21" s="301"/>
      <c r="AV21" s="301"/>
      <c r="AW21" s="301"/>
      <c r="AX21" s="301"/>
      <c r="AY21" s="301"/>
      <c r="AZ21" s="301"/>
      <c r="BA21" s="301"/>
      <c r="BB21" s="301"/>
      <c r="BC21" s="301"/>
      <c r="BD21" s="301"/>
      <c r="BE21" s="301"/>
      <c r="BF21" s="315"/>
      <c r="BG21" s="275" t="s">
        <v>203</v>
      </c>
      <c r="BH21" s="218"/>
      <c r="BI21" s="218"/>
      <c r="BJ21" s="218"/>
      <c r="BK21" s="218"/>
      <c r="BL21" s="218"/>
      <c r="BM21" s="218"/>
      <c r="BN21" s="280"/>
      <c r="BO21" s="283" t="s">
        <v>203</v>
      </c>
      <c r="BP21" s="283"/>
      <c r="BQ21" s="283"/>
      <c r="BR21" s="283"/>
      <c r="BS21" s="288" t="s">
        <v>203</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2" t="s">
        <v>302</v>
      </c>
      <c r="C22" s="56"/>
      <c r="D22" s="56"/>
      <c r="E22" s="56"/>
      <c r="F22" s="56"/>
      <c r="G22" s="56"/>
      <c r="H22" s="56"/>
      <c r="I22" s="56"/>
      <c r="J22" s="56"/>
      <c r="K22" s="56"/>
      <c r="L22" s="56"/>
      <c r="M22" s="56"/>
      <c r="N22" s="56"/>
      <c r="O22" s="56"/>
      <c r="P22" s="56"/>
      <c r="Q22" s="270"/>
      <c r="R22" s="275">
        <v>2644703</v>
      </c>
      <c r="S22" s="218"/>
      <c r="T22" s="218"/>
      <c r="U22" s="218"/>
      <c r="V22" s="218"/>
      <c r="W22" s="218"/>
      <c r="X22" s="218"/>
      <c r="Y22" s="280"/>
      <c r="Z22" s="283">
        <v>28.2</v>
      </c>
      <c r="AA22" s="283"/>
      <c r="AB22" s="283"/>
      <c r="AC22" s="283"/>
      <c r="AD22" s="288">
        <v>2644703</v>
      </c>
      <c r="AE22" s="288"/>
      <c r="AF22" s="288"/>
      <c r="AG22" s="288"/>
      <c r="AH22" s="288"/>
      <c r="AI22" s="288"/>
      <c r="AJ22" s="288"/>
      <c r="AK22" s="288"/>
      <c r="AL22" s="284">
        <v>62.3</v>
      </c>
      <c r="AM22" s="239"/>
      <c r="AN22" s="239"/>
      <c r="AO22" s="297"/>
      <c r="AP22" s="262" t="s">
        <v>368</v>
      </c>
      <c r="AQ22" s="301"/>
      <c r="AR22" s="301"/>
      <c r="AS22" s="301"/>
      <c r="AT22" s="301"/>
      <c r="AU22" s="301"/>
      <c r="AV22" s="301"/>
      <c r="AW22" s="301"/>
      <c r="AX22" s="301"/>
      <c r="AY22" s="301"/>
      <c r="AZ22" s="301"/>
      <c r="BA22" s="301"/>
      <c r="BB22" s="301"/>
      <c r="BC22" s="301"/>
      <c r="BD22" s="301"/>
      <c r="BE22" s="301"/>
      <c r="BF22" s="315"/>
      <c r="BG22" s="275" t="s">
        <v>203</v>
      </c>
      <c r="BH22" s="218"/>
      <c r="BI22" s="218"/>
      <c r="BJ22" s="218"/>
      <c r="BK22" s="218"/>
      <c r="BL22" s="218"/>
      <c r="BM22" s="218"/>
      <c r="BN22" s="280"/>
      <c r="BO22" s="283" t="s">
        <v>203</v>
      </c>
      <c r="BP22" s="283"/>
      <c r="BQ22" s="283"/>
      <c r="BR22" s="283"/>
      <c r="BS22" s="288" t="s">
        <v>203</v>
      </c>
      <c r="BT22" s="288"/>
      <c r="BU22" s="288"/>
      <c r="BV22" s="288"/>
      <c r="BW22" s="288"/>
      <c r="BX22" s="288"/>
      <c r="BY22" s="288"/>
      <c r="BZ22" s="288"/>
      <c r="CA22" s="288"/>
      <c r="CB22" s="326"/>
      <c r="CD22" s="183" t="s">
        <v>370</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300</v>
      </c>
      <c r="C23" s="56"/>
      <c r="D23" s="56"/>
      <c r="E23" s="56"/>
      <c r="F23" s="56"/>
      <c r="G23" s="56"/>
      <c r="H23" s="56"/>
      <c r="I23" s="56"/>
      <c r="J23" s="56"/>
      <c r="K23" s="56"/>
      <c r="L23" s="56"/>
      <c r="M23" s="56"/>
      <c r="N23" s="56"/>
      <c r="O23" s="56"/>
      <c r="P23" s="56"/>
      <c r="Q23" s="270"/>
      <c r="R23" s="275">
        <v>503379</v>
      </c>
      <c r="S23" s="218"/>
      <c r="T23" s="218"/>
      <c r="U23" s="218"/>
      <c r="V23" s="218"/>
      <c r="W23" s="218"/>
      <c r="X23" s="218"/>
      <c r="Y23" s="280"/>
      <c r="Z23" s="283">
        <v>5.4</v>
      </c>
      <c r="AA23" s="283"/>
      <c r="AB23" s="283"/>
      <c r="AC23" s="283"/>
      <c r="AD23" s="288" t="s">
        <v>203</v>
      </c>
      <c r="AE23" s="288"/>
      <c r="AF23" s="288"/>
      <c r="AG23" s="288"/>
      <c r="AH23" s="288"/>
      <c r="AI23" s="288"/>
      <c r="AJ23" s="288"/>
      <c r="AK23" s="288"/>
      <c r="AL23" s="284" t="s">
        <v>203</v>
      </c>
      <c r="AM23" s="239"/>
      <c r="AN23" s="239"/>
      <c r="AO23" s="297"/>
      <c r="AP23" s="262" t="s">
        <v>119</v>
      </c>
      <c r="AQ23" s="301"/>
      <c r="AR23" s="301"/>
      <c r="AS23" s="301"/>
      <c r="AT23" s="301"/>
      <c r="AU23" s="301"/>
      <c r="AV23" s="301"/>
      <c r="AW23" s="301"/>
      <c r="AX23" s="301"/>
      <c r="AY23" s="301"/>
      <c r="AZ23" s="301"/>
      <c r="BA23" s="301"/>
      <c r="BB23" s="301"/>
      <c r="BC23" s="301"/>
      <c r="BD23" s="301"/>
      <c r="BE23" s="301"/>
      <c r="BF23" s="315"/>
      <c r="BG23" s="275" t="s">
        <v>203</v>
      </c>
      <c r="BH23" s="218"/>
      <c r="BI23" s="218"/>
      <c r="BJ23" s="218"/>
      <c r="BK23" s="218"/>
      <c r="BL23" s="218"/>
      <c r="BM23" s="218"/>
      <c r="BN23" s="280"/>
      <c r="BO23" s="283" t="s">
        <v>203</v>
      </c>
      <c r="BP23" s="283"/>
      <c r="BQ23" s="283"/>
      <c r="BR23" s="283"/>
      <c r="BS23" s="288" t="s">
        <v>203</v>
      </c>
      <c r="BT23" s="288"/>
      <c r="BU23" s="288"/>
      <c r="BV23" s="288"/>
      <c r="BW23" s="288"/>
      <c r="BX23" s="288"/>
      <c r="BY23" s="288"/>
      <c r="BZ23" s="288"/>
      <c r="CA23" s="288"/>
      <c r="CB23" s="326"/>
      <c r="CD23" s="183" t="s">
        <v>316</v>
      </c>
      <c r="CE23" s="140"/>
      <c r="CF23" s="140"/>
      <c r="CG23" s="140"/>
      <c r="CH23" s="140"/>
      <c r="CI23" s="140"/>
      <c r="CJ23" s="140"/>
      <c r="CK23" s="140"/>
      <c r="CL23" s="140"/>
      <c r="CM23" s="140"/>
      <c r="CN23" s="140"/>
      <c r="CO23" s="140"/>
      <c r="CP23" s="140"/>
      <c r="CQ23" s="145"/>
      <c r="CR23" s="183" t="s">
        <v>294</v>
      </c>
      <c r="CS23" s="140"/>
      <c r="CT23" s="140"/>
      <c r="CU23" s="140"/>
      <c r="CV23" s="140"/>
      <c r="CW23" s="140"/>
      <c r="CX23" s="140"/>
      <c r="CY23" s="145"/>
      <c r="CZ23" s="183" t="s">
        <v>371</v>
      </c>
      <c r="DA23" s="140"/>
      <c r="DB23" s="140"/>
      <c r="DC23" s="145"/>
      <c r="DD23" s="183" t="s">
        <v>306</v>
      </c>
      <c r="DE23" s="140"/>
      <c r="DF23" s="140"/>
      <c r="DG23" s="140"/>
      <c r="DH23" s="140"/>
      <c r="DI23" s="140"/>
      <c r="DJ23" s="140"/>
      <c r="DK23" s="145"/>
      <c r="DL23" s="346" t="s">
        <v>374</v>
      </c>
      <c r="DM23" s="349"/>
      <c r="DN23" s="349"/>
      <c r="DO23" s="349"/>
      <c r="DP23" s="349"/>
      <c r="DQ23" s="349"/>
      <c r="DR23" s="349"/>
      <c r="DS23" s="349"/>
      <c r="DT23" s="349"/>
      <c r="DU23" s="349"/>
      <c r="DV23" s="353"/>
      <c r="DW23" s="183" t="s">
        <v>17</v>
      </c>
      <c r="DX23" s="140"/>
      <c r="DY23" s="140"/>
      <c r="DZ23" s="140"/>
      <c r="EA23" s="140"/>
      <c r="EB23" s="140"/>
      <c r="EC23" s="145"/>
    </row>
    <row r="24" spans="2:133" ht="11.25" customHeight="1">
      <c r="B24" s="262" t="s">
        <v>375</v>
      </c>
      <c r="C24" s="56"/>
      <c r="D24" s="56"/>
      <c r="E24" s="56"/>
      <c r="F24" s="56"/>
      <c r="G24" s="56"/>
      <c r="H24" s="56"/>
      <c r="I24" s="56"/>
      <c r="J24" s="56"/>
      <c r="K24" s="56"/>
      <c r="L24" s="56"/>
      <c r="M24" s="56"/>
      <c r="N24" s="56"/>
      <c r="O24" s="56"/>
      <c r="P24" s="56"/>
      <c r="Q24" s="270"/>
      <c r="R24" s="275" t="s">
        <v>203</v>
      </c>
      <c r="S24" s="218"/>
      <c r="T24" s="218"/>
      <c r="U24" s="218"/>
      <c r="V24" s="218"/>
      <c r="W24" s="218"/>
      <c r="X24" s="218"/>
      <c r="Y24" s="280"/>
      <c r="Z24" s="283" t="s">
        <v>203</v>
      </c>
      <c r="AA24" s="283"/>
      <c r="AB24" s="283"/>
      <c r="AC24" s="283"/>
      <c r="AD24" s="288" t="s">
        <v>203</v>
      </c>
      <c r="AE24" s="288"/>
      <c r="AF24" s="288"/>
      <c r="AG24" s="288"/>
      <c r="AH24" s="288"/>
      <c r="AI24" s="288"/>
      <c r="AJ24" s="288"/>
      <c r="AK24" s="288"/>
      <c r="AL24" s="284" t="s">
        <v>203</v>
      </c>
      <c r="AM24" s="239"/>
      <c r="AN24" s="239"/>
      <c r="AO24" s="297"/>
      <c r="AP24" s="262" t="s">
        <v>376</v>
      </c>
      <c r="AQ24" s="301"/>
      <c r="AR24" s="301"/>
      <c r="AS24" s="301"/>
      <c r="AT24" s="301"/>
      <c r="AU24" s="301"/>
      <c r="AV24" s="301"/>
      <c r="AW24" s="301"/>
      <c r="AX24" s="301"/>
      <c r="AY24" s="301"/>
      <c r="AZ24" s="301"/>
      <c r="BA24" s="301"/>
      <c r="BB24" s="301"/>
      <c r="BC24" s="301"/>
      <c r="BD24" s="301"/>
      <c r="BE24" s="301"/>
      <c r="BF24" s="315"/>
      <c r="BG24" s="275" t="s">
        <v>203</v>
      </c>
      <c r="BH24" s="218"/>
      <c r="BI24" s="218"/>
      <c r="BJ24" s="218"/>
      <c r="BK24" s="218"/>
      <c r="BL24" s="218"/>
      <c r="BM24" s="218"/>
      <c r="BN24" s="280"/>
      <c r="BO24" s="283" t="s">
        <v>203</v>
      </c>
      <c r="BP24" s="283"/>
      <c r="BQ24" s="283"/>
      <c r="BR24" s="283"/>
      <c r="BS24" s="288" t="s">
        <v>203</v>
      </c>
      <c r="BT24" s="288"/>
      <c r="BU24" s="288"/>
      <c r="BV24" s="288"/>
      <c r="BW24" s="288"/>
      <c r="BX24" s="288"/>
      <c r="BY24" s="288"/>
      <c r="BZ24" s="288"/>
      <c r="CA24" s="288"/>
      <c r="CB24" s="326"/>
      <c r="CD24" s="261" t="s">
        <v>377</v>
      </c>
      <c r="CE24" s="266"/>
      <c r="CF24" s="266"/>
      <c r="CG24" s="266"/>
      <c r="CH24" s="266"/>
      <c r="CI24" s="266"/>
      <c r="CJ24" s="266"/>
      <c r="CK24" s="266"/>
      <c r="CL24" s="266"/>
      <c r="CM24" s="266"/>
      <c r="CN24" s="266"/>
      <c r="CO24" s="266"/>
      <c r="CP24" s="266"/>
      <c r="CQ24" s="269"/>
      <c r="CR24" s="274">
        <v>2812087</v>
      </c>
      <c r="CS24" s="277"/>
      <c r="CT24" s="277"/>
      <c r="CU24" s="277"/>
      <c r="CV24" s="277"/>
      <c r="CW24" s="277"/>
      <c r="CX24" s="277"/>
      <c r="CY24" s="279"/>
      <c r="CZ24" s="292">
        <v>31.3</v>
      </c>
      <c r="DA24" s="294"/>
      <c r="DB24" s="294"/>
      <c r="DC24" s="338"/>
      <c r="DD24" s="342">
        <v>1842945</v>
      </c>
      <c r="DE24" s="277"/>
      <c r="DF24" s="277"/>
      <c r="DG24" s="277"/>
      <c r="DH24" s="277"/>
      <c r="DI24" s="277"/>
      <c r="DJ24" s="277"/>
      <c r="DK24" s="279"/>
      <c r="DL24" s="342">
        <v>1773789</v>
      </c>
      <c r="DM24" s="277"/>
      <c r="DN24" s="277"/>
      <c r="DO24" s="277"/>
      <c r="DP24" s="277"/>
      <c r="DQ24" s="277"/>
      <c r="DR24" s="277"/>
      <c r="DS24" s="277"/>
      <c r="DT24" s="277"/>
      <c r="DU24" s="277"/>
      <c r="DV24" s="279"/>
      <c r="DW24" s="292">
        <v>41.3</v>
      </c>
      <c r="DX24" s="294"/>
      <c r="DY24" s="294"/>
      <c r="DZ24" s="294"/>
      <c r="EA24" s="294"/>
      <c r="EB24" s="294"/>
      <c r="EC24" s="296"/>
    </row>
    <row r="25" spans="2:133" ht="11.25" customHeight="1">
      <c r="B25" s="262" t="s">
        <v>57</v>
      </c>
      <c r="C25" s="56"/>
      <c r="D25" s="56"/>
      <c r="E25" s="56"/>
      <c r="F25" s="56"/>
      <c r="G25" s="56"/>
      <c r="H25" s="56"/>
      <c r="I25" s="56"/>
      <c r="J25" s="56"/>
      <c r="K25" s="56"/>
      <c r="L25" s="56"/>
      <c r="M25" s="56"/>
      <c r="N25" s="56"/>
      <c r="O25" s="56"/>
      <c r="P25" s="56"/>
      <c r="Q25" s="270"/>
      <c r="R25" s="275">
        <v>4746984</v>
      </c>
      <c r="S25" s="218"/>
      <c r="T25" s="218"/>
      <c r="U25" s="218"/>
      <c r="V25" s="218"/>
      <c r="W25" s="218"/>
      <c r="X25" s="218"/>
      <c r="Y25" s="280"/>
      <c r="Z25" s="283">
        <v>50.6</v>
      </c>
      <c r="AA25" s="283"/>
      <c r="AB25" s="283"/>
      <c r="AC25" s="283"/>
      <c r="AD25" s="288">
        <v>4243605</v>
      </c>
      <c r="AE25" s="288"/>
      <c r="AF25" s="288"/>
      <c r="AG25" s="288"/>
      <c r="AH25" s="288"/>
      <c r="AI25" s="288"/>
      <c r="AJ25" s="288"/>
      <c r="AK25" s="288"/>
      <c r="AL25" s="284">
        <v>100</v>
      </c>
      <c r="AM25" s="239"/>
      <c r="AN25" s="239"/>
      <c r="AO25" s="297"/>
      <c r="AP25" s="262" t="s">
        <v>277</v>
      </c>
      <c r="AQ25" s="301"/>
      <c r="AR25" s="301"/>
      <c r="AS25" s="301"/>
      <c r="AT25" s="301"/>
      <c r="AU25" s="301"/>
      <c r="AV25" s="301"/>
      <c r="AW25" s="301"/>
      <c r="AX25" s="301"/>
      <c r="AY25" s="301"/>
      <c r="AZ25" s="301"/>
      <c r="BA25" s="301"/>
      <c r="BB25" s="301"/>
      <c r="BC25" s="301"/>
      <c r="BD25" s="301"/>
      <c r="BE25" s="301"/>
      <c r="BF25" s="315"/>
      <c r="BG25" s="275" t="s">
        <v>203</v>
      </c>
      <c r="BH25" s="218"/>
      <c r="BI25" s="218"/>
      <c r="BJ25" s="218"/>
      <c r="BK25" s="218"/>
      <c r="BL25" s="218"/>
      <c r="BM25" s="218"/>
      <c r="BN25" s="280"/>
      <c r="BO25" s="283" t="s">
        <v>203</v>
      </c>
      <c r="BP25" s="283"/>
      <c r="BQ25" s="283"/>
      <c r="BR25" s="283"/>
      <c r="BS25" s="288" t="s">
        <v>203</v>
      </c>
      <c r="BT25" s="288"/>
      <c r="BU25" s="288"/>
      <c r="BV25" s="288"/>
      <c r="BW25" s="288"/>
      <c r="BX25" s="288"/>
      <c r="BY25" s="288"/>
      <c r="BZ25" s="288"/>
      <c r="CA25" s="288"/>
      <c r="CB25" s="326"/>
      <c r="CD25" s="262" t="s">
        <v>201</v>
      </c>
      <c r="CE25" s="56"/>
      <c r="CF25" s="56"/>
      <c r="CG25" s="56"/>
      <c r="CH25" s="56"/>
      <c r="CI25" s="56"/>
      <c r="CJ25" s="56"/>
      <c r="CK25" s="56"/>
      <c r="CL25" s="56"/>
      <c r="CM25" s="56"/>
      <c r="CN25" s="56"/>
      <c r="CO25" s="56"/>
      <c r="CP25" s="56"/>
      <c r="CQ25" s="270"/>
      <c r="CR25" s="275">
        <v>1206571</v>
      </c>
      <c r="CS25" s="314"/>
      <c r="CT25" s="314"/>
      <c r="CU25" s="314"/>
      <c r="CV25" s="314"/>
      <c r="CW25" s="314"/>
      <c r="CX25" s="314"/>
      <c r="CY25" s="333"/>
      <c r="CZ25" s="284">
        <v>13.4</v>
      </c>
      <c r="DA25" s="336"/>
      <c r="DB25" s="336"/>
      <c r="DC25" s="339"/>
      <c r="DD25" s="289">
        <v>1118540</v>
      </c>
      <c r="DE25" s="314"/>
      <c r="DF25" s="314"/>
      <c r="DG25" s="314"/>
      <c r="DH25" s="314"/>
      <c r="DI25" s="314"/>
      <c r="DJ25" s="314"/>
      <c r="DK25" s="333"/>
      <c r="DL25" s="289">
        <v>1050584</v>
      </c>
      <c r="DM25" s="314"/>
      <c r="DN25" s="314"/>
      <c r="DO25" s="314"/>
      <c r="DP25" s="314"/>
      <c r="DQ25" s="314"/>
      <c r="DR25" s="314"/>
      <c r="DS25" s="314"/>
      <c r="DT25" s="314"/>
      <c r="DU25" s="314"/>
      <c r="DV25" s="333"/>
      <c r="DW25" s="284">
        <v>24.5</v>
      </c>
      <c r="DX25" s="336"/>
      <c r="DY25" s="336"/>
      <c r="DZ25" s="336"/>
      <c r="EA25" s="336"/>
      <c r="EB25" s="336"/>
      <c r="EC25" s="361"/>
    </row>
    <row r="26" spans="2:133" ht="11.25" customHeight="1">
      <c r="B26" s="262" t="s">
        <v>380</v>
      </c>
      <c r="C26" s="56"/>
      <c r="D26" s="56"/>
      <c r="E26" s="56"/>
      <c r="F26" s="56"/>
      <c r="G26" s="56"/>
      <c r="H26" s="56"/>
      <c r="I26" s="56"/>
      <c r="J26" s="56"/>
      <c r="K26" s="56"/>
      <c r="L26" s="56"/>
      <c r="M26" s="56"/>
      <c r="N26" s="56"/>
      <c r="O26" s="56"/>
      <c r="P26" s="56"/>
      <c r="Q26" s="270"/>
      <c r="R26" s="275">
        <v>783</v>
      </c>
      <c r="S26" s="218"/>
      <c r="T26" s="218"/>
      <c r="U26" s="218"/>
      <c r="V26" s="218"/>
      <c r="W26" s="218"/>
      <c r="X26" s="218"/>
      <c r="Y26" s="280"/>
      <c r="Z26" s="283">
        <v>0</v>
      </c>
      <c r="AA26" s="283"/>
      <c r="AB26" s="283"/>
      <c r="AC26" s="283"/>
      <c r="AD26" s="288">
        <v>783</v>
      </c>
      <c r="AE26" s="288"/>
      <c r="AF26" s="288"/>
      <c r="AG26" s="288"/>
      <c r="AH26" s="288"/>
      <c r="AI26" s="288"/>
      <c r="AJ26" s="288"/>
      <c r="AK26" s="288"/>
      <c r="AL26" s="284">
        <v>0</v>
      </c>
      <c r="AM26" s="239"/>
      <c r="AN26" s="239"/>
      <c r="AO26" s="297"/>
      <c r="AP26" s="262" t="s">
        <v>382</v>
      </c>
      <c r="AQ26" s="301"/>
      <c r="AR26" s="301"/>
      <c r="AS26" s="301"/>
      <c r="AT26" s="301"/>
      <c r="AU26" s="301"/>
      <c r="AV26" s="301"/>
      <c r="AW26" s="301"/>
      <c r="AX26" s="301"/>
      <c r="AY26" s="301"/>
      <c r="AZ26" s="301"/>
      <c r="BA26" s="301"/>
      <c r="BB26" s="301"/>
      <c r="BC26" s="301"/>
      <c r="BD26" s="301"/>
      <c r="BE26" s="301"/>
      <c r="BF26" s="315"/>
      <c r="BG26" s="275" t="s">
        <v>203</v>
      </c>
      <c r="BH26" s="218"/>
      <c r="BI26" s="218"/>
      <c r="BJ26" s="218"/>
      <c r="BK26" s="218"/>
      <c r="BL26" s="218"/>
      <c r="BM26" s="218"/>
      <c r="BN26" s="280"/>
      <c r="BO26" s="283" t="s">
        <v>203</v>
      </c>
      <c r="BP26" s="283"/>
      <c r="BQ26" s="283"/>
      <c r="BR26" s="283"/>
      <c r="BS26" s="288" t="s">
        <v>203</v>
      </c>
      <c r="BT26" s="288"/>
      <c r="BU26" s="288"/>
      <c r="BV26" s="288"/>
      <c r="BW26" s="288"/>
      <c r="BX26" s="288"/>
      <c r="BY26" s="288"/>
      <c r="BZ26" s="288"/>
      <c r="CA26" s="288"/>
      <c r="CB26" s="326"/>
      <c r="CD26" s="262" t="s">
        <v>126</v>
      </c>
      <c r="CE26" s="56"/>
      <c r="CF26" s="56"/>
      <c r="CG26" s="56"/>
      <c r="CH26" s="56"/>
      <c r="CI26" s="56"/>
      <c r="CJ26" s="56"/>
      <c r="CK26" s="56"/>
      <c r="CL26" s="56"/>
      <c r="CM26" s="56"/>
      <c r="CN26" s="56"/>
      <c r="CO26" s="56"/>
      <c r="CP26" s="56"/>
      <c r="CQ26" s="270"/>
      <c r="CR26" s="275">
        <v>636582</v>
      </c>
      <c r="CS26" s="218"/>
      <c r="CT26" s="218"/>
      <c r="CU26" s="218"/>
      <c r="CV26" s="218"/>
      <c r="CW26" s="218"/>
      <c r="CX26" s="218"/>
      <c r="CY26" s="280"/>
      <c r="CZ26" s="284">
        <v>7.1</v>
      </c>
      <c r="DA26" s="336"/>
      <c r="DB26" s="336"/>
      <c r="DC26" s="339"/>
      <c r="DD26" s="289">
        <v>594820</v>
      </c>
      <c r="DE26" s="218"/>
      <c r="DF26" s="218"/>
      <c r="DG26" s="218"/>
      <c r="DH26" s="218"/>
      <c r="DI26" s="218"/>
      <c r="DJ26" s="218"/>
      <c r="DK26" s="280"/>
      <c r="DL26" s="289" t="s">
        <v>203</v>
      </c>
      <c r="DM26" s="218"/>
      <c r="DN26" s="218"/>
      <c r="DO26" s="218"/>
      <c r="DP26" s="218"/>
      <c r="DQ26" s="218"/>
      <c r="DR26" s="218"/>
      <c r="DS26" s="218"/>
      <c r="DT26" s="218"/>
      <c r="DU26" s="218"/>
      <c r="DV26" s="280"/>
      <c r="DW26" s="284" t="s">
        <v>203</v>
      </c>
      <c r="DX26" s="336"/>
      <c r="DY26" s="336"/>
      <c r="DZ26" s="336"/>
      <c r="EA26" s="336"/>
      <c r="EB26" s="336"/>
      <c r="EC26" s="361"/>
    </row>
    <row r="27" spans="2:133" ht="11.25" customHeight="1">
      <c r="B27" s="262" t="s">
        <v>157</v>
      </c>
      <c r="C27" s="56"/>
      <c r="D27" s="56"/>
      <c r="E27" s="56"/>
      <c r="F27" s="56"/>
      <c r="G27" s="56"/>
      <c r="H27" s="56"/>
      <c r="I27" s="56"/>
      <c r="J27" s="56"/>
      <c r="K27" s="56"/>
      <c r="L27" s="56"/>
      <c r="M27" s="56"/>
      <c r="N27" s="56"/>
      <c r="O27" s="56"/>
      <c r="P27" s="56"/>
      <c r="Q27" s="270"/>
      <c r="R27" s="275">
        <v>49169</v>
      </c>
      <c r="S27" s="218"/>
      <c r="T27" s="218"/>
      <c r="U27" s="218"/>
      <c r="V27" s="218"/>
      <c r="W27" s="218"/>
      <c r="X27" s="218"/>
      <c r="Y27" s="280"/>
      <c r="Z27" s="283">
        <v>0.5</v>
      </c>
      <c r="AA27" s="283"/>
      <c r="AB27" s="283"/>
      <c r="AC27" s="283"/>
      <c r="AD27" s="288" t="s">
        <v>203</v>
      </c>
      <c r="AE27" s="288"/>
      <c r="AF27" s="288"/>
      <c r="AG27" s="288"/>
      <c r="AH27" s="288"/>
      <c r="AI27" s="288"/>
      <c r="AJ27" s="288"/>
      <c r="AK27" s="288"/>
      <c r="AL27" s="284" t="s">
        <v>203</v>
      </c>
      <c r="AM27" s="239"/>
      <c r="AN27" s="239"/>
      <c r="AO27" s="297"/>
      <c r="AP27" s="262" t="s">
        <v>384</v>
      </c>
      <c r="AQ27" s="56"/>
      <c r="AR27" s="56"/>
      <c r="AS27" s="56"/>
      <c r="AT27" s="56"/>
      <c r="AU27" s="56"/>
      <c r="AV27" s="56"/>
      <c r="AW27" s="56"/>
      <c r="AX27" s="56"/>
      <c r="AY27" s="56"/>
      <c r="AZ27" s="56"/>
      <c r="BA27" s="56"/>
      <c r="BB27" s="56"/>
      <c r="BC27" s="56"/>
      <c r="BD27" s="56"/>
      <c r="BE27" s="56"/>
      <c r="BF27" s="270"/>
      <c r="BG27" s="275">
        <v>1175646</v>
      </c>
      <c r="BH27" s="218"/>
      <c r="BI27" s="218"/>
      <c r="BJ27" s="218"/>
      <c r="BK27" s="218"/>
      <c r="BL27" s="218"/>
      <c r="BM27" s="218"/>
      <c r="BN27" s="280"/>
      <c r="BO27" s="283">
        <v>100</v>
      </c>
      <c r="BP27" s="283"/>
      <c r="BQ27" s="283"/>
      <c r="BR27" s="283"/>
      <c r="BS27" s="288">
        <v>1838</v>
      </c>
      <c r="BT27" s="288"/>
      <c r="BU27" s="288"/>
      <c r="BV27" s="288"/>
      <c r="BW27" s="288"/>
      <c r="BX27" s="288"/>
      <c r="BY27" s="288"/>
      <c r="BZ27" s="288"/>
      <c r="CA27" s="288"/>
      <c r="CB27" s="326"/>
      <c r="CD27" s="262" t="s">
        <v>224</v>
      </c>
      <c r="CE27" s="56"/>
      <c r="CF27" s="56"/>
      <c r="CG27" s="56"/>
      <c r="CH27" s="56"/>
      <c r="CI27" s="56"/>
      <c r="CJ27" s="56"/>
      <c r="CK27" s="56"/>
      <c r="CL27" s="56"/>
      <c r="CM27" s="56"/>
      <c r="CN27" s="56"/>
      <c r="CO27" s="56"/>
      <c r="CP27" s="56"/>
      <c r="CQ27" s="270"/>
      <c r="CR27" s="275">
        <v>1134448</v>
      </c>
      <c r="CS27" s="314"/>
      <c r="CT27" s="314"/>
      <c r="CU27" s="314"/>
      <c r="CV27" s="314"/>
      <c r="CW27" s="314"/>
      <c r="CX27" s="314"/>
      <c r="CY27" s="333"/>
      <c r="CZ27" s="284">
        <v>12.6</v>
      </c>
      <c r="DA27" s="336"/>
      <c r="DB27" s="336"/>
      <c r="DC27" s="339"/>
      <c r="DD27" s="289">
        <v>276450</v>
      </c>
      <c r="DE27" s="314"/>
      <c r="DF27" s="314"/>
      <c r="DG27" s="314"/>
      <c r="DH27" s="314"/>
      <c r="DI27" s="314"/>
      <c r="DJ27" s="314"/>
      <c r="DK27" s="333"/>
      <c r="DL27" s="289">
        <v>276450</v>
      </c>
      <c r="DM27" s="314"/>
      <c r="DN27" s="314"/>
      <c r="DO27" s="314"/>
      <c r="DP27" s="314"/>
      <c r="DQ27" s="314"/>
      <c r="DR27" s="314"/>
      <c r="DS27" s="314"/>
      <c r="DT27" s="314"/>
      <c r="DU27" s="314"/>
      <c r="DV27" s="333"/>
      <c r="DW27" s="284">
        <v>6.4</v>
      </c>
      <c r="DX27" s="336"/>
      <c r="DY27" s="336"/>
      <c r="DZ27" s="336"/>
      <c r="EA27" s="336"/>
      <c r="EB27" s="336"/>
      <c r="EC27" s="361"/>
    </row>
    <row r="28" spans="2:133" ht="11.25" customHeight="1">
      <c r="B28" s="262" t="s">
        <v>164</v>
      </c>
      <c r="C28" s="56"/>
      <c r="D28" s="56"/>
      <c r="E28" s="56"/>
      <c r="F28" s="56"/>
      <c r="G28" s="56"/>
      <c r="H28" s="56"/>
      <c r="I28" s="56"/>
      <c r="J28" s="56"/>
      <c r="K28" s="56"/>
      <c r="L28" s="56"/>
      <c r="M28" s="56"/>
      <c r="N28" s="56"/>
      <c r="O28" s="56"/>
      <c r="P28" s="56"/>
      <c r="Q28" s="270"/>
      <c r="R28" s="275">
        <v>73862</v>
      </c>
      <c r="S28" s="218"/>
      <c r="T28" s="218"/>
      <c r="U28" s="218"/>
      <c r="V28" s="218"/>
      <c r="W28" s="218"/>
      <c r="X28" s="218"/>
      <c r="Y28" s="280"/>
      <c r="Z28" s="283">
        <v>0.8</v>
      </c>
      <c r="AA28" s="283"/>
      <c r="AB28" s="283"/>
      <c r="AC28" s="283"/>
      <c r="AD28" s="288">
        <v>745</v>
      </c>
      <c r="AE28" s="288"/>
      <c r="AF28" s="288"/>
      <c r="AG28" s="288"/>
      <c r="AH28" s="288"/>
      <c r="AI28" s="288"/>
      <c r="AJ28" s="288"/>
      <c r="AK28" s="288"/>
      <c r="AL28" s="284">
        <v>0</v>
      </c>
      <c r="AM28" s="239"/>
      <c r="AN28" s="239"/>
      <c r="AO28" s="297"/>
      <c r="AP28" s="262"/>
      <c r="AQ28" s="56"/>
      <c r="AR28" s="56"/>
      <c r="AS28" s="56"/>
      <c r="AT28" s="56"/>
      <c r="AU28" s="56"/>
      <c r="AV28" s="56"/>
      <c r="AW28" s="56"/>
      <c r="AX28" s="56"/>
      <c r="AY28" s="56"/>
      <c r="AZ28" s="56"/>
      <c r="BA28" s="56"/>
      <c r="BB28" s="56"/>
      <c r="BC28" s="56"/>
      <c r="BD28" s="56"/>
      <c r="BE28" s="56"/>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378</v>
      </c>
      <c r="CE28" s="56"/>
      <c r="CF28" s="56"/>
      <c r="CG28" s="56"/>
      <c r="CH28" s="56"/>
      <c r="CI28" s="56"/>
      <c r="CJ28" s="56"/>
      <c r="CK28" s="56"/>
      <c r="CL28" s="56"/>
      <c r="CM28" s="56"/>
      <c r="CN28" s="56"/>
      <c r="CO28" s="56"/>
      <c r="CP28" s="56"/>
      <c r="CQ28" s="270"/>
      <c r="CR28" s="275">
        <v>471068</v>
      </c>
      <c r="CS28" s="218"/>
      <c r="CT28" s="218"/>
      <c r="CU28" s="218"/>
      <c r="CV28" s="218"/>
      <c r="CW28" s="218"/>
      <c r="CX28" s="218"/>
      <c r="CY28" s="280"/>
      <c r="CZ28" s="284">
        <v>5.2</v>
      </c>
      <c r="DA28" s="336"/>
      <c r="DB28" s="336"/>
      <c r="DC28" s="339"/>
      <c r="DD28" s="289">
        <v>447955</v>
      </c>
      <c r="DE28" s="218"/>
      <c r="DF28" s="218"/>
      <c r="DG28" s="218"/>
      <c r="DH28" s="218"/>
      <c r="DI28" s="218"/>
      <c r="DJ28" s="218"/>
      <c r="DK28" s="280"/>
      <c r="DL28" s="289">
        <v>446755</v>
      </c>
      <c r="DM28" s="218"/>
      <c r="DN28" s="218"/>
      <c r="DO28" s="218"/>
      <c r="DP28" s="218"/>
      <c r="DQ28" s="218"/>
      <c r="DR28" s="218"/>
      <c r="DS28" s="218"/>
      <c r="DT28" s="218"/>
      <c r="DU28" s="218"/>
      <c r="DV28" s="280"/>
      <c r="DW28" s="284">
        <v>10.4</v>
      </c>
      <c r="DX28" s="336"/>
      <c r="DY28" s="336"/>
      <c r="DZ28" s="336"/>
      <c r="EA28" s="336"/>
      <c r="EB28" s="336"/>
      <c r="EC28" s="361"/>
    </row>
    <row r="29" spans="2:133" ht="11.25" customHeight="1">
      <c r="B29" s="262" t="s">
        <v>20</v>
      </c>
      <c r="C29" s="56"/>
      <c r="D29" s="56"/>
      <c r="E29" s="56"/>
      <c r="F29" s="56"/>
      <c r="G29" s="56"/>
      <c r="H29" s="56"/>
      <c r="I29" s="56"/>
      <c r="J29" s="56"/>
      <c r="K29" s="56"/>
      <c r="L29" s="56"/>
      <c r="M29" s="56"/>
      <c r="N29" s="56"/>
      <c r="O29" s="56"/>
      <c r="P29" s="56"/>
      <c r="Q29" s="270"/>
      <c r="R29" s="275">
        <v>6367</v>
      </c>
      <c r="S29" s="218"/>
      <c r="T29" s="218"/>
      <c r="U29" s="218"/>
      <c r="V29" s="218"/>
      <c r="W29" s="218"/>
      <c r="X29" s="218"/>
      <c r="Y29" s="280"/>
      <c r="Z29" s="283">
        <v>0.1</v>
      </c>
      <c r="AA29" s="283"/>
      <c r="AB29" s="283"/>
      <c r="AC29" s="283"/>
      <c r="AD29" s="288" t="s">
        <v>203</v>
      </c>
      <c r="AE29" s="288"/>
      <c r="AF29" s="288"/>
      <c r="AG29" s="288"/>
      <c r="AH29" s="288"/>
      <c r="AI29" s="288"/>
      <c r="AJ29" s="288"/>
      <c r="AK29" s="288"/>
      <c r="AL29" s="284" t="s">
        <v>203</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175</v>
      </c>
      <c r="CE29" s="41"/>
      <c r="CF29" s="262" t="s">
        <v>25</v>
      </c>
      <c r="CG29" s="56"/>
      <c r="CH29" s="56"/>
      <c r="CI29" s="56"/>
      <c r="CJ29" s="56"/>
      <c r="CK29" s="56"/>
      <c r="CL29" s="56"/>
      <c r="CM29" s="56"/>
      <c r="CN29" s="56"/>
      <c r="CO29" s="56"/>
      <c r="CP29" s="56"/>
      <c r="CQ29" s="270"/>
      <c r="CR29" s="275">
        <v>471068</v>
      </c>
      <c r="CS29" s="314"/>
      <c r="CT29" s="314"/>
      <c r="CU29" s="314"/>
      <c r="CV29" s="314"/>
      <c r="CW29" s="314"/>
      <c r="CX29" s="314"/>
      <c r="CY29" s="333"/>
      <c r="CZ29" s="284">
        <v>5.2</v>
      </c>
      <c r="DA29" s="336"/>
      <c r="DB29" s="336"/>
      <c r="DC29" s="339"/>
      <c r="DD29" s="289">
        <v>447955</v>
      </c>
      <c r="DE29" s="314"/>
      <c r="DF29" s="314"/>
      <c r="DG29" s="314"/>
      <c r="DH29" s="314"/>
      <c r="DI29" s="314"/>
      <c r="DJ29" s="314"/>
      <c r="DK29" s="333"/>
      <c r="DL29" s="289">
        <v>446755</v>
      </c>
      <c r="DM29" s="314"/>
      <c r="DN29" s="314"/>
      <c r="DO29" s="314"/>
      <c r="DP29" s="314"/>
      <c r="DQ29" s="314"/>
      <c r="DR29" s="314"/>
      <c r="DS29" s="314"/>
      <c r="DT29" s="314"/>
      <c r="DU29" s="314"/>
      <c r="DV29" s="333"/>
      <c r="DW29" s="284">
        <v>10.4</v>
      </c>
      <c r="DX29" s="336"/>
      <c r="DY29" s="336"/>
      <c r="DZ29" s="336"/>
      <c r="EA29" s="336"/>
      <c r="EB29" s="336"/>
      <c r="EC29" s="361"/>
    </row>
    <row r="30" spans="2:133" ht="11.25" customHeight="1">
      <c r="B30" s="262" t="s">
        <v>343</v>
      </c>
      <c r="C30" s="56"/>
      <c r="D30" s="56"/>
      <c r="E30" s="56"/>
      <c r="F30" s="56"/>
      <c r="G30" s="56"/>
      <c r="H30" s="56"/>
      <c r="I30" s="56"/>
      <c r="J30" s="56"/>
      <c r="K30" s="56"/>
      <c r="L30" s="56"/>
      <c r="M30" s="56"/>
      <c r="N30" s="56"/>
      <c r="O30" s="56"/>
      <c r="P30" s="56"/>
      <c r="Q30" s="270"/>
      <c r="R30" s="275">
        <v>1483162</v>
      </c>
      <c r="S30" s="218"/>
      <c r="T30" s="218"/>
      <c r="U30" s="218"/>
      <c r="V30" s="218"/>
      <c r="W30" s="218"/>
      <c r="X30" s="218"/>
      <c r="Y30" s="280"/>
      <c r="Z30" s="283">
        <v>15.8</v>
      </c>
      <c r="AA30" s="283"/>
      <c r="AB30" s="283"/>
      <c r="AC30" s="283"/>
      <c r="AD30" s="288" t="s">
        <v>203</v>
      </c>
      <c r="AE30" s="288"/>
      <c r="AF30" s="288"/>
      <c r="AG30" s="288"/>
      <c r="AH30" s="288"/>
      <c r="AI30" s="288"/>
      <c r="AJ30" s="288"/>
      <c r="AK30" s="288"/>
      <c r="AL30" s="284" t="s">
        <v>203</v>
      </c>
      <c r="AM30" s="239"/>
      <c r="AN30" s="239"/>
      <c r="AO30" s="297"/>
      <c r="AP30" s="183" t="s">
        <v>316</v>
      </c>
      <c r="AQ30" s="140"/>
      <c r="AR30" s="140"/>
      <c r="AS30" s="140"/>
      <c r="AT30" s="140"/>
      <c r="AU30" s="140"/>
      <c r="AV30" s="140"/>
      <c r="AW30" s="140"/>
      <c r="AX30" s="140"/>
      <c r="AY30" s="140"/>
      <c r="AZ30" s="140"/>
      <c r="BA30" s="140"/>
      <c r="BB30" s="140"/>
      <c r="BC30" s="140"/>
      <c r="BD30" s="140"/>
      <c r="BE30" s="140"/>
      <c r="BF30" s="145"/>
      <c r="BG30" s="183" t="s">
        <v>386</v>
      </c>
      <c r="BH30" s="322"/>
      <c r="BI30" s="322"/>
      <c r="BJ30" s="322"/>
      <c r="BK30" s="322"/>
      <c r="BL30" s="322"/>
      <c r="BM30" s="322"/>
      <c r="BN30" s="322"/>
      <c r="BO30" s="322"/>
      <c r="BP30" s="322"/>
      <c r="BQ30" s="324"/>
      <c r="BR30" s="183" t="s">
        <v>387</v>
      </c>
      <c r="BS30" s="322"/>
      <c r="BT30" s="322"/>
      <c r="BU30" s="322"/>
      <c r="BV30" s="322"/>
      <c r="BW30" s="322"/>
      <c r="BX30" s="322"/>
      <c r="BY30" s="322"/>
      <c r="BZ30" s="322"/>
      <c r="CA30" s="322"/>
      <c r="CB30" s="324"/>
      <c r="CD30" s="135"/>
      <c r="CE30" s="42"/>
      <c r="CF30" s="262" t="s">
        <v>388</v>
      </c>
      <c r="CG30" s="56"/>
      <c r="CH30" s="56"/>
      <c r="CI30" s="56"/>
      <c r="CJ30" s="56"/>
      <c r="CK30" s="56"/>
      <c r="CL30" s="56"/>
      <c r="CM30" s="56"/>
      <c r="CN30" s="56"/>
      <c r="CO30" s="56"/>
      <c r="CP30" s="56"/>
      <c r="CQ30" s="270"/>
      <c r="CR30" s="275">
        <v>457069</v>
      </c>
      <c r="CS30" s="218"/>
      <c r="CT30" s="218"/>
      <c r="CU30" s="218"/>
      <c r="CV30" s="218"/>
      <c r="CW30" s="218"/>
      <c r="CX30" s="218"/>
      <c r="CY30" s="280"/>
      <c r="CZ30" s="284">
        <v>5.0999999999999996</v>
      </c>
      <c r="DA30" s="336"/>
      <c r="DB30" s="336"/>
      <c r="DC30" s="339"/>
      <c r="DD30" s="289">
        <v>435107</v>
      </c>
      <c r="DE30" s="218"/>
      <c r="DF30" s="218"/>
      <c r="DG30" s="218"/>
      <c r="DH30" s="218"/>
      <c r="DI30" s="218"/>
      <c r="DJ30" s="218"/>
      <c r="DK30" s="280"/>
      <c r="DL30" s="289">
        <v>433907</v>
      </c>
      <c r="DM30" s="218"/>
      <c r="DN30" s="218"/>
      <c r="DO30" s="218"/>
      <c r="DP30" s="218"/>
      <c r="DQ30" s="218"/>
      <c r="DR30" s="218"/>
      <c r="DS30" s="218"/>
      <c r="DT30" s="218"/>
      <c r="DU30" s="218"/>
      <c r="DV30" s="280"/>
      <c r="DW30" s="284">
        <v>10.1</v>
      </c>
      <c r="DX30" s="336"/>
      <c r="DY30" s="336"/>
      <c r="DZ30" s="336"/>
      <c r="EA30" s="336"/>
      <c r="EB30" s="336"/>
      <c r="EC30" s="361"/>
    </row>
    <row r="31" spans="2:133" ht="11.25" customHeight="1">
      <c r="B31" s="263" t="s">
        <v>50</v>
      </c>
      <c r="C31" s="267"/>
      <c r="D31" s="267"/>
      <c r="E31" s="267"/>
      <c r="F31" s="267"/>
      <c r="G31" s="267"/>
      <c r="H31" s="267"/>
      <c r="I31" s="267"/>
      <c r="J31" s="267"/>
      <c r="K31" s="267"/>
      <c r="L31" s="267"/>
      <c r="M31" s="267"/>
      <c r="N31" s="267"/>
      <c r="O31" s="267"/>
      <c r="P31" s="267"/>
      <c r="Q31" s="271"/>
      <c r="R31" s="275" t="s">
        <v>203</v>
      </c>
      <c r="S31" s="218"/>
      <c r="T31" s="218"/>
      <c r="U31" s="218"/>
      <c r="V31" s="218"/>
      <c r="W31" s="218"/>
      <c r="X31" s="218"/>
      <c r="Y31" s="280"/>
      <c r="Z31" s="283" t="s">
        <v>203</v>
      </c>
      <c r="AA31" s="283"/>
      <c r="AB31" s="283"/>
      <c r="AC31" s="283"/>
      <c r="AD31" s="288" t="s">
        <v>203</v>
      </c>
      <c r="AE31" s="288"/>
      <c r="AF31" s="288"/>
      <c r="AG31" s="288"/>
      <c r="AH31" s="288"/>
      <c r="AI31" s="288"/>
      <c r="AJ31" s="288"/>
      <c r="AK31" s="288"/>
      <c r="AL31" s="284" t="s">
        <v>203</v>
      </c>
      <c r="AM31" s="239"/>
      <c r="AN31" s="239"/>
      <c r="AO31" s="297"/>
      <c r="AP31" s="164" t="s">
        <v>4</v>
      </c>
      <c r="AQ31" s="179"/>
      <c r="AR31" s="179"/>
      <c r="AS31" s="179"/>
      <c r="AT31" s="307" t="s">
        <v>234</v>
      </c>
      <c r="AU31" s="266"/>
      <c r="AV31" s="266"/>
      <c r="AW31" s="266"/>
      <c r="AX31" s="261" t="s">
        <v>278</v>
      </c>
      <c r="AY31" s="266"/>
      <c r="AZ31" s="266"/>
      <c r="BA31" s="266"/>
      <c r="BB31" s="266"/>
      <c r="BC31" s="266"/>
      <c r="BD31" s="266"/>
      <c r="BE31" s="266"/>
      <c r="BF31" s="269"/>
      <c r="BG31" s="319">
        <v>99.9</v>
      </c>
      <c r="BH31" s="323"/>
      <c r="BI31" s="323"/>
      <c r="BJ31" s="323"/>
      <c r="BK31" s="323"/>
      <c r="BL31" s="323"/>
      <c r="BM31" s="294">
        <v>99.7</v>
      </c>
      <c r="BN31" s="323"/>
      <c r="BO31" s="323"/>
      <c r="BP31" s="323"/>
      <c r="BQ31" s="325"/>
      <c r="BR31" s="319">
        <v>99.9</v>
      </c>
      <c r="BS31" s="323"/>
      <c r="BT31" s="323"/>
      <c r="BU31" s="323"/>
      <c r="BV31" s="323"/>
      <c r="BW31" s="323"/>
      <c r="BX31" s="294">
        <v>99.7</v>
      </c>
      <c r="BY31" s="323"/>
      <c r="BZ31" s="323"/>
      <c r="CA31" s="323"/>
      <c r="CB31" s="325"/>
      <c r="CD31" s="135"/>
      <c r="CE31" s="42"/>
      <c r="CF31" s="262" t="s">
        <v>317</v>
      </c>
      <c r="CG31" s="56"/>
      <c r="CH31" s="56"/>
      <c r="CI31" s="56"/>
      <c r="CJ31" s="56"/>
      <c r="CK31" s="56"/>
      <c r="CL31" s="56"/>
      <c r="CM31" s="56"/>
      <c r="CN31" s="56"/>
      <c r="CO31" s="56"/>
      <c r="CP31" s="56"/>
      <c r="CQ31" s="270"/>
      <c r="CR31" s="275">
        <v>13999</v>
      </c>
      <c r="CS31" s="314"/>
      <c r="CT31" s="314"/>
      <c r="CU31" s="314"/>
      <c r="CV31" s="314"/>
      <c r="CW31" s="314"/>
      <c r="CX31" s="314"/>
      <c r="CY31" s="333"/>
      <c r="CZ31" s="284">
        <v>0.2</v>
      </c>
      <c r="DA31" s="336"/>
      <c r="DB31" s="336"/>
      <c r="DC31" s="339"/>
      <c r="DD31" s="289">
        <v>12848</v>
      </c>
      <c r="DE31" s="314"/>
      <c r="DF31" s="314"/>
      <c r="DG31" s="314"/>
      <c r="DH31" s="314"/>
      <c r="DI31" s="314"/>
      <c r="DJ31" s="314"/>
      <c r="DK31" s="333"/>
      <c r="DL31" s="289">
        <v>12848</v>
      </c>
      <c r="DM31" s="314"/>
      <c r="DN31" s="314"/>
      <c r="DO31" s="314"/>
      <c r="DP31" s="314"/>
      <c r="DQ31" s="314"/>
      <c r="DR31" s="314"/>
      <c r="DS31" s="314"/>
      <c r="DT31" s="314"/>
      <c r="DU31" s="314"/>
      <c r="DV31" s="333"/>
      <c r="DW31" s="284">
        <v>0.3</v>
      </c>
      <c r="DX31" s="336"/>
      <c r="DY31" s="336"/>
      <c r="DZ31" s="336"/>
      <c r="EA31" s="336"/>
      <c r="EB31" s="336"/>
      <c r="EC31" s="361"/>
    </row>
    <row r="32" spans="2:133" ht="11.25" customHeight="1">
      <c r="B32" s="262" t="s">
        <v>389</v>
      </c>
      <c r="C32" s="56"/>
      <c r="D32" s="56"/>
      <c r="E32" s="56"/>
      <c r="F32" s="56"/>
      <c r="G32" s="56"/>
      <c r="H32" s="56"/>
      <c r="I32" s="56"/>
      <c r="J32" s="56"/>
      <c r="K32" s="56"/>
      <c r="L32" s="56"/>
      <c r="M32" s="56"/>
      <c r="N32" s="56"/>
      <c r="O32" s="56"/>
      <c r="P32" s="56"/>
      <c r="Q32" s="270"/>
      <c r="R32" s="275">
        <v>825098</v>
      </c>
      <c r="S32" s="218"/>
      <c r="T32" s="218"/>
      <c r="U32" s="218"/>
      <c r="V32" s="218"/>
      <c r="W32" s="218"/>
      <c r="X32" s="218"/>
      <c r="Y32" s="280"/>
      <c r="Z32" s="283">
        <v>8.8000000000000007</v>
      </c>
      <c r="AA32" s="283"/>
      <c r="AB32" s="283"/>
      <c r="AC32" s="283"/>
      <c r="AD32" s="288" t="s">
        <v>203</v>
      </c>
      <c r="AE32" s="288"/>
      <c r="AF32" s="288"/>
      <c r="AG32" s="288"/>
      <c r="AH32" s="288"/>
      <c r="AI32" s="288"/>
      <c r="AJ32" s="288"/>
      <c r="AK32" s="288"/>
      <c r="AL32" s="284" t="s">
        <v>203</v>
      </c>
      <c r="AM32" s="239"/>
      <c r="AN32" s="239"/>
      <c r="AO32" s="297"/>
      <c r="AP32" s="300"/>
      <c r="AQ32" s="29"/>
      <c r="AR32" s="29"/>
      <c r="AS32" s="29"/>
      <c r="AT32" s="308"/>
      <c r="AU32" s="1" t="s">
        <v>252</v>
      </c>
      <c r="AX32" s="262" t="s">
        <v>295</v>
      </c>
      <c r="AY32" s="56"/>
      <c r="AZ32" s="56"/>
      <c r="BA32" s="56"/>
      <c r="BB32" s="56"/>
      <c r="BC32" s="56"/>
      <c r="BD32" s="56"/>
      <c r="BE32" s="56"/>
      <c r="BF32" s="270"/>
      <c r="BG32" s="320">
        <v>99.9</v>
      </c>
      <c r="BH32" s="314"/>
      <c r="BI32" s="314"/>
      <c r="BJ32" s="314"/>
      <c r="BK32" s="314"/>
      <c r="BL32" s="314"/>
      <c r="BM32" s="239">
        <v>99.7</v>
      </c>
      <c r="BN32" s="314"/>
      <c r="BO32" s="314"/>
      <c r="BP32" s="314"/>
      <c r="BQ32" s="317"/>
      <c r="BR32" s="320">
        <v>99.8</v>
      </c>
      <c r="BS32" s="314"/>
      <c r="BT32" s="314"/>
      <c r="BU32" s="314"/>
      <c r="BV32" s="314"/>
      <c r="BW32" s="314"/>
      <c r="BX32" s="239">
        <v>99.6</v>
      </c>
      <c r="BY32" s="314"/>
      <c r="BZ32" s="314"/>
      <c r="CA32" s="314"/>
      <c r="CB32" s="317"/>
      <c r="CD32" s="136"/>
      <c r="CE32" s="143"/>
      <c r="CF32" s="262" t="s">
        <v>390</v>
      </c>
      <c r="CG32" s="56"/>
      <c r="CH32" s="56"/>
      <c r="CI32" s="56"/>
      <c r="CJ32" s="56"/>
      <c r="CK32" s="56"/>
      <c r="CL32" s="56"/>
      <c r="CM32" s="56"/>
      <c r="CN32" s="56"/>
      <c r="CO32" s="56"/>
      <c r="CP32" s="56"/>
      <c r="CQ32" s="270"/>
      <c r="CR32" s="275" t="s">
        <v>203</v>
      </c>
      <c r="CS32" s="218"/>
      <c r="CT32" s="218"/>
      <c r="CU32" s="218"/>
      <c r="CV32" s="218"/>
      <c r="CW32" s="218"/>
      <c r="CX32" s="218"/>
      <c r="CY32" s="280"/>
      <c r="CZ32" s="284" t="s">
        <v>203</v>
      </c>
      <c r="DA32" s="336"/>
      <c r="DB32" s="336"/>
      <c r="DC32" s="339"/>
      <c r="DD32" s="289" t="s">
        <v>203</v>
      </c>
      <c r="DE32" s="218"/>
      <c r="DF32" s="218"/>
      <c r="DG32" s="218"/>
      <c r="DH32" s="218"/>
      <c r="DI32" s="218"/>
      <c r="DJ32" s="218"/>
      <c r="DK32" s="280"/>
      <c r="DL32" s="289" t="s">
        <v>203</v>
      </c>
      <c r="DM32" s="218"/>
      <c r="DN32" s="218"/>
      <c r="DO32" s="218"/>
      <c r="DP32" s="218"/>
      <c r="DQ32" s="218"/>
      <c r="DR32" s="218"/>
      <c r="DS32" s="218"/>
      <c r="DT32" s="218"/>
      <c r="DU32" s="218"/>
      <c r="DV32" s="280"/>
      <c r="DW32" s="284" t="s">
        <v>203</v>
      </c>
      <c r="DX32" s="336"/>
      <c r="DY32" s="336"/>
      <c r="DZ32" s="336"/>
      <c r="EA32" s="336"/>
      <c r="EB32" s="336"/>
      <c r="EC32" s="361"/>
    </row>
    <row r="33" spans="2:133" ht="11.25" customHeight="1">
      <c r="B33" s="262" t="s">
        <v>239</v>
      </c>
      <c r="C33" s="56"/>
      <c r="D33" s="56"/>
      <c r="E33" s="56"/>
      <c r="F33" s="56"/>
      <c r="G33" s="56"/>
      <c r="H33" s="56"/>
      <c r="I33" s="56"/>
      <c r="J33" s="56"/>
      <c r="K33" s="56"/>
      <c r="L33" s="56"/>
      <c r="M33" s="56"/>
      <c r="N33" s="56"/>
      <c r="O33" s="56"/>
      <c r="P33" s="56"/>
      <c r="Q33" s="270"/>
      <c r="R33" s="275">
        <v>33575</v>
      </c>
      <c r="S33" s="218"/>
      <c r="T33" s="218"/>
      <c r="U33" s="218"/>
      <c r="V33" s="218"/>
      <c r="W33" s="218"/>
      <c r="X33" s="218"/>
      <c r="Y33" s="280"/>
      <c r="Z33" s="283">
        <v>0.4</v>
      </c>
      <c r="AA33" s="283"/>
      <c r="AB33" s="283"/>
      <c r="AC33" s="283"/>
      <c r="AD33" s="288" t="s">
        <v>203</v>
      </c>
      <c r="AE33" s="288"/>
      <c r="AF33" s="288"/>
      <c r="AG33" s="288"/>
      <c r="AH33" s="288"/>
      <c r="AI33" s="288"/>
      <c r="AJ33" s="288"/>
      <c r="AK33" s="288"/>
      <c r="AL33" s="284" t="s">
        <v>203</v>
      </c>
      <c r="AM33" s="239"/>
      <c r="AN33" s="239"/>
      <c r="AO33" s="297"/>
      <c r="AP33" s="178"/>
      <c r="AQ33" s="180"/>
      <c r="AR33" s="180"/>
      <c r="AS33" s="180"/>
      <c r="AT33" s="309"/>
      <c r="AU33" s="268"/>
      <c r="AV33" s="268"/>
      <c r="AW33" s="268"/>
      <c r="AX33" s="264" t="s">
        <v>159</v>
      </c>
      <c r="AY33" s="268"/>
      <c r="AZ33" s="268"/>
      <c r="BA33" s="268"/>
      <c r="BB33" s="268"/>
      <c r="BC33" s="268"/>
      <c r="BD33" s="268"/>
      <c r="BE33" s="268"/>
      <c r="BF33" s="272"/>
      <c r="BG33" s="321">
        <v>99.9</v>
      </c>
      <c r="BH33" s="313"/>
      <c r="BI33" s="313"/>
      <c r="BJ33" s="313"/>
      <c r="BK33" s="313"/>
      <c r="BL33" s="313"/>
      <c r="BM33" s="295">
        <v>99.7</v>
      </c>
      <c r="BN33" s="313"/>
      <c r="BO33" s="313"/>
      <c r="BP33" s="313"/>
      <c r="BQ33" s="318"/>
      <c r="BR33" s="321">
        <v>99.9</v>
      </c>
      <c r="BS33" s="313"/>
      <c r="BT33" s="313"/>
      <c r="BU33" s="313"/>
      <c r="BV33" s="313"/>
      <c r="BW33" s="313"/>
      <c r="BX33" s="295">
        <v>99.6</v>
      </c>
      <c r="BY33" s="313"/>
      <c r="BZ33" s="313"/>
      <c r="CA33" s="313"/>
      <c r="CB33" s="318"/>
      <c r="CD33" s="262" t="s">
        <v>392</v>
      </c>
      <c r="CE33" s="56"/>
      <c r="CF33" s="56"/>
      <c r="CG33" s="56"/>
      <c r="CH33" s="56"/>
      <c r="CI33" s="56"/>
      <c r="CJ33" s="56"/>
      <c r="CK33" s="56"/>
      <c r="CL33" s="56"/>
      <c r="CM33" s="56"/>
      <c r="CN33" s="56"/>
      <c r="CO33" s="56"/>
      <c r="CP33" s="56"/>
      <c r="CQ33" s="270"/>
      <c r="CR33" s="275">
        <v>3991669</v>
      </c>
      <c r="CS33" s="314"/>
      <c r="CT33" s="314"/>
      <c r="CU33" s="314"/>
      <c r="CV33" s="314"/>
      <c r="CW33" s="314"/>
      <c r="CX33" s="314"/>
      <c r="CY33" s="333"/>
      <c r="CZ33" s="284">
        <v>44.4</v>
      </c>
      <c r="DA33" s="336"/>
      <c r="DB33" s="336"/>
      <c r="DC33" s="339"/>
      <c r="DD33" s="289">
        <v>2758357</v>
      </c>
      <c r="DE33" s="314"/>
      <c r="DF33" s="314"/>
      <c r="DG33" s="314"/>
      <c r="DH33" s="314"/>
      <c r="DI33" s="314"/>
      <c r="DJ33" s="314"/>
      <c r="DK33" s="333"/>
      <c r="DL33" s="289">
        <v>2052979</v>
      </c>
      <c r="DM33" s="314"/>
      <c r="DN33" s="314"/>
      <c r="DO33" s="314"/>
      <c r="DP33" s="314"/>
      <c r="DQ33" s="314"/>
      <c r="DR33" s="314"/>
      <c r="DS33" s="314"/>
      <c r="DT33" s="314"/>
      <c r="DU33" s="314"/>
      <c r="DV33" s="333"/>
      <c r="DW33" s="284">
        <v>47.8</v>
      </c>
      <c r="DX33" s="336"/>
      <c r="DY33" s="336"/>
      <c r="DZ33" s="336"/>
      <c r="EA33" s="336"/>
      <c r="EB33" s="336"/>
      <c r="EC33" s="361"/>
    </row>
    <row r="34" spans="2:133" ht="11.25" customHeight="1">
      <c r="B34" s="262" t="s">
        <v>149</v>
      </c>
      <c r="C34" s="56"/>
      <c r="D34" s="56"/>
      <c r="E34" s="56"/>
      <c r="F34" s="56"/>
      <c r="G34" s="56"/>
      <c r="H34" s="56"/>
      <c r="I34" s="56"/>
      <c r="J34" s="56"/>
      <c r="K34" s="56"/>
      <c r="L34" s="56"/>
      <c r="M34" s="56"/>
      <c r="N34" s="56"/>
      <c r="O34" s="56"/>
      <c r="P34" s="56"/>
      <c r="Q34" s="270"/>
      <c r="R34" s="275">
        <v>355346</v>
      </c>
      <c r="S34" s="218"/>
      <c r="T34" s="218"/>
      <c r="U34" s="218"/>
      <c r="V34" s="218"/>
      <c r="W34" s="218"/>
      <c r="X34" s="218"/>
      <c r="Y34" s="280"/>
      <c r="Z34" s="283">
        <v>3.8</v>
      </c>
      <c r="AA34" s="283"/>
      <c r="AB34" s="283"/>
      <c r="AC34" s="283"/>
      <c r="AD34" s="288" t="s">
        <v>203</v>
      </c>
      <c r="AE34" s="288"/>
      <c r="AF34" s="288"/>
      <c r="AG34" s="288"/>
      <c r="AH34" s="288"/>
      <c r="AI34" s="288"/>
      <c r="AJ34" s="288"/>
      <c r="AK34" s="288"/>
      <c r="AL34" s="284" t="s">
        <v>203</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395</v>
      </c>
      <c r="CE34" s="56"/>
      <c r="CF34" s="56"/>
      <c r="CG34" s="56"/>
      <c r="CH34" s="56"/>
      <c r="CI34" s="56"/>
      <c r="CJ34" s="56"/>
      <c r="CK34" s="56"/>
      <c r="CL34" s="56"/>
      <c r="CM34" s="56"/>
      <c r="CN34" s="56"/>
      <c r="CO34" s="56"/>
      <c r="CP34" s="56"/>
      <c r="CQ34" s="270"/>
      <c r="CR34" s="275">
        <v>1247420</v>
      </c>
      <c r="CS34" s="218"/>
      <c r="CT34" s="218"/>
      <c r="CU34" s="218"/>
      <c r="CV34" s="218"/>
      <c r="CW34" s="218"/>
      <c r="CX34" s="218"/>
      <c r="CY34" s="280"/>
      <c r="CZ34" s="284">
        <v>13.9</v>
      </c>
      <c r="DA34" s="336"/>
      <c r="DB34" s="336"/>
      <c r="DC34" s="339"/>
      <c r="DD34" s="289">
        <v>905167</v>
      </c>
      <c r="DE34" s="218"/>
      <c r="DF34" s="218"/>
      <c r="DG34" s="218"/>
      <c r="DH34" s="218"/>
      <c r="DI34" s="218"/>
      <c r="DJ34" s="218"/>
      <c r="DK34" s="280"/>
      <c r="DL34" s="289">
        <v>565486</v>
      </c>
      <c r="DM34" s="218"/>
      <c r="DN34" s="218"/>
      <c r="DO34" s="218"/>
      <c r="DP34" s="218"/>
      <c r="DQ34" s="218"/>
      <c r="DR34" s="218"/>
      <c r="DS34" s="218"/>
      <c r="DT34" s="218"/>
      <c r="DU34" s="218"/>
      <c r="DV34" s="280"/>
      <c r="DW34" s="284">
        <v>13.2</v>
      </c>
      <c r="DX34" s="336"/>
      <c r="DY34" s="336"/>
      <c r="DZ34" s="336"/>
      <c r="EA34" s="336"/>
      <c r="EB34" s="336"/>
      <c r="EC34" s="361"/>
    </row>
    <row r="35" spans="2:133" ht="11.25" customHeight="1">
      <c r="B35" s="262" t="s">
        <v>397</v>
      </c>
      <c r="C35" s="56"/>
      <c r="D35" s="56"/>
      <c r="E35" s="56"/>
      <c r="F35" s="56"/>
      <c r="G35" s="56"/>
      <c r="H35" s="56"/>
      <c r="I35" s="56"/>
      <c r="J35" s="56"/>
      <c r="K35" s="56"/>
      <c r="L35" s="56"/>
      <c r="M35" s="56"/>
      <c r="N35" s="56"/>
      <c r="O35" s="56"/>
      <c r="P35" s="56"/>
      <c r="Q35" s="270"/>
      <c r="R35" s="275">
        <v>444369</v>
      </c>
      <c r="S35" s="218"/>
      <c r="T35" s="218"/>
      <c r="U35" s="218"/>
      <c r="V35" s="218"/>
      <c r="W35" s="218"/>
      <c r="X35" s="218"/>
      <c r="Y35" s="280"/>
      <c r="Z35" s="283">
        <v>4.7</v>
      </c>
      <c r="AA35" s="283"/>
      <c r="AB35" s="283"/>
      <c r="AC35" s="283"/>
      <c r="AD35" s="288" t="s">
        <v>203</v>
      </c>
      <c r="AE35" s="288"/>
      <c r="AF35" s="288"/>
      <c r="AG35" s="288"/>
      <c r="AH35" s="288"/>
      <c r="AI35" s="288"/>
      <c r="AJ35" s="288"/>
      <c r="AK35" s="288"/>
      <c r="AL35" s="284" t="s">
        <v>203</v>
      </c>
      <c r="AM35" s="239"/>
      <c r="AN35" s="239"/>
      <c r="AO35" s="297"/>
      <c r="AP35" s="96"/>
      <c r="AQ35" s="183" t="s">
        <v>398</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400</v>
      </c>
      <c r="CE35" s="56"/>
      <c r="CF35" s="56"/>
      <c r="CG35" s="56"/>
      <c r="CH35" s="56"/>
      <c r="CI35" s="56"/>
      <c r="CJ35" s="56"/>
      <c r="CK35" s="56"/>
      <c r="CL35" s="56"/>
      <c r="CM35" s="56"/>
      <c r="CN35" s="56"/>
      <c r="CO35" s="56"/>
      <c r="CP35" s="56"/>
      <c r="CQ35" s="270"/>
      <c r="CR35" s="275">
        <v>51020</v>
      </c>
      <c r="CS35" s="314"/>
      <c r="CT35" s="314"/>
      <c r="CU35" s="314"/>
      <c r="CV35" s="314"/>
      <c r="CW35" s="314"/>
      <c r="CX35" s="314"/>
      <c r="CY35" s="333"/>
      <c r="CZ35" s="284">
        <v>0.6</v>
      </c>
      <c r="DA35" s="336"/>
      <c r="DB35" s="336"/>
      <c r="DC35" s="339"/>
      <c r="DD35" s="289">
        <v>29968</v>
      </c>
      <c r="DE35" s="314"/>
      <c r="DF35" s="314"/>
      <c r="DG35" s="314"/>
      <c r="DH35" s="314"/>
      <c r="DI35" s="314"/>
      <c r="DJ35" s="314"/>
      <c r="DK35" s="333"/>
      <c r="DL35" s="289">
        <v>29968</v>
      </c>
      <c r="DM35" s="314"/>
      <c r="DN35" s="314"/>
      <c r="DO35" s="314"/>
      <c r="DP35" s="314"/>
      <c r="DQ35" s="314"/>
      <c r="DR35" s="314"/>
      <c r="DS35" s="314"/>
      <c r="DT35" s="314"/>
      <c r="DU35" s="314"/>
      <c r="DV35" s="333"/>
      <c r="DW35" s="284">
        <v>0.7</v>
      </c>
      <c r="DX35" s="336"/>
      <c r="DY35" s="336"/>
      <c r="DZ35" s="336"/>
      <c r="EA35" s="336"/>
      <c r="EB35" s="336"/>
      <c r="EC35" s="361"/>
    </row>
    <row r="36" spans="2:133" ht="11.25" customHeight="1">
      <c r="B36" s="262" t="s">
        <v>296</v>
      </c>
      <c r="C36" s="56"/>
      <c r="D36" s="56"/>
      <c r="E36" s="56"/>
      <c r="F36" s="56"/>
      <c r="G36" s="56"/>
      <c r="H36" s="56"/>
      <c r="I36" s="56"/>
      <c r="J36" s="56"/>
      <c r="K36" s="56"/>
      <c r="L36" s="56"/>
      <c r="M36" s="56"/>
      <c r="N36" s="56"/>
      <c r="O36" s="56"/>
      <c r="P36" s="56"/>
      <c r="Q36" s="270"/>
      <c r="R36" s="275">
        <v>97058</v>
      </c>
      <c r="S36" s="218"/>
      <c r="T36" s="218"/>
      <c r="U36" s="218"/>
      <c r="V36" s="218"/>
      <c r="W36" s="218"/>
      <c r="X36" s="218"/>
      <c r="Y36" s="280"/>
      <c r="Z36" s="283">
        <v>1</v>
      </c>
      <c r="AA36" s="283"/>
      <c r="AB36" s="283"/>
      <c r="AC36" s="283"/>
      <c r="AD36" s="288" t="s">
        <v>203</v>
      </c>
      <c r="AE36" s="288"/>
      <c r="AF36" s="288"/>
      <c r="AG36" s="288"/>
      <c r="AH36" s="288"/>
      <c r="AI36" s="288"/>
      <c r="AJ36" s="288"/>
      <c r="AK36" s="288"/>
      <c r="AL36" s="284" t="s">
        <v>203</v>
      </c>
      <c r="AM36" s="239"/>
      <c r="AN36" s="239"/>
      <c r="AO36" s="297"/>
      <c r="AP36" s="96"/>
      <c r="AQ36" s="302" t="s">
        <v>384</v>
      </c>
      <c r="AR36" s="305"/>
      <c r="AS36" s="305"/>
      <c r="AT36" s="305"/>
      <c r="AU36" s="305"/>
      <c r="AV36" s="305"/>
      <c r="AW36" s="305"/>
      <c r="AX36" s="305"/>
      <c r="AY36" s="310"/>
      <c r="AZ36" s="274">
        <v>1138341</v>
      </c>
      <c r="BA36" s="277"/>
      <c r="BB36" s="277"/>
      <c r="BC36" s="277"/>
      <c r="BD36" s="277"/>
      <c r="BE36" s="277"/>
      <c r="BF36" s="316"/>
      <c r="BG36" s="261" t="s">
        <v>402</v>
      </c>
      <c r="BH36" s="266"/>
      <c r="BI36" s="266"/>
      <c r="BJ36" s="266"/>
      <c r="BK36" s="266"/>
      <c r="BL36" s="266"/>
      <c r="BM36" s="266"/>
      <c r="BN36" s="266"/>
      <c r="BO36" s="266"/>
      <c r="BP36" s="266"/>
      <c r="BQ36" s="266"/>
      <c r="BR36" s="266"/>
      <c r="BS36" s="266"/>
      <c r="BT36" s="266"/>
      <c r="BU36" s="269"/>
      <c r="BV36" s="274">
        <v>43595</v>
      </c>
      <c r="BW36" s="277"/>
      <c r="BX36" s="277"/>
      <c r="BY36" s="277"/>
      <c r="BZ36" s="277"/>
      <c r="CA36" s="277"/>
      <c r="CB36" s="316"/>
      <c r="CD36" s="262" t="s">
        <v>28</v>
      </c>
      <c r="CE36" s="56"/>
      <c r="CF36" s="56"/>
      <c r="CG36" s="56"/>
      <c r="CH36" s="56"/>
      <c r="CI36" s="56"/>
      <c r="CJ36" s="56"/>
      <c r="CK36" s="56"/>
      <c r="CL36" s="56"/>
      <c r="CM36" s="56"/>
      <c r="CN36" s="56"/>
      <c r="CO36" s="56"/>
      <c r="CP36" s="56"/>
      <c r="CQ36" s="270"/>
      <c r="CR36" s="275">
        <v>1109960</v>
      </c>
      <c r="CS36" s="218"/>
      <c r="CT36" s="218"/>
      <c r="CU36" s="218"/>
      <c r="CV36" s="218"/>
      <c r="CW36" s="218"/>
      <c r="CX36" s="218"/>
      <c r="CY36" s="280"/>
      <c r="CZ36" s="284">
        <v>12.3</v>
      </c>
      <c r="DA36" s="336"/>
      <c r="DB36" s="336"/>
      <c r="DC36" s="339"/>
      <c r="DD36" s="289">
        <v>889208</v>
      </c>
      <c r="DE36" s="218"/>
      <c r="DF36" s="218"/>
      <c r="DG36" s="218"/>
      <c r="DH36" s="218"/>
      <c r="DI36" s="218"/>
      <c r="DJ36" s="218"/>
      <c r="DK36" s="280"/>
      <c r="DL36" s="289">
        <v>763480</v>
      </c>
      <c r="DM36" s="218"/>
      <c r="DN36" s="218"/>
      <c r="DO36" s="218"/>
      <c r="DP36" s="218"/>
      <c r="DQ36" s="218"/>
      <c r="DR36" s="218"/>
      <c r="DS36" s="218"/>
      <c r="DT36" s="218"/>
      <c r="DU36" s="218"/>
      <c r="DV36" s="280"/>
      <c r="DW36" s="284">
        <v>17.8</v>
      </c>
      <c r="DX36" s="336"/>
      <c r="DY36" s="336"/>
      <c r="DZ36" s="336"/>
      <c r="EA36" s="336"/>
      <c r="EB36" s="336"/>
      <c r="EC36" s="361"/>
    </row>
    <row r="37" spans="2:133" ht="11.25" customHeight="1">
      <c r="B37" s="262" t="s">
        <v>393</v>
      </c>
      <c r="C37" s="56"/>
      <c r="D37" s="56"/>
      <c r="E37" s="56"/>
      <c r="F37" s="56"/>
      <c r="G37" s="56"/>
      <c r="H37" s="56"/>
      <c r="I37" s="56"/>
      <c r="J37" s="56"/>
      <c r="K37" s="56"/>
      <c r="L37" s="56"/>
      <c r="M37" s="56"/>
      <c r="N37" s="56"/>
      <c r="O37" s="56"/>
      <c r="P37" s="56"/>
      <c r="Q37" s="270"/>
      <c r="R37" s="275">
        <v>50336</v>
      </c>
      <c r="S37" s="218"/>
      <c r="T37" s="218"/>
      <c r="U37" s="218"/>
      <c r="V37" s="218"/>
      <c r="W37" s="218"/>
      <c r="X37" s="218"/>
      <c r="Y37" s="280"/>
      <c r="Z37" s="283">
        <v>0.5</v>
      </c>
      <c r="AA37" s="283"/>
      <c r="AB37" s="283"/>
      <c r="AC37" s="283"/>
      <c r="AD37" s="288">
        <v>33</v>
      </c>
      <c r="AE37" s="288"/>
      <c r="AF37" s="288"/>
      <c r="AG37" s="288"/>
      <c r="AH37" s="288"/>
      <c r="AI37" s="288"/>
      <c r="AJ37" s="288"/>
      <c r="AK37" s="288"/>
      <c r="AL37" s="284">
        <v>0</v>
      </c>
      <c r="AM37" s="239"/>
      <c r="AN37" s="239"/>
      <c r="AO37" s="297"/>
      <c r="AQ37" s="303" t="s">
        <v>405</v>
      </c>
      <c r="AR37" s="112"/>
      <c r="AS37" s="112"/>
      <c r="AT37" s="112"/>
      <c r="AU37" s="112"/>
      <c r="AV37" s="112"/>
      <c r="AW37" s="112"/>
      <c r="AX37" s="112"/>
      <c r="AY37" s="311"/>
      <c r="AZ37" s="275">
        <v>272060</v>
      </c>
      <c r="BA37" s="218"/>
      <c r="BB37" s="218"/>
      <c r="BC37" s="218"/>
      <c r="BD37" s="314"/>
      <c r="BE37" s="314"/>
      <c r="BF37" s="317"/>
      <c r="BG37" s="262" t="s">
        <v>407</v>
      </c>
      <c r="BH37" s="56"/>
      <c r="BI37" s="56"/>
      <c r="BJ37" s="56"/>
      <c r="BK37" s="56"/>
      <c r="BL37" s="56"/>
      <c r="BM37" s="56"/>
      <c r="BN37" s="56"/>
      <c r="BO37" s="56"/>
      <c r="BP37" s="56"/>
      <c r="BQ37" s="56"/>
      <c r="BR37" s="56"/>
      <c r="BS37" s="56"/>
      <c r="BT37" s="56"/>
      <c r="BU37" s="270"/>
      <c r="BV37" s="275">
        <v>13866</v>
      </c>
      <c r="BW37" s="218"/>
      <c r="BX37" s="218"/>
      <c r="BY37" s="218"/>
      <c r="BZ37" s="218"/>
      <c r="CA37" s="218"/>
      <c r="CB37" s="327"/>
      <c r="CD37" s="262" t="s">
        <v>161</v>
      </c>
      <c r="CE37" s="56"/>
      <c r="CF37" s="56"/>
      <c r="CG37" s="56"/>
      <c r="CH37" s="56"/>
      <c r="CI37" s="56"/>
      <c r="CJ37" s="56"/>
      <c r="CK37" s="56"/>
      <c r="CL37" s="56"/>
      <c r="CM37" s="56"/>
      <c r="CN37" s="56"/>
      <c r="CO37" s="56"/>
      <c r="CP37" s="56"/>
      <c r="CQ37" s="270"/>
      <c r="CR37" s="275">
        <v>327783</v>
      </c>
      <c r="CS37" s="314"/>
      <c r="CT37" s="314"/>
      <c r="CU37" s="314"/>
      <c r="CV37" s="314"/>
      <c r="CW37" s="314"/>
      <c r="CX37" s="314"/>
      <c r="CY37" s="333"/>
      <c r="CZ37" s="284">
        <v>3.6</v>
      </c>
      <c r="DA37" s="336"/>
      <c r="DB37" s="336"/>
      <c r="DC37" s="339"/>
      <c r="DD37" s="289">
        <v>327416</v>
      </c>
      <c r="DE37" s="314"/>
      <c r="DF37" s="314"/>
      <c r="DG37" s="314"/>
      <c r="DH37" s="314"/>
      <c r="DI37" s="314"/>
      <c r="DJ37" s="314"/>
      <c r="DK37" s="333"/>
      <c r="DL37" s="289">
        <v>327416</v>
      </c>
      <c r="DM37" s="314"/>
      <c r="DN37" s="314"/>
      <c r="DO37" s="314"/>
      <c r="DP37" s="314"/>
      <c r="DQ37" s="314"/>
      <c r="DR37" s="314"/>
      <c r="DS37" s="314"/>
      <c r="DT37" s="314"/>
      <c r="DU37" s="314"/>
      <c r="DV37" s="333"/>
      <c r="DW37" s="284">
        <v>7.6</v>
      </c>
      <c r="DX37" s="336"/>
      <c r="DY37" s="336"/>
      <c r="DZ37" s="336"/>
      <c r="EA37" s="336"/>
      <c r="EB37" s="336"/>
      <c r="EC37" s="361"/>
    </row>
    <row r="38" spans="2:133" ht="11.25" customHeight="1">
      <c r="B38" s="262" t="s">
        <v>409</v>
      </c>
      <c r="C38" s="56"/>
      <c r="D38" s="56"/>
      <c r="E38" s="56"/>
      <c r="F38" s="56"/>
      <c r="G38" s="56"/>
      <c r="H38" s="56"/>
      <c r="I38" s="56"/>
      <c r="J38" s="56"/>
      <c r="K38" s="56"/>
      <c r="L38" s="56"/>
      <c r="M38" s="56"/>
      <c r="N38" s="56"/>
      <c r="O38" s="56"/>
      <c r="P38" s="56"/>
      <c r="Q38" s="270"/>
      <c r="R38" s="275">
        <v>1207109</v>
      </c>
      <c r="S38" s="218"/>
      <c r="T38" s="218"/>
      <c r="U38" s="218"/>
      <c r="V38" s="218"/>
      <c r="W38" s="218"/>
      <c r="X38" s="218"/>
      <c r="Y38" s="280"/>
      <c r="Z38" s="283">
        <v>12.9</v>
      </c>
      <c r="AA38" s="283"/>
      <c r="AB38" s="283"/>
      <c r="AC38" s="283"/>
      <c r="AD38" s="288" t="s">
        <v>203</v>
      </c>
      <c r="AE38" s="288"/>
      <c r="AF38" s="288"/>
      <c r="AG38" s="288"/>
      <c r="AH38" s="288"/>
      <c r="AI38" s="288"/>
      <c r="AJ38" s="288"/>
      <c r="AK38" s="288"/>
      <c r="AL38" s="284" t="s">
        <v>203</v>
      </c>
      <c r="AM38" s="239"/>
      <c r="AN38" s="239"/>
      <c r="AO38" s="297"/>
      <c r="AQ38" s="303" t="s">
        <v>311</v>
      </c>
      <c r="AR38" s="112"/>
      <c r="AS38" s="112"/>
      <c r="AT38" s="112"/>
      <c r="AU38" s="112"/>
      <c r="AV38" s="112"/>
      <c r="AW38" s="112"/>
      <c r="AX38" s="112"/>
      <c r="AY38" s="311"/>
      <c r="AZ38" s="275">
        <v>72641</v>
      </c>
      <c r="BA38" s="218"/>
      <c r="BB38" s="218"/>
      <c r="BC38" s="218"/>
      <c r="BD38" s="314"/>
      <c r="BE38" s="314"/>
      <c r="BF38" s="317"/>
      <c r="BG38" s="262" t="s">
        <v>410</v>
      </c>
      <c r="BH38" s="56"/>
      <c r="BI38" s="56"/>
      <c r="BJ38" s="56"/>
      <c r="BK38" s="56"/>
      <c r="BL38" s="56"/>
      <c r="BM38" s="56"/>
      <c r="BN38" s="56"/>
      <c r="BO38" s="56"/>
      <c r="BP38" s="56"/>
      <c r="BQ38" s="56"/>
      <c r="BR38" s="56"/>
      <c r="BS38" s="56"/>
      <c r="BT38" s="56"/>
      <c r="BU38" s="270"/>
      <c r="BV38" s="275">
        <v>1911</v>
      </c>
      <c r="BW38" s="218"/>
      <c r="BX38" s="218"/>
      <c r="BY38" s="218"/>
      <c r="BZ38" s="218"/>
      <c r="CA38" s="218"/>
      <c r="CB38" s="327"/>
      <c r="CD38" s="262" t="s">
        <v>411</v>
      </c>
      <c r="CE38" s="56"/>
      <c r="CF38" s="56"/>
      <c r="CG38" s="56"/>
      <c r="CH38" s="56"/>
      <c r="CI38" s="56"/>
      <c r="CJ38" s="56"/>
      <c r="CK38" s="56"/>
      <c r="CL38" s="56"/>
      <c r="CM38" s="56"/>
      <c r="CN38" s="56"/>
      <c r="CO38" s="56"/>
      <c r="CP38" s="56"/>
      <c r="CQ38" s="270"/>
      <c r="CR38" s="275">
        <v>793640</v>
      </c>
      <c r="CS38" s="218"/>
      <c r="CT38" s="218"/>
      <c r="CU38" s="218"/>
      <c r="CV38" s="218"/>
      <c r="CW38" s="218"/>
      <c r="CX38" s="218"/>
      <c r="CY38" s="280"/>
      <c r="CZ38" s="284">
        <v>8.8000000000000007</v>
      </c>
      <c r="DA38" s="336"/>
      <c r="DB38" s="336"/>
      <c r="DC38" s="339"/>
      <c r="DD38" s="289">
        <v>640887</v>
      </c>
      <c r="DE38" s="218"/>
      <c r="DF38" s="218"/>
      <c r="DG38" s="218"/>
      <c r="DH38" s="218"/>
      <c r="DI38" s="218"/>
      <c r="DJ38" s="218"/>
      <c r="DK38" s="280"/>
      <c r="DL38" s="289">
        <v>640887</v>
      </c>
      <c r="DM38" s="218"/>
      <c r="DN38" s="218"/>
      <c r="DO38" s="218"/>
      <c r="DP38" s="218"/>
      <c r="DQ38" s="218"/>
      <c r="DR38" s="218"/>
      <c r="DS38" s="218"/>
      <c r="DT38" s="218"/>
      <c r="DU38" s="218"/>
      <c r="DV38" s="280"/>
      <c r="DW38" s="284">
        <v>14.9</v>
      </c>
      <c r="DX38" s="336"/>
      <c r="DY38" s="336"/>
      <c r="DZ38" s="336"/>
      <c r="EA38" s="336"/>
      <c r="EB38" s="336"/>
      <c r="EC38" s="361"/>
    </row>
    <row r="39" spans="2:133" ht="11.25" customHeight="1">
      <c r="B39" s="262" t="s">
        <v>412</v>
      </c>
      <c r="C39" s="56"/>
      <c r="D39" s="56"/>
      <c r="E39" s="56"/>
      <c r="F39" s="56"/>
      <c r="G39" s="56"/>
      <c r="H39" s="56"/>
      <c r="I39" s="56"/>
      <c r="J39" s="56"/>
      <c r="K39" s="56"/>
      <c r="L39" s="56"/>
      <c r="M39" s="56"/>
      <c r="N39" s="56"/>
      <c r="O39" s="56"/>
      <c r="P39" s="56"/>
      <c r="Q39" s="270"/>
      <c r="R39" s="275" t="s">
        <v>203</v>
      </c>
      <c r="S39" s="218"/>
      <c r="T39" s="218"/>
      <c r="U39" s="218"/>
      <c r="V39" s="218"/>
      <c r="W39" s="218"/>
      <c r="X39" s="218"/>
      <c r="Y39" s="280"/>
      <c r="Z39" s="283" t="s">
        <v>203</v>
      </c>
      <c r="AA39" s="283"/>
      <c r="AB39" s="283"/>
      <c r="AC39" s="283"/>
      <c r="AD39" s="288" t="s">
        <v>203</v>
      </c>
      <c r="AE39" s="288"/>
      <c r="AF39" s="288"/>
      <c r="AG39" s="288"/>
      <c r="AH39" s="288"/>
      <c r="AI39" s="288"/>
      <c r="AJ39" s="288"/>
      <c r="AK39" s="288"/>
      <c r="AL39" s="284" t="s">
        <v>203</v>
      </c>
      <c r="AM39" s="239"/>
      <c r="AN39" s="239"/>
      <c r="AO39" s="297"/>
      <c r="AQ39" s="303" t="s">
        <v>413</v>
      </c>
      <c r="AR39" s="112"/>
      <c r="AS39" s="112"/>
      <c r="AT39" s="112"/>
      <c r="AU39" s="112"/>
      <c r="AV39" s="112"/>
      <c r="AW39" s="112"/>
      <c r="AX39" s="112"/>
      <c r="AY39" s="311"/>
      <c r="AZ39" s="275">
        <v>22119</v>
      </c>
      <c r="BA39" s="218"/>
      <c r="BB39" s="218"/>
      <c r="BC39" s="218"/>
      <c r="BD39" s="314"/>
      <c r="BE39" s="314"/>
      <c r="BF39" s="317"/>
      <c r="BG39" s="262" t="s">
        <v>336</v>
      </c>
      <c r="BH39" s="56"/>
      <c r="BI39" s="56"/>
      <c r="BJ39" s="56"/>
      <c r="BK39" s="56"/>
      <c r="BL39" s="56"/>
      <c r="BM39" s="56"/>
      <c r="BN39" s="56"/>
      <c r="BO39" s="56"/>
      <c r="BP39" s="56"/>
      <c r="BQ39" s="56"/>
      <c r="BR39" s="56"/>
      <c r="BS39" s="56"/>
      <c r="BT39" s="56"/>
      <c r="BU39" s="270"/>
      <c r="BV39" s="275">
        <v>2818</v>
      </c>
      <c r="BW39" s="218"/>
      <c r="BX39" s="218"/>
      <c r="BY39" s="218"/>
      <c r="BZ39" s="218"/>
      <c r="CA39" s="218"/>
      <c r="CB39" s="327"/>
      <c r="CD39" s="262" t="s">
        <v>415</v>
      </c>
      <c r="CE39" s="56"/>
      <c r="CF39" s="56"/>
      <c r="CG39" s="56"/>
      <c r="CH39" s="56"/>
      <c r="CI39" s="56"/>
      <c r="CJ39" s="56"/>
      <c r="CK39" s="56"/>
      <c r="CL39" s="56"/>
      <c r="CM39" s="56"/>
      <c r="CN39" s="56"/>
      <c r="CO39" s="56"/>
      <c r="CP39" s="56"/>
      <c r="CQ39" s="270"/>
      <c r="CR39" s="275">
        <v>713171</v>
      </c>
      <c r="CS39" s="314"/>
      <c r="CT39" s="314"/>
      <c r="CU39" s="314"/>
      <c r="CV39" s="314"/>
      <c r="CW39" s="314"/>
      <c r="CX39" s="314"/>
      <c r="CY39" s="333"/>
      <c r="CZ39" s="284">
        <v>7.9</v>
      </c>
      <c r="DA39" s="336"/>
      <c r="DB39" s="336"/>
      <c r="DC39" s="339"/>
      <c r="DD39" s="289">
        <v>239969</v>
      </c>
      <c r="DE39" s="314"/>
      <c r="DF39" s="314"/>
      <c r="DG39" s="314"/>
      <c r="DH39" s="314"/>
      <c r="DI39" s="314"/>
      <c r="DJ39" s="314"/>
      <c r="DK39" s="333"/>
      <c r="DL39" s="289" t="s">
        <v>203</v>
      </c>
      <c r="DM39" s="314"/>
      <c r="DN39" s="314"/>
      <c r="DO39" s="314"/>
      <c r="DP39" s="314"/>
      <c r="DQ39" s="314"/>
      <c r="DR39" s="314"/>
      <c r="DS39" s="314"/>
      <c r="DT39" s="314"/>
      <c r="DU39" s="314"/>
      <c r="DV39" s="333"/>
      <c r="DW39" s="284" t="s">
        <v>203</v>
      </c>
      <c r="DX39" s="336"/>
      <c r="DY39" s="336"/>
      <c r="DZ39" s="336"/>
      <c r="EA39" s="336"/>
      <c r="EB39" s="336"/>
      <c r="EC39" s="361"/>
    </row>
    <row r="40" spans="2:133" ht="11.25" customHeight="1">
      <c r="B40" s="262" t="s">
        <v>419</v>
      </c>
      <c r="C40" s="56"/>
      <c r="D40" s="56"/>
      <c r="E40" s="56"/>
      <c r="F40" s="56"/>
      <c r="G40" s="56"/>
      <c r="H40" s="56"/>
      <c r="I40" s="56"/>
      <c r="J40" s="56"/>
      <c r="K40" s="56"/>
      <c r="L40" s="56"/>
      <c r="M40" s="56"/>
      <c r="N40" s="56"/>
      <c r="O40" s="56"/>
      <c r="P40" s="56"/>
      <c r="Q40" s="270"/>
      <c r="R40" s="275">
        <v>48209</v>
      </c>
      <c r="S40" s="218"/>
      <c r="T40" s="218"/>
      <c r="U40" s="218"/>
      <c r="V40" s="218"/>
      <c r="W40" s="218"/>
      <c r="X40" s="218"/>
      <c r="Y40" s="280"/>
      <c r="Z40" s="283">
        <v>0.5</v>
      </c>
      <c r="AA40" s="283"/>
      <c r="AB40" s="283"/>
      <c r="AC40" s="283"/>
      <c r="AD40" s="288" t="s">
        <v>203</v>
      </c>
      <c r="AE40" s="288"/>
      <c r="AF40" s="288"/>
      <c r="AG40" s="288"/>
      <c r="AH40" s="288"/>
      <c r="AI40" s="288"/>
      <c r="AJ40" s="288"/>
      <c r="AK40" s="288"/>
      <c r="AL40" s="284" t="s">
        <v>203</v>
      </c>
      <c r="AM40" s="239"/>
      <c r="AN40" s="239"/>
      <c r="AO40" s="297"/>
      <c r="AQ40" s="303" t="s">
        <v>421</v>
      </c>
      <c r="AR40" s="112"/>
      <c r="AS40" s="112"/>
      <c r="AT40" s="112"/>
      <c r="AU40" s="112"/>
      <c r="AV40" s="112"/>
      <c r="AW40" s="112"/>
      <c r="AX40" s="112"/>
      <c r="AY40" s="311"/>
      <c r="AZ40" s="275">
        <v>38</v>
      </c>
      <c r="BA40" s="218"/>
      <c r="BB40" s="218"/>
      <c r="BC40" s="218"/>
      <c r="BD40" s="314"/>
      <c r="BE40" s="314"/>
      <c r="BF40" s="317"/>
      <c r="BG40" s="300" t="s">
        <v>422</v>
      </c>
      <c r="BH40" s="29"/>
      <c r="BI40" s="29"/>
      <c r="BJ40" s="29"/>
      <c r="BK40" s="29"/>
      <c r="BL40" s="29"/>
      <c r="BM40" s="56" t="s">
        <v>423</v>
      </c>
      <c r="BN40" s="56"/>
      <c r="BO40" s="56"/>
      <c r="BP40" s="56"/>
      <c r="BQ40" s="56"/>
      <c r="BR40" s="56"/>
      <c r="BS40" s="56"/>
      <c r="BT40" s="56"/>
      <c r="BU40" s="270"/>
      <c r="BV40" s="275">
        <v>91</v>
      </c>
      <c r="BW40" s="218"/>
      <c r="BX40" s="218"/>
      <c r="BY40" s="218"/>
      <c r="BZ40" s="218"/>
      <c r="CA40" s="218"/>
      <c r="CB40" s="327"/>
      <c r="CD40" s="262" t="s">
        <v>369</v>
      </c>
      <c r="CE40" s="56"/>
      <c r="CF40" s="56"/>
      <c r="CG40" s="56"/>
      <c r="CH40" s="56"/>
      <c r="CI40" s="56"/>
      <c r="CJ40" s="56"/>
      <c r="CK40" s="56"/>
      <c r="CL40" s="56"/>
      <c r="CM40" s="56"/>
      <c r="CN40" s="56"/>
      <c r="CO40" s="56"/>
      <c r="CP40" s="56"/>
      <c r="CQ40" s="270"/>
      <c r="CR40" s="275">
        <v>76458</v>
      </c>
      <c r="CS40" s="218"/>
      <c r="CT40" s="218"/>
      <c r="CU40" s="218"/>
      <c r="CV40" s="218"/>
      <c r="CW40" s="218"/>
      <c r="CX40" s="218"/>
      <c r="CY40" s="280"/>
      <c r="CZ40" s="284">
        <v>0.8</v>
      </c>
      <c r="DA40" s="336"/>
      <c r="DB40" s="336"/>
      <c r="DC40" s="339"/>
      <c r="DD40" s="289">
        <v>53158</v>
      </c>
      <c r="DE40" s="218"/>
      <c r="DF40" s="218"/>
      <c r="DG40" s="218"/>
      <c r="DH40" s="218"/>
      <c r="DI40" s="218"/>
      <c r="DJ40" s="218"/>
      <c r="DK40" s="280"/>
      <c r="DL40" s="289">
        <v>53158</v>
      </c>
      <c r="DM40" s="218"/>
      <c r="DN40" s="218"/>
      <c r="DO40" s="218"/>
      <c r="DP40" s="218"/>
      <c r="DQ40" s="218"/>
      <c r="DR40" s="218"/>
      <c r="DS40" s="218"/>
      <c r="DT40" s="218"/>
      <c r="DU40" s="218"/>
      <c r="DV40" s="280"/>
      <c r="DW40" s="284">
        <v>1.2</v>
      </c>
      <c r="DX40" s="336"/>
      <c r="DY40" s="336"/>
      <c r="DZ40" s="336"/>
      <c r="EA40" s="336"/>
      <c r="EB40" s="336"/>
      <c r="EC40" s="361"/>
    </row>
    <row r="41" spans="2:133" ht="11.25" customHeight="1">
      <c r="B41" s="264" t="s">
        <v>420</v>
      </c>
      <c r="C41" s="268"/>
      <c r="D41" s="268"/>
      <c r="E41" s="268"/>
      <c r="F41" s="268"/>
      <c r="G41" s="268"/>
      <c r="H41" s="268"/>
      <c r="I41" s="268"/>
      <c r="J41" s="268"/>
      <c r="K41" s="268"/>
      <c r="L41" s="268"/>
      <c r="M41" s="268"/>
      <c r="N41" s="268"/>
      <c r="O41" s="268"/>
      <c r="P41" s="268"/>
      <c r="Q41" s="272"/>
      <c r="R41" s="276">
        <v>9373218</v>
      </c>
      <c r="S41" s="278"/>
      <c r="T41" s="278"/>
      <c r="U41" s="278"/>
      <c r="V41" s="278"/>
      <c r="W41" s="278"/>
      <c r="X41" s="278"/>
      <c r="Y41" s="281"/>
      <c r="Z41" s="285">
        <v>100</v>
      </c>
      <c r="AA41" s="285"/>
      <c r="AB41" s="285"/>
      <c r="AC41" s="285"/>
      <c r="AD41" s="290">
        <v>4245166</v>
      </c>
      <c r="AE41" s="290"/>
      <c r="AF41" s="290"/>
      <c r="AG41" s="290"/>
      <c r="AH41" s="290"/>
      <c r="AI41" s="290"/>
      <c r="AJ41" s="290"/>
      <c r="AK41" s="290"/>
      <c r="AL41" s="293">
        <v>100</v>
      </c>
      <c r="AM41" s="295"/>
      <c r="AN41" s="295"/>
      <c r="AO41" s="298"/>
      <c r="AQ41" s="303" t="s">
        <v>424</v>
      </c>
      <c r="AR41" s="112"/>
      <c r="AS41" s="112"/>
      <c r="AT41" s="112"/>
      <c r="AU41" s="112"/>
      <c r="AV41" s="112"/>
      <c r="AW41" s="112"/>
      <c r="AX41" s="112"/>
      <c r="AY41" s="311"/>
      <c r="AZ41" s="275">
        <v>164225</v>
      </c>
      <c r="BA41" s="218"/>
      <c r="BB41" s="218"/>
      <c r="BC41" s="218"/>
      <c r="BD41" s="314"/>
      <c r="BE41" s="314"/>
      <c r="BF41" s="317"/>
      <c r="BG41" s="300"/>
      <c r="BH41" s="29"/>
      <c r="BI41" s="29"/>
      <c r="BJ41" s="29"/>
      <c r="BK41" s="29"/>
      <c r="BL41" s="29"/>
      <c r="BM41" s="56" t="s">
        <v>343</v>
      </c>
      <c r="BN41" s="56"/>
      <c r="BO41" s="56"/>
      <c r="BP41" s="56"/>
      <c r="BQ41" s="56"/>
      <c r="BR41" s="56"/>
      <c r="BS41" s="56"/>
      <c r="BT41" s="56"/>
      <c r="BU41" s="270"/>
      <c r="BV41" s="275" t="s">
        <v>203</v>
      </c>
      <c r="BW41" s="218"/>
      <c r="BX41" s="218"/>
      <c r="BY41" s="218"/>
      <c r="BZ41" s="218"/>
      <c r="CA41" s="218"/>
      <c r="CB41" s="327"/>
      <c r="CD41" s="262" t="s">
        <v>290</v>
      </c>
      <c r="CE41" s="56"/>
      <c r="CF41" s="56"/>
      <c r="CG41" s="56"/>
      <c r="CH41" s="56"/>
      <c r="CI41" s="56"/>
      <c r="CJ41" s="56"/>
      <c r="CK41" s="56"/>
      <c r="CL41" s="56"/>
      <c r="CM41" s="56"/>
      <c r="CN41" s="56"/>
      <c r="CO41" s="56"/>
      <c r="CP41" s="56"/>
      <c r="CQ41" s="270"/>
      <c r="CR41" s="275" t="s">
        <v>203</v>
      </c>
      <c r="CS41" s="314"/>
      <c r="CT41" s="314"/>
      <c r="CU41" s="314"/>
      <c r="CV41" s="314"/>
      <c r="CW41" s="314"/>
      <c r="CX41" s="314"/>
      <c r="CY41" s="333"/>
      <c r="CZ41" s="284" t="s">
        <v>203</v>
      </c>
      <c r="DA41" s="336"/>
      <c r="DB41" s="336"/>
      <c r="DC41" s="339"/>
      <c r="DD41" s="289" t="s">
        <v>203</v>
      </c>
      <c r="DE41" s="314"/>
      <c r="DF41" s="314"/>
      <c r="DG41" s="314"/>
      <c r="DH41" s="314"/>
      <c r="DI41" s="314"/>
      <c r="DJ41" s="314"/>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AQ42" s="304" t="s">
        <v>425</v>
      </c>
      <c r="AR42" s="306"/>
      <c r="AS42" s="306"/>
      <c r="AT42" s="306"/>
      <c r="AU42" s="306"/>
      <c r="AV42" s="306"/>
      <c r="AW42" s="306"/>
      <c r="AX42" s="306"/>
      <c r="AY42" s="312"/>
      <c r="AZ42" s="276">
        <v>607258</v>
      </c>
      <c r="BA42" s="278"/>
      <c r="BB42" s="278"/>
      <c r="BC42" s="278"/>
      <c r="BD42" s="313"/>
      <c r="BE42" s="313"/>
      <c r="BF42" s="318"/>
      <c r="BG42" s="178"/>
      <c r="BH42" s="180"/>
      <c r="BI42" s="180"/>
      <c r="BJ42" s="180"/>
      <c r="BK42" s="180"/>
      <c r="BL42" s="180"/>
      <c r="BM42" s="268" t="s">
        <v>426</v>
      </c>
      <c r="BN42" s="268"/>
      <c r="BO42" s="268"/>
      <c r="BP42" s="268"/>
      <c r="BQ42" s="268"/>
      <c r="BR42" s="268"/>
      <c r="BS42" s="268"/>
      <c r="BT42" s="268"/>
      <c r="BU42" s="272"/>
      <c r="BV42" s="276">
        <v>455</v>
      </c>
      <c r="BW42" s="278"/>
      <c r="BX42" s="278"/>
      <c r="BY42" s="278"/>
      <c r="BZ42" s="278"/>
      <c r="CA42" s="278"/>
      <c r="CB42" s="328"/>
      <c r="CD42" s="262" t="s">
        <v>282</v>
      </c>
      <c r="CE42" s="56"/>
      <c r="CF42" s="56"/>
      <c r="CG42" s="56"/>
      <c r="CH42" s="56"/>
      <c r="CI42" s="56"/>
      <c r="CJ42" s="56"/>
      <c r="CK42" s="56"/>
      <c r="CL42" s="56"/>
      <c r="CM42" s="56"/>
      <c r="CN42" s="56"/>
      <c r="CO42" s="56"/>
      <c r="CP42" s="56"/>
      <c r="CQ42" s="270"/>
      <c r="CR42" s="275">
        <v>2191570</v>
      </c>
      <c r="CS42" s="314"/>
      <c r="CT42" s="314"/>
      <c r="CU42" s="314"/>
      <c r="CV42" s="314"/>
      <c r="CW42" s="314"/>
      <c r="CX42" s="314"/>
      <c r="CY42" s="333"/>
      <c r="CZ42" s="284">
        <v>24.4</v>
      </c>
      <c r="DA42" s="336"/>
      <c r="DB42" s="336"/>
      <c r="DC42" s="339"/>
      <c r="DD42" s="289">
        <v>251131</v>
      </c>
      <c r="DE42" s="314"/>
      <c r="DF42" s="314"/>
      <c r="DG42" s="314"/>
      <c r="DH42" s="314"/>
      <c r="DI42" s="314"/>
      <c r="DJ42" s="314"/>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1" t="s">
        <v>47</v>
      </c>
      <c r="CD43" s="262" t="s">
        <v>55</v>
      </c>
      <c r="CE43" s="56"/>
      <c r="CF43" s="56"/>
      <c r="CG43" s="56"/>
      <c r="CH43" s="56"/>
      <c r="CI43" s="56"/>
      <c r="CJ43" s="56"/>
      <c r="CK43" s="56"/>
      <c r="CL43" s="56"/>
      <c r="CM43" s="56"/>
      <c r="CN43" s="56"/>
      <c r="CO43" s="56"/>
      <c r="CP43" s="56"/>
      <c r="CQ43" s="270"/>
      <c r="CR43" s="275">
        <v>8493</v>
      </c>
      <c r="CS43" s="314"/>
      <c r="CT43" s="314"/>
      <c r="CU43" s="314"/>
      <c r="CV43" s="314"/>
      <c r="CW43" s="314"/>
      <c r="CX43" s="314"/>
      <c r="CY43" s="333"/>
      <c r="CZ43" s="284">
        <v>0.1</v>
      </c>
      <c r="DA43" s="336"/>
      <c r="DB43" s="336"/>
      <c r="DC43" s="339"/>
      <c r="DD43" s="289">
        <v>8493</v>
      </c>
      <c r="DE43" s="314"/>
      <c r="DF43" s="314"/>
      <c r="DG43" s="314"/>
      <c r="DH43" s="314"/>
      <c r="DI43" s="314"/>
      <c r="DJ43" s="314"/>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399</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329"/>
      <c r="CD44" s="134" t="s">
        <v>175</v>
      </c>
      <c r="CE44" s="41"/>
      <c r="CF44" s="262" t="s">
        <v>427</v>
      </c>
      <c r="CG44" s="56"/>
      <c r="CH44" s="56"/>
      <c r="CI44" s="56"/>
      <c r="CJ44" s="56"/>
      <c r="CK44" s="56"/>
      <c r="CL44" s="56"/>
      <c r="CM44" s="56"/>
      <c r="CN44" s="56"/>
      <c r="CO44" s="56"/>
      <c r="CP44" s="56"/>
      <c r="CQ44" s="270"/>
      <c r="CR44" s="275">
        <v>2125958</v>
      </c>
      <c r="CS44" s="218"/>
      <c r="CT44" s="218"/>
      <c r="CU44" s="218"/>
      <c r="CV44" s="218"/>
      <c r="CW44" s="218"/>
      <c r="CX44" s="218"/>
      <c r="CY44" s="280"/>
      <c r="CZ44" s="284">
        <v>23.6</v>
      </c>
      <c r="DA44" s="239"/>
      <c r="DB44" s="239"/>
      <c r="DC44" s="286"/>
      <c r="DD44" s="289">
        <v>220616</v>
      </c>
      <c r="DE44" s="218"/>
      <c r="DF44" s="218"/>
      <c r="DG44" s="218"/>
      <c r="DH44" s="218"/>
      <c r="DI44" s="218"/>
      <c r="DJ44" s="218"/>
      <c r="DK44" s="280"/>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B45" s="265" t="s">
        <v>269</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329"/>
      <c r="CD45" s="135"/>
      <c r="CE45" s="42"/>
      <c r="CF45" s="262" t="s">
        <v>428</v>
      </c>
      <c r="CG45" s="56"/>
      <c r="CH45" s="56"/>
      <c r="CI45" s="56"/>
      <c r="CJ45" s="56"/>
      <c r="CK45" s="56"/>
      <c r="CL45" s="56"/>
      <c r="CM45" s="56"/>
      <c r="CN45" s="56"/>
      <c r="CO45" s="56"/>
      <c r="CP45" s="56"/>
      <c r="CQ45" s="270"/>
      <c r="CR45" s="275">
        <v>1351751</v>
      </c>
      <c r="CS45" s="314"/>
      <c r="CT45" s="314"/>
      <c r="CU45" s="314"/>
      <c r="CV45" s="314"/>
      <c r="CW45" s="314"/>
      <c r="CX45" s="314"/>
      <c r="CY45" s="333"/>
      <c r="CZ45" s="284">
        <v>15</v>
      </c>
      <c r="DA45" s="336"/>
      <c r="DB45" s="336"/>
      <c r="DC45" s="339"/>
      <c r="DD45" s="289">
        <v>52559</v>
      </c>
      <c r="DE45" s="314"/>
      <c r="DF45" s="314"/>
      <c r="DG45" s="314"/>
      <c r="DH45" s="314"/>
      <c r="DI45" s="314"/>
      <c r="DJ45" s="314"/>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265"/>
      <c r="CD46" s="135"/>
      <c r="CE46" s="42"/>
      <c r="CF46" s="262" t="s">
        <v>429</v>
      </c>
      <c r="CG46" s="56"/>
      <c r="CH46" s="56"/>
      <c r="CI46" s="56"/>
      <c r="CJ46" s="56"/>
      <c r="CK46" s="56"/>
      <c r="CL46" s="56"/>
      <c r="CM46" s="56"/>
      <c r="CN46" s="56"/>
      <c r="CO46" s="56"/>
      <c r="CP46" s="56"/>
      <c r="CQ46" s="270"/>
      <c r="CR46" s="275">
        <v>741617</v>
      </c>
      <c r="CS46" s="218"/>
      <c r="CT46" s="218"/>
      <c r="CU46" s="218"/>
      <c r="CV46" s="218"/>
      <c r="CW46" s="218"/>
      <c r="CX46" s="218"/>
      <c r="CY46" s="280"/>
      <c r="CZ46" s="284">
        <v>8.1999999999999993</v>
      </c>
      <c r="DA46" s="239"/>
      <c r="DB46" s="239"/>
      <c r="DC46" s="286"/>
      <c r="DD46" s="289">
        <v>160279</v>
      </c>
      <c r="DE46" s="218"/>
      <c r="DF46" s="218"/>
      <c r="DG46" s="218"/>
      <c r="DH46" s="218"/>
      <c r="DI46" s="218"/>
      <c r="DJ46" s="218"/>
      <c r="DK46" s="280"/>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5"/>
      <c r="CD47" s="135"/>
      <c r="CE47" s="42"/>
      <c r="CF47" s="262" t="s">
        <v>431</v>
      </c>
      <c r="CG47" s="56"/>
      <c r="CH47" s="56"/>
      <c r="CI47" s="56"/>
      <c r="CJ47" s="56"/>
      <c r="CK47" s="56"/>
      <c r="CL47" s="56"/>
      <c r="CM47" s="56"/>
      <c r="CN47" s="56"/>
      <c r="CO47" s="56"/>
      <c r="CP47" s="56"/>
      <c r="CQ47" s="270"/>
      <c r="CR47" s="275">
        <v>65612</v>
      </c>
      <c r="CS47" s="314"/>
      <c r="CT47" s="314"/>
      <c r="CU47" s="314"/>
      <c r="CV47" s="314"/>
      <c r="CW47" s="314"/>
      <c r="CX47" s="314"/>
      <c r="CY47" s="333"/>
      <c r="CZ47" s="284">
        <v>0.7</v>
      </c>
      <c r="DA47" s="336"/>
      <c r="DB47" s="336"/>
      <c r="DC47" s="339"/>
      <c r="DD47" s="289">
        <v>30515</v>
      </c>
      <c r="DE47" s="314"/>
      <c r="DF47" s="314"/>
      <c r="DG47" s="314"/>
      <c r="DH47" s="314"/>
      <c r="DI47" s="314"/>
      <c r="DJ47" s="314"/>
      <c r="DK47" s="333"/>
      <c r="DL47" s="347"/>
      <c r="DM47" s="351"/>
      <c r="DN47" s="351"/>
      <c r="DO47" s="351"/>
      <c r="DP47" s="351"/>
      <c r="DQ47" s="351"/>
      <c r="DR47" s="351"/>
      <c r="DS47" s="351"/>
      <c r="DT47" s="351"/>
      <c r="DU47" s="351"/>
      <c r="DV47" s="354"/>
      <c r="DW47" s="356"/>
      <c r="DX47" s="359"/>
      <c r="DY47" s="359"/>
      <c r="DZ47" s="359"/>
      <c r="EA47" s="359"/>
      <c r="EB47" s="359"/>
      <c r="EC47" s="362"/>
    </row>
    <row r="48" spans="2:133">
      <c r="B48" s="265"/>
      <c r="CD48" s="136"/>
      <c r="CE48" s="143"/>
      <c r="CF48" s="262" t="s">
        <v>433</v>
      </c>
      <c r="CG48" s="56"/>
      <c r="CH48" s="56"/>
      <c r="CI48" s="56"/>
      <c r="CJ48" s="56"/>
      <c r="CK48" s="56"/>
      <c r="CL48" s="56"/>
      <c r="CM48" s="56"/>
      <c r="CN48" s="56"/>
      <c r="CO48" s="56"/>
      <c r="CP48" s="56"/>
      <c r="CQ48" s="270"/>
      <c r="CR48" s="275" t="s">
        <v>203</v>
      </c>
      <c r="CS48" s="218"/>
      <c r="CT48" s="218"/>
      <c r="CU48" s="218"/>
      <c r="CV48" s="218"/>
      <c r="CW48" s="218"/>
      <c r="CX48" s="218"/>
      <c r="CY48" s="280"/>
      <c r="CZ48" s="284" t="s">
        <v>203</v>
      </c>
      <c r="DA48" s="239"/>
      <c r="DB48" s="239"/>
      <c r="DC48" s="286"/>
      <c r="DD48" s="289" t="s">
        <v>203</v>
      </c>
      <c r="DE48" s="218"/>
      <c r="DF48" s="218"/>
      <c r="DG48" s="218"/>
      <c r="DH48" s="218"/>
      <c r="DI48" s="218"/>
      <c r="DJ48" s="218"/>
      <c r="DK48" s="280"/>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5"/>
      <c r="CD49" s="264" t="s">
        <v>193</v>
      </c>
      <c r="CE49" s="268"/>
      <c r="CF49" s="268"/>
      <c r="CG49" s="268"/>
      <c r="CH49" s="268"/>
      <c r="CI49" s="268"/>
      <c r="CJ49" s="268"/>
      <c r="CK49" s="268"/>
      <c r="CL49" s="268"/>
      <c r="CM49" s="268"/>
      <c r="CN49" s="268"/>
      <c r="CO49" s="268"/>
      <c r="CP49" s="268"/>
      <c r="CQ49" s="272"/>
      <c r="CR49" s="276">
        <v>8995326</v>
      </c>
      <c r="CS49" s="313"/>
      <c r="CT49" s="313"/>
      <c r="CU49" s="313"/>
      <c r="CV49" s="313"/>
      <c r="CW49" s="313"/>
      <c r="CX49" s="313"/>
      <c r="CY49" s="334"/>
      <c r="CZ49" s="293">
        <v>100</v>
      </c>
      <c r="DA49" s="337"/>
      <c r="DB49" s="337"/>
      <c r="DC49" s="340"/>
      <c r="DD49" s="343">
        <v>4852433</v>
      </c>
      <c r="DE49" s="313"/>
      <c r="DF49" s="313"/>
      <c r="DG49" s="313"/>
      <c r="DH49" s="313"/>
      <c r="DI49" s="313"/>
      <c r="DJ49" s="313"/>
      <c r="DK49" s="334"/>
      <c r="DL49" s="348"/>
      <c r="DM49" s="350"/>
      <c r="DN49" s="350"/>
      <c r="DO49" s="350"/>
      <c r="DP49" s="350"/>
      <c r="DQ49" s="350"/>
      <c r="DR49" s="350"/>
      <c r="DS49" s="350"/>
      <c r="DT49" s="350"/>
      <c r="DU49" s="350"/>
      <c r="DV49" s="355"/>
      <c r="DW49" s="357"/>
      <c r="DX49" s="358"/>
      <c r="DY49" s="358"/>
      <c r="DZ49" s="358"/>
      <c r="EA49" s="358"/>
      <c r="EB49" s="358"/>
      <c r="EC49" s="363"/>
    </row>
  </sheetData>
  <sheetProtection algorithmName="SHA-512" hashValue="73OMf8uMZcEkyV4llF34c0dTVeiCk5wzKv4OIUgVKjw/lfxiWhvjFlOwmRPvFWzIeB75WBdbVkjSDFiHcSVjFg==" saltValue="6fPyZWfbw7//OA3jobdwq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4" customWidth="1"/>
    <col min="131" max="131" width="1.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1"/>
      <c r="DR1" s="711"/>
      <c r="DS1" s="711"/>
      <c r="DT1" s="711"/>
      <c r="DU1" s="711"/>
      <c r="DV1" s="711"/>
      <c r="DW1" s="711"/>
      <c r="DX1" s="711"/>
      <c r="DY1" s="711"/>
      <c r="DZ1" s="711"/>
      <c r="EA1" s="366"/>
    </row>
    <row r="2" spans="1:131" ht="26.25" customHeight="1">
      <c r="A2" s="368" t="s">
        <v>304</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6" t="s">
        <v>129</v>
      </c>
      <c r="DK2" s="707"/>
      <c r="DL2" s="707"/>
      <c r="DM2" s="707"/>
      <c r="DN2" s="707"/>
      <c r="DO2" s="710"/>
      <c r="DP2" s="369"/>
      <c r="DQ2" s="706" t="s">
        <v>259</v>
      </c>
      <c r="DR2" s="707"/>
      <c r="DS2" s="707"/>
      <c r="DT2" s="707"/>
      <c r="DU2" s="707"/>
      <c r="DV2" s="707"/>
      <c r="DW2" s="707"/>
      <c r="DX2" s="707"/>
      <c r="DY2" s="707"/>
      <c r="DZ2" s="710"/>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434</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435</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436</v>
      </c>
      <c r="B5" s="398"/>
      <c r="C5" s="398"/>
      <c r="D5" s="398"/>
      <c r="E5" s="398"/>
      <c r="F5" s="398"/>
      <c r="G5" s="398"/>
      <c r="H5" s="398"/>
      <c r="I5" s="398"/>
      <c r="J5" s="398"/>
      <c r="K5" s="398"/>
      <c r="L5" s="398"/>
      <c r="M5" s="398"/>
      <c r="N5" s="398"/>
      <c r="O5" s="398"/>
      <c r="P5" s="430"/>
      <c r="Q5" s="436" t="s">
        <v>181</v>
      </c>
      <c r="R5" s="448"/>
      <c r="S5" s="448"/>
      <c r="T5" s="448"/>
      <c r="U5" s="459"/>
      <c r="V5" s="436" t="s">
        <v>437</v>
      </c>
      <c r="W5" s="448"/>
      <c r="X5" s="448"/>
      <c r="Y5" s="448"/>
      <c r="Z5" s="459"/>
      <c r="AA5" s="436" t="s">
        <v>195</v>
      </c>
      <c r="AB5" s="448"/>
      <c r="AC5" s="448"/>
      <c r="AD5" s="448"/>
      <c r="AE5" s="448"/>
      <c r="AF5" s="505" t="s">
        <v>178</v>
      </c>
      <c r="AG5" s="448"/>
      <c r="AH5" s="448"/>
      <c r="AI5" s="448"/>
      <c r="AJ5" s="523"/>
      <c r="AK5" s="448" t="s">
        <v>438</v>
      </c>
      <c r="AL5" s="448"/>
      <c r="AM5" s="448"/>
      <c r="AN5" s="448"/>
      <c r="AO5" s="459"/>
      <c r="AP5" s="436" t="s">
        <v>439</v>
      </c>
      <c r="AQ5" s="448"/>
      <c r="AR5" s="448"/>
      <c r="AS5" s="448"/>
      <c r="AT5" s="459"/>
      <c r="AU5" s="436" t="s">
        <v>441</v>
      </c>
      <c r="AV5" s="448"/>
      <c r="AW5" s="448"/>
      <c r="AX5" s="448"/>
      <c r="AY5" s="523"/>
      <c r="AZ5" s="379"/>
      <c r="BA5" s="379"/>
      <c r="BB5" s="379"/>
      <c r="BC5" s="379"/>
      <c r="BD5" s="379"/>
      <c r="BE5" s="577"/>
      <c r="BF5" s="577"/>
      <c r="BG5" s="577"/>
      <c r="BH5" s="577"/>
      <c r="BI5" s="577"/>
      <c r="BJ5" s="577"/>
      <c r="BK5" s="577"/>
      <c r="BL5" s="577"/>
      <c r="BM5" s="577"/>
      <c r="BN5" s="577"/>
      <c r="BO5" s="577"/>
      <c r="BP5" s="577"/>
      <c r="BQ5" s="371" t="s">
        <v>442</v>
      </c>
      <c r="BR5" s="398"/>
      <c r="BS5" s="398"/>
      <c r="BT5" s="398"/>
      <c r="BU5" s="398"/>
      <c r="BV5" s="398"/>
      <c r="BW5" s="398"/>
      <c r="BX5" s="398"/>
      <c r="BY5" s="398"/>
      <c r="BZ5" s="398"/>
      <c r="CA5" s="398"/>
      <c r="CB5" s="398"/>
      <c r="CC5" s="398"/>
      <c r="CD5" s="398"/>
      <c r="CE5" s="398"/>
      <c r="CF5" s="398"/>
      <c r="CG5" s="430"/>
      <c r="CH5" s="436" t="s">
        <v>366</v>
      </c>
      <c r="CI5" s="448"/>
      <c r="CJ5" s="448"/>
      <c r="CK5" s="448"/>
      <c r="CL5" s="459"/>
      <c r="CM5" s="436" t="s">
        <v>323</v>
      </c>
      <c r="CN5" s="448"/>
      <c r="CO5" s="448"/>
      <c r="CP5" s="448"/>
      <c r="CQ5" s="459"/>
      <c r="CR5" s="436" t="s">
        <v>248</v>
      </c>
      <c r="CS5" s="448"/>
      <c r="CT5" s="448"/>
      <c r="CU5" s="448"/>
      <c r="CV5" s="459"/>
      <c r="CW5" s="436" t="s">
        <v>49</v>
      </c>
      <c r="CX5" s="448"/>
      <c r="CY5" s="448"/>
      <c r="CZ5" s="448"/>
      <c r="DA5" s="459"/>
      <c r="DB5" s="436" t="s">
        <v>403</v>
      </c>
      <c r="DC5" s="448"/>
      <c r="DD5" s="448"/>
      <c r="DE5" s="448"/>
      <c r="DF5" s="459"/>
      <c r="DG5" s="700" t="s">
        <v>245</v>
      </c>
      <c r="DH5" s="703"/>
      <c r="DI5" s="703"/>
      <c r="DJ5" s="703"/>
      <c r="DK5" s="708"/>
      <c r="DL5" s="700" t="s">
        <v>443</v>
      </c>
      <c r="DM5" s="703"/>
      <c r="DN5" s="703"/>
      <c r="DO5" s="703"/>
      <c r="DP5" s="708"/>
      <c r="DQ5" s="436" t="s">
        <v>444</v>
      </c>
      <c r="DR5" s="448"/>
      <c r="DS5" s="448"/>
      <c r="DT5" s="448"/>
      <c r="DU5" s="459"/>
      <c r="DV5" s="436" t="s">
        <v>441</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1"/>
      <c r="DH6" s="704"/>
      <c r="DI6" s="704"/>
      <c r="DJ6" s="704"/>
      <c r="DK6" s="709"/>
      <c r="DL6" s="701"/>
      <c r="DM6" s="704"/>
      <c r="DN6" s="704"/>
      <c r="DO6" s="704"/>
      <c r="DP6" s="709"/>
      <c r="DQ6" s="437"/>
      <c r="DR6" s="449"/>
      <c r="DS6" s="449"/>
      <c r="DT6" s="449"/>
      <c r="DU6" s="460"/>
      <c r="DV6" s="437"/>
      <c r="DW6" s="449"/>
      <c r="DX6" s="449"/>
      <c r="DY6" s="449"/>
      <c r="DZ6" s="524"/>
      <c r="EA6" s="577"/>
    </row>
    <row r="7" spans="1:131" s="365" customFormat="1" ht="26.25" customHeight="1">
      <c r="A7" s="373">
        <v>1</v>
      </c>
      <c r="B7" s="400" t="s">
        <v>446</v>
      </c>
      <c r="C7" s="420"/>
      <c r="D7" s="420"/>
      <c r="E7" s="420"/>
      <c r="F7" s="420"/>
      <c r="G7" s="420"/>
      <c r="H7" s="420"/>
      <c r="I7" s="420"/>
      <c r="J7" s="420"/>
      <c r="K7" s="420"/>
      <c r="L7" s="420"/>
      <c r="M7" s="420"/>
      <c r="N7" s="420"/>
      <c r="O7" s="420"/>
      <c r="P7" s="432"/>
      <c r="Q7" s="438">
        <v>9351</v>
      </c>
      <c r="R7" s="450"/>
      <c r="S7" s="450"/>
      <c r="T7" s="450"/>
      <c r="U7" s="450"/>
      <c r="V7" s="450">
        <v>8973</v>
      </c>
      <c r="W7" s="450"/>
      <c r="X7" s="450"/>
      <c r="Y7" s="450"/>
      <c r="Z7" s="450"/>
      <c r="AA7" s="450">
        <v>378</v>
      </c>
      <c r="AB7" s="450"/>
      <c r="AC7" s="450"/>
      <c r="AD7" s="450"/>
      <c r="AE7" s="493"/>
      <c r="AF7" s="507">
        <v>206</v>
      </c>
      <c r="AG7" s="520"/>
      <c r="AH7" s="520"/>
      <c r="AI7" s="520"/>
      <c r="AJ7" s="525"/>
      <c r="AK7" s="533">
        <v>445</v>
      </c>
      <c r="AL7" s="450"/>
      <c r="AM7" s="450"/>
      <c r="AN7" s="450"/>
      <c r="AO7" s="450"/>
      <c r="AP7" s="450">
        <v>6650</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7"/>
      <c r="BS7" s="400"/>
      <c r="BT7" s="420"/>
      <c r="BU7" s="420"/>
      <c r="BV7" s="420"/>
      <c r="BW7" s="420"/>
      <c r="BX7" s="420"/>
      <c r="BY7" s="420"/>
      <c r="BZ7" s="420"/>
      <c r="CA7" s="420"/>
      <c r="CB7" s="420"/>
      <c r="CC7" s="420"/>
      <c r="CD7" s="420"/>
      <c r="CE7" s="420"/>
      <c r="CF7" s="420"/>
      <c r="CG7" s="432"/>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400"/>
      <c r="DW7" s="420"/>
      <c r="DX7" s="420"/>
      <c r="DY7" s="420"/>
      <c r="DZ7" s="717"/>
      <c r="EA7" s="577"/>
    </row>
    <row r="8" spans="1:131" s="365" customFormat="1" ht="26.25" customHeight="1">
      <c r="A8" s="374">
        <v>2</v>
      </c>
      <c r="B8" s="401" t="s">
        <v>448</v>
      </c>
      <c r="C8" s="421"/>
      <c r="D8" s="421"/>
      <c r="E8" s="421"/>
      <c r="F8" s="421"/>
      <c r="G8" s="421"/>
      <c r="H8" s="421"/>
      <c r="I8" s="421"/>
      <c r="J8" s="421"/>
      <c r="K8" s="421"/>
      <c r="L8" s="421"/>
      <c r="M8" s="421"/>
      <c r="N8" s="421"/>
      <c r="O8" s="421"/>
      <c r="P8" s="433"/>
      <c r="Q8" s="439">
        <v>60</v>
      </c>
      <c r="R8" s="451"/>
      <c r="S8" s="451"/>
      <c r="T8" s="451"/>
      <c r="U8" s="451"/>
      <c r="V8" s="451">
        <v>60</v>
      </c>
      <c r="W8" s="451"/>
      <c r="X8" s="451"/>
      <c r="Y8" s="451"/>
      <c r="Z8" s="451"/>
      <c r="AA8" s="451">
        <v>0</v>
      </c>
      <c r="AB8" s="451"/>
      <c r="AC8" s="451"/>
      <c r="AD8" s="451"/>
      <c r="AE8" s="462"/>
      <c r="AF8" s="508" t="s">
        <v>203</v>
      </c>
      <c r="AG8" s="457"/>
      <c r="AH8" s="457"/>
      <c r="AI8" s="457"/>
      <c r="AJ8" s="526"/>
      <c r="AK8" s="461">
        <v>37</v>
      </c>
      <c r="AL8" s="451"/>
      <c r="AM8" s="451"/>
      <c r="AN8" s="451"/>
      <c r="AO8" s="451"/>
      <c r="AP8" s="451" t="s">
        <v>203</v>
      </c>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8"/>
      <c r="BS8" s="401"/>
      <c r="BT8" s="421"/>
      <c r="BU8" s="421"/>
      <c r="BV8" s="421"/>
      <c r="BW8" s="421"/>
      <c r="BX8" s="421"/>
      <c r="BY8" s="421"/>
      <c r="BZ8" s="421"/>
      <c r="CA8" s="421"/>
      <c r="CB8" s="421"/>
      <c r="CC8" s="421"/>
      <c r="CD8" s="421"/>
      <c r="CE8" s="421"/>
      <c r="CF8" s="421"/>
      <c r="CG8" s="433"/>
      <c r="CH8" s="445"/>
      <c r="CI8" s="457"/>
      <c r="CJ8" s="457"/>
      <c r="CK8" s="457"/>
      <c r="CL8" s="682"/>
      <c r="CM8" s="445"/>
      <c r="CN8" s="457"/>
      <c r="CO8" s="457"/>
      <c r="CP8" s="457"/>
      <c r="CQ8" s="682"/>
      <c r="CR8" s="445"/>
      <c r="CS8" s="457"/>
      <c r="CT8" s="457"/>
      <c r="CU8" s="457"/>
      <c r="CV8" s="682"/>
      <c r="CW8" s="445"/>
      <c r="CX8" s="457"/>
      <c r="CY8" s="457"/>
      <c r="CZ8" s="457"/>
      <c r="DA8" s="682"/>
      <c r="DB8" s="445"/>
      <c r="DC8" s="457"/>
      <c r="DD8" s="457"/>
      <c r="DE8" s="457"/>
      <c r="DF8" s="682"/>
      <c r="DG8" s="445"/>
      <c r="DH8" s="457"/>
      <c r="DI8" s="457"/>
      <c r="DJ8" s="457"/>
      <c r="DK8" s="682"/>
      <c r="DL8" s="445"/>
      <c r="DM8" s="457"/>
      <c r="DN8" s="457"/>
      <c r="DO8" s="457"/>
      <c r="DP8" s="682"/>
      <c r="DQ8" s="445"/>
      <c r="DR8" s="457"/>
      <c r="DS8" s="457"/>
      <c r="DT8" s="457"/>
      <c r="DU8" s="682"/>
      <c r="DV8" s="401"/>
      <c r="DW8" s="421"/>
      <c r="DX8" s="421"/>
      <c r="DY8" s="421"/>
      <c r="DZ8" s="718"/>
      <c r="EA8" s="577"/>
    </row>
    <row r="9" spans="1:131" s="365" customFormat="1" ht="26.25" customHeight="1">
      <c r="A9" s="374">
        <v>3</v>
      </c>
      <c r="B9" s="401"/>
      <c r="C9" s="421"/>
      <c r="D9" s="421"/>
      <c r="E9" s="421"/>
      <c r="F9" s="421"/>
      <c r="G9" s="421"/>
      <c r="H9" s="421"/>
      <c r="I9" s="421"/>
      <c r="J9" s="421"/>
      <c r="K9" s="421"/>
      <c r="L9" s="421"/>
      <c r="M9" s="421"/>
      <c r="N9" s="421"/>
      <c r="O9" s="421"/>
      <c r="P9" s="433"/>
      <c r="Q9" s="439"/>
      <c r="R9" s="451"/>
      <c r="S9" s="451"/>
      <c r="T9" s="451"/>
      <c r="U9" s="451"/>
      <c r="V9" s="451"/>
      <c r="W9" s="451"/>
      <c r="X9" s="451"/>
      <c r="Y9" s="451"/>
      <c r="Z9" s="451"/>
      <c r="AA9" s="451"/>
      <c r="AB9" s="451"/>
      <c r="AC9" s="451"/>
      <c r="AD9" s="451"/>
      <c r="AE9" s="462"/>
      <c r="AF9" s="508"/>
      <c r="AG9" s="457"/>
      <c r="AH9" s="457"/>
      <c r="AI9" s="457"/>
      <c r="AJ9" s="526"/>
      <c r="AK9" s="461"/>
      <c r="AL9" s="451"/>
      <c r="AM9" s="451"/>
      <c r="AN9" s="451"/>
      <c r="AO9" s="451"/>
      <c r="AP9" s="451"/>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8"/>
      <c r="BS9" s="401"/>
      <c r="BT9" s="421"/>
      <c r="BU9" s="421"/>
      <c r="BV9" s="421"/>
      <c r="BW9" s="421"/>
      <c r="BX9" s="421"/>
      <c r="BY9" s="421"/>
      <c r="BZ9" s="421"/>
      <c r="CA9" s="421"/>
      <c r="CB9" s="421"/>
      <c r="CC9" s="421"/>
      <c r="CD9" s="421"/>
      <c r="CE9" s="421"/>
      <c r="CF9" s="421"/>
      <c r="CG9" s="433"/>
      <c r="CH9" s="445"/>
      <c r="CI9" s="457"/>
      <c r="CJ9" s="457"/>
      <c r="CK9" s="457"/>
      <c r="CL9" s="682"/>
      <c r="CM9" s="445"/>
      <c r="CN9" s="457"/>
      <c r="CO9" s="457"/>
      <c r="CP9" s="457"/>
      <c r="CQ9" s="682"/>
      <c r="CR9" s="445"/>
      <c r="CS9" s="457"/>
      <c r="CT9" s="457"/>
      <c r="CU9" s="457"/>
      <c r="CV9" s="682"/>
      <c r="CW9" s="445"/>
      <c r="CX9" s="457"/>
      <c r="CY9" s="457"/>
      <c r="CZ9" s="457"/>
      <c r="DA9" s="682"/>
      <c r="DB9" s="445"/>
      <c r="DC9" s="457"/>
      <c r="DD9" s="457"/>
      <c r="DE9" s="457"/>
      <c r="DF9" s="682"/>
      <c r="DG9" s="445"/>
      <c r="DH9" s="457"/>
      <c r="DI9" s="457"/>
      <c r="DJ9" s="457"/>
      <c r="DK9" s="682"/>
      <c r="DL9" s="445"/>
      <c r="DM9" s="457"/>
      <c r="DN9" s="457"/>
      <c r="DO9" s="457"/>
      <c r="DP9" s="682"/>
      <c r="DQ9" s="445"/>
      <c r="DR9" s="457"/>
      <c r="DS9" s="457"/>
      <c r="DT9" s="457"/>
      <c r="DU9" s="682"/>
      <c r="DV9" s="401"/>
      <c r="DW9" s="421"/>
      <c r="DX9" s="421"/>
      <c r="DY9" s="421"/>
      <c r="DZ9" s="718"/>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8"/>
      <c r="BS10" s="401"/>
      <c r="BT10" s="421"/>
      <c r="BU10" s="421"/>
      <c r="BV10" s="421"/>
      <c r="BW10" s="421"/>
      <c r="BX10" s="421"/>
      <c r="BY10" s="421"/>
      <c r="BZ10" s="421"/>
      <c r="CA10" s="421"/>
      <c r="CB10" s="421"/>
      <c r="CC10" s="421"/>
      <c r="CD10" s="421"/>
      <c r="CE10" s="421"/>
      <c r="CF10" s="421"/>
      <c r="CG10" s="433"/>
      <c r="CH10" s="445"/>
      <c r="CI10" s="457"/>
      <c r="CJ10" s="457"/>
      <c r="CK10" s="457"/>
      <c r="CL10" s="682"/>
      <c r="CM10" s="445"/>
      <c r="CN10" s="457"/>
      <c r="CO10" s="457"/>
      <c r="CP10" s="457"/>
      <c r="CQ10" s="682"/>
      <c r="CR10" s="445"/>
      <c r="CS10" s="457"/>
      <c r="CT10" s="457"/>
      <c r="CU10" s="457"/>
      <c r="CV10" s="682"/>
      <c r="CW10" s="445"/>
      <c r="CX10" s="457"/>
      <c r="CY10" s="457"/>
      <c r="CZ10" s="457"/>
      <c r="DA10" s="682"/>
      <c r="DB10" s="445"/>
      <c r="DC10" s="457"/>
      <c r="DD10" s="457"/>
      <c r="DE10" s="457"/>
      <c r="DF10" s="682"/>
      <c r="DG10" s="445"/>
      <c r="DH10" s="457"/>
      <c r="DI10" s="457"/>
      <c r="DJ10" s="457"/>
      <c r="DK10" s="682"/>
      <c r="DL10" s="445"/>
      <c r="DM10" s="457"/>
      <c r="DN10" s="457"/>
      <c r="DO10" s="457"/>
      <c r="DP10" s="682"/>
      <c r="DQ10" s="445"/>
      <c r="DR10" s="457"/>
      <c r="DS10" s="457"/>
      <c r="DT10" s="457"/>
      <c r="DU10" s="682"/>
      <c r="DV10" s="401"/>
      <c r="DW10" s="421"/>
      <c r="DX10" s="421"/>
      <c r="DY10" s="421"/>
      <c r="DZ10" s="718"/>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8"/>
      <c r="BS11" s="401"/>
      <c r="BT11" s="421"/>
      <c r="BU11" s="421"/>
      <c r="BV11" s="421"/>
      <c r="BW11" s="421"/>
      <c r="BX11" s="421"/>
      <c r="BY11" s="421"/>
      <c r="BZ11" s="421"/>
      <c r="CA11" s="421"/>
      <c r="CB11" s="421"/>
      <c r="CC11" s="421"/>
      <c r="CD11" s="421"/>
      <c r="CE11" s="421"/>
      <c r="CF11" s="421"/>
      <c r="CG11" s="433"/>
      <c r="CH11" s="445"/>
      <c r="CI11" s="457"/>
      <c r="CJ11" s="457"/>
      <c r="CK11" s="457"/>
      <c r="CL11" s="682"/>
      <c r="CM11" s="445"/>
      <c r="CN11" s="457"/>
      <c r="CO11" s="457"/>
      <c r="CP11" s="457"/>
      <c r="CQ11" s="682"/>
      <c r="CR11" s="445"/>
      <c r="CS11" s="457"/>
      <c r="CT11" s="457"/>
      <c r="CU11" s="457"/>
      <c r="CV11" s="682"/>
      <c r="CW11" s="445"/>
      <c r="CX11" s="457"/>
      <c r="CY11" s="457"/>
      <c r="CZ11" s="457"/>
      <c r="DA11" s="682"/>
      <c r="DB11" s="445"/>
      <c r="DC11" s="457"/>
      <c r="DD11" s="457"/>
      <c r="DE11" s="457"/>
      <c r="DF11" s="682"/>
      <c r="DG11" s="445"/>
      <c r="DH11" s="457"/>
      <c r="DI11" s="457"/>
      <c r="DJ11" s="457"/>
      <c r="DK11" s="682"/>
      <c r="DL11" s="445"/>
      <c r="DM11" s="457"/>
      <c r="DN11" s="457"/>
      <c r="DO11" s="457"/>
      <c r="DP11" s="682"/>
      <c r="DQ11" s="445"/>
      <c r="DR11" s="457"/>
      <c r="DS11" s="457"/>
      <c r="DT11" s="457"/>
      <c r="DU11" s="682"/>
      <c r="DV11" s="401"/>
      <c r="DW11" s="421"/>
      <c r="DX11" s="421"/>
      <c r="DY11" s="421"/>
      <c r="DZ11" s="718"/>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8"/>
      <c r="BS12" s="401"/>
      <c r="BT12" s="421"/>
      <c r="BU12" s="421"/>
      <c r="BV12" s="421"/>
      <c r="BW12" s="421"/>
      <c r="BX12" s="421"/>
      <c r="BY12" s="421"/>
      <c r="BZ12" s="421"/>
      <c r="CA12" s="421"/>
      <c r="CB12" s="421"/>
      <c r="CC12" s="421"/>
      <c r="CD12" s="421"/>
      <c r="CE12" s="421"/>
      <c r="CF12" s="421"/>
      <c r="CG12" s="433"/>
      <c r="CH12" s="445"/>
      <c r="CI12" s="457"/>
      <c r="CJ12" s="457"/>
      <c r="CK12" s="457"/>
      <c r="CL12" s="682"/>
      <c r="CM12" s="445"/>
      <c r="CN12" s="457"/>
      <c r="CO12" s="457"/>
      <c r="CP12" s="457"/>
      <c r="CQ12" s="682"/>
      <c r="CR12" s="445"/>
      <c r="CS12" s="457"/>
      <c r="CT12" s="457"/>
      <c r="CU12" s="457"/>
      <c r="CV12" s="682"/>
      <c r="CW12" s="445"/>
      <c r="CX12" s="457"/>
      <c r="CY12" s="457"/>
      <c r="CZ12" s="457"/>
      <c r="DA12" s="682"/>
      <c r="DB12" s="445"/>
      <c r="DC12" s="457"/>
      <c r="DD12" s="457"/>
      <c r="DE12" s="457"/>
      <c r="DF12" s="682"/>
      <c r="DG12" s="445"/>
      <c r="DH12" s="457"/>
      <c r="DI12" s="457"/>
      <c r="DJ12" s="457"/>
      <c r="DK12" s="682"/>
      <c r="DL12" s="445"/>
      <c r="DM12" s="457"/>
      <c r="DN12" s="457"/>
      <c r="DO12" s="457"/>
      <c r="DP12" s="682"/>
      <c r="DQ12" s="445"/>
      <c r="DR12" s="457"/>
      <c r="DS12" s="457"/>
      <c r="DT12" s="457"/>
      <c r="DU12" s="682"/>
      <c r="DV12" s="401"/>
      <c r="DW12" s="421"/>
      <c r="DX12" s="421"/>
      <c r="DY12" s="421"/>
      <c r="DZ12" s="718"/>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8"/>
      <c r="BS13" s="401"/>
      <c r="BT13" s="421"/>
      <c r="BU13" s="421"/>
      <c r="BV13" s="421"/>
      <c r="BW13" s="421"/>
      <c r="BX13" s="421"/>
      <c r="BY13" s="421"/>
      <c r="BZ13" s="421"/>
      <c r="CA13" s="421"/>
      <c r="CB13" s="421"/>
      <c r="CC13" s="421"/>
      <c r="CD13" s="421"/>
      <c r="CE13" s="421"/>
      <c r="CF13" s="421"/>
      <c r="CG13" s="433"/>
      <c r="CH13" s="445"/>
      <c r="CI13" s="457"/>
      <c r="CJ13" s="457"/>
      <c r="CK13" s="457"/>
      <c r="CL13" s="682"/>
      <c r="CM13" s="445"/>
      <c r="CN13" s="457"/>
      <c r="CO13" s="457"/>
      <c r="CP13" s="457"/>
      <c r="CQ13" s="682"/>
      <c r="CR13" s="445"/>
      <c r="CS13" s="457"/>
      <c r="CT13" s="457"/>
      <c r="CU13" s="457"/>
      <c r="CV13" s="682"/>
      <c r="CW13" s="445"/>
      <c r="CX13" s="457"/>
      <c r="CY13" s="457"/>
      <c r="CZ13" s="457"/>
      <c r="DA13" s="682"/>
      <c r="DB13" s="445"/>
      <c r="DC13" s="457"/>
      <c r="DD13" s="457"/>
      <c r="DE13" s="457"/>
      <c r="DF13" s="682"/>
      <c r="DG13" s="445"/>
      <c r="DH13" s="457"/>
      <c r="DI13" s="457"/>
      <c r="DJ13" s="457"/>
      <c r="DK13" s="682"/>
      <c r="DL13" s="445"/>
      <c r="DM13" s="457"/>
      <c r="DN13" s="457"/>
      <c r="DO13" s="457"/>
      <c r="DP13" s="682"/>
      <c r="DQ13" s="445"/>
      <c r="DR13" s="457"/>
      <c r="DS13" s="457"/>
      <c r="DT13" s="457"/>
      <c r="DU13" s="682"/>
      <c r="DV13" s="401"/>
      <c r="DW13" s="421"/>
      <c r="DX13" s="421"/>
      <c r="DY13" s="421"/>
      <c r="DZ13" s="718"/>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8"/>
      <c r="BS14" s="401"/>
      <c r="BT14" s="421"/>
      <c r="BU14" s="421"/>
      <c r="BV14" s="421"/>
      <c r="BW14" s="421"/>
      <c r="BX14" s="421"/>
      <c r="BY14" s="421"/>
      <c r="BZ14" s="421"/>
      <c r="CA14" s="421"/>
      <c r="CB14" s="421"/>
      <c r="CC14" s="421"/>
      <c r="CD14" s="421"/>
      <c r="CE14" s="421"/>
      <c r="CF14" s="421"/>
      <c r="CG14" s="433"/>
      <c r="CH14" s="445"/>
      <c r="CI14" s="457"/>
      <c r="CJ14" s="457"/>
      <c r="CK14" s="457"/>
      <c r="CL14" s="682"/>
      <c r="CM14" s="445"/>
      <c r="CN14" s="457"/>
      <c r="CO14" s="457"/>
      <c r="CP14" s="457"/>
      <c r="CQ14" s="682"/>
      <c r="CR14" s="445"/>
      <c r="CS14" s="457"/>
      <c r="CT14" s="457"/>
      <c r="CU14" s="457"/>
      <c r="CV14" s="682"/>
      <c r="CW14" s="445"/>
      <c r="CX14" s="457"/>
      <c r="CY14" s="457"/>
      <c r="CZ14" s="457"/>
      <c r="DA14" s="682"/>
      <c r="DB14" s="445"/>
      <c r="DC14" s="457"/>
      <c r="DD14" s="457"/>
      <c r="DE14" s="457"/>
      <c r="DF14" s="682"/>
      <c r="DG14" s="445"/>
      <c r="DH14" s="457"/>
      <c r="DI14" s="457"/>
      <c r="DJ14" s="457"/>
      <c r="DK14" s="682"/>
      <c r="DL14" s="445"/>
      <c r="DM14" s="457"/>
      <c r="DN14" s="457"/>
      <c r="DO14" s="457"/>
      <c r="DP14" s="682"/>
      <c r="DQ14" s="445"/>
      <c r="DR14" s="457"/>
      <c r="DS14" s="457"/>
      <c r="DT14" s="457"/>
      <c r="DU14" s="682"/>
      <c r="DV14" s="401"/>
      <c r="DW14" s="421"/>
      <c r="DX14" s="421"/>
      <c r="DY14" s="421"/>
      <c r="DZ14" s="718"/>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8"/>
      <c r="BS15" s="401"/>
      <c r="BT15" s="421"/>
      <c r="BU15" s="421"/>
      <c r="BV15" s="421"/>
      <c r="BW15" s="421"/>
      <c r="BX15" s="421"/>
      <c r="BY15" s="421"/>
      <c r="BZ15" s="421"/>
      <c r="CA15" s="421"/>
      <c r="CB15" s="421"/>
      <c r="CC15" s="421"/>
      <c r="CD15" s="421"/>
      <c r="CE15" s="421"/>
      <c r="CF15" s="421"/>
      <c r="CG15" s="433"/>
      <c r="CH15" s="445"/>
      <c r="CI15" s="457"/>
      <c r="CJ15" s="457"/>
      <c r="CK15" s="457"/>
      <c r="CL15" s="682"/>
      <c r="CM15" s="445"/>
      <c r="CN15" s="457"/>
      <c r="CO15" s="457"/>
      <c r="CP15" s="457"/>
      <c r="CQ15" s="682"/>
      <c r="CR15" s="445"/>
      <c r="CS15" s="457"/>
      <c r="CT15" s="457"/>
      <c r="CU15" s="457"/>
      <c r="CV15" s="682"/>
      <c r="CW15" s="445"/>
      <c r="CX15" s="457"/>
      <c r="CY15" s="457"/>
      <c r="CZ15" s="457"/>
      <c r="DA15" s="682"/>
      <c r="DB15" s="445"/>
      <c r="DC15" s="457"/>
      <c r="DD15" s="457"/>
      <c r="DE15" s="457"/>
      <c r="DF15" s="682"/>
      <c r="DG15" s="445"/>
      <c r="DH15" s="457"/>
      <c r="DI15" s="457"/>
      <c r="DJ15" s="457"/>
      <c r="DK15" s="682"/>
      <c r="DL15" s="445"/>
      <c r="DM15" s="457"/>
      <c r="DN15" s="457"/>
      <c r="DO15" s="457"/>
      <c r="DP15" s="682"/>
      <c r="DQ15" s="445"/>
      <c r="DR15" s="457"/>
      <c r="DS15" s="457"/>
      <c r="DT15" s="457"/>
      <c r="DU15" s="682"/>
      <c r="DV15" s="401"/>
      <c r="DW15" s="421"/>
      <c r="DX15" s="421"/>
      <c r="DY15" s="421"/>
      <c r="DZ15" s="718"/>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8"/>
      <c r="BS16" s="401"/>
      <c r="BT16" s="421"/>
      <c r="BU16" s="421"/>
      <c r="BV16" s="421"/>
      <c r="BW16" s="421"/>
      <c r="BX16" s="421"/>
      <c r="BY16" s="421"/>
      <c r="BZ16" s="421"/>
      <c r="CA16" s="421"/>
      <c r="CB16" s="421"/>
      <c r="CC16" s="421"/>
      <c r="CD16" s="421"/>
      <c r="CE16" s="421"/>
      <c r="CF16" s="421"/>
      <c r="CG16" s="433"/>
      <c r="CH16" s="445"/>
      <c r="CI16" s="457"/>
      <c r="CJ16" s="457"/>
      <c r="CK16" s="457"/>
      <c r="CL16" s="682"/>
      <c r="CM16" s="445"/>
      <c r="CN16" s="457"/>
      <c r="CO16" s="457"/>
      <c r="CP16" s="457"/>
      <c r="CQ16" s="682"/>
      <c r="CR16" s="445"/>
      <c r="CS16" s="457"/>
      <c r="CT16" s="457"/>
      <c r="CU16" s="457"/>
      <c r="CV16" s="682"/>
      <c r="CW16" s="445"/>
      <c r="CX16" s="457"/>
      <c r="CY16" s="457"/>
      <c r="CZ16" s="457"/>
      <c r="DA16" s="682"/>
      <c r="DB16" s="445"/>
      <c r="DC16" s="457"/>
      <c r="DD16" s="457"/>
      <c r="DE16" s="457"/>
      <c r="DF16" s="682"/>
      <c r="DG16" s="445"/>
      <c r="DH16" s="457"/>
      <c r="DI16" s="457"/>
      <c r="DJ16" s="457"/>
      <c r="DK16" s="682"/>
      <c r="DL16" s="445"/>
      <c r="DM16" s="457"/>
      <c r="DN16" s="457"/>
      <c r="DO16" s="457"/>
      <c r="DP16" s="682"/>
      <c r="DQ16" s="445"/>
      <c r="DR16" s="457"/>
      <c r="DS16" s="457"/>
      <c r="DT16" s="457"/>
      <c r="DU16" s="682"/>
      <c r="DV16" s="401"/>
      <c r="DW16" s="421"/>
      <c r="DX16" s="421"/>
      <c r="DY16" s="421"/>
      <c r="DZ16" s="718"/>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8"/>
      <c r="BS17" s="401"/>
      <c r="BT17" s="421"/>
      <c r="BU17" s="421"/>
      <c r="BV17" s="421"/>
      <c r="BW17" s="421"/>
      <c r="BX17" s="421"/>
      <c r="BY17" s="421"/>
      <c r="BZ17" s="421"/>
      <c r="CA17" s="421"/>
      <c r="CB17" s="421"/>
      <c r="CC17" s="421"/>
      <c r="CD17" s="421"/>
      <c r="CE17" s="421"/>
      <c r="CF17" s="421"/>
      <c r="CG17" s="433"/>
      <c r="CH17" s="445"/>
      <c r="CI17" s="457"/>
      <c r="CJ17" s="457"/>
      <c r="CK17" s="457"/>
      <c r="CL17" s="682"/>
      <c r="CM17" s="445"/>
      <c r="CN17" s="457"/>
      <c r="CO17" s="457"/>
      <c r="CP17" s="457"/>
      <c r="CQ17" s="682"/>
      <c r="CR17" s="445"/>
      <c r="CS17" s="457"/>
      <c r="CT17" s="457"/>
      <c r="CU17" s="457"/>
      <c r="CV17" s="682"/>
      <c r="CW17" s="445"/>
      <c r="CX17" s="457"/>
      <c r="CY17" s="457"/>
      <c r="CZ17" s="457"/>
      <c r="DA17" s="682"/>
      <c r="DB17" s="445"/>
      <c r="DC17" s="457"/>
      <c r="DD17" s="457"/>
      <c r="DE17" s="457"/>
      <c r="DF17" s="682"/>
      <c r="DG17" s="445"/>
      <c r="DH17" s="457"/>
      <c r="DI17" s="457"/>
      <c r="DJ17" s="457"/>
      <c r="DK17" s="682"/>
      <c r="DL17" s="445"/>
      <c r="DM17" s="457"/>
      <c r="DN17" s="457"/>
      <c r="DO17" s="457"/>
      <c r="DP17" s="682"/>
      <c r="DQ17" s="445"/>
      <c r="DR17" s="457"/>
      <c r="DS17" s="457"/>
      <c r="DT17" s="457"/>
      <c r="DU17" s="682"/>
      <c r="DV17" s="401"/>
      <c r="DW17" s="421"/>
      <c r="DX17" s="421"/>
      <c r="DY17" s="421"/>
      <c r="DZ17" s="718"/>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8"/>
      <c r="BS18" s="401"/>
      <c r="BT18" s="421"/>
      <c r="BU18" s="421"/>
      <c r="BV18" s="421"/>
      <c r="BW18" s="421"/>
      <c r="BX18" s="421"/>
      <c r="BY18" s="421"/>
      <c r="BZ18" s="421"/>
      <c r="CA18" s="421"/>
      <c r="CB18" s="421"/>
      <c r="CC18" s="421"/>
      <c r="CD18" s="421"/>
      <c r="CE18" s="421"/>
      <c r="CF18" s="421"/>
      <c r="CG18" s="433"/>
      <c r="CH18" s="445"/>
      <c r="CI18" s="457"/>
      <c r="CJ18" s="457"/>
      <c r="CK18" s="457"/>
      <c r="CL18" s="682"/>
      <c r="CM18" s="445"/>
      <c r="CN18" s="457"/>
      <c r="CO18" s="457"/>
      <c r="CP18" s="457"/>
      <c r="CQ18" s="682"/>
      <c r="CR18" s="445"/>
      <c r="CS18" s="457"/>
      <c r="CT18" s="457"/>
      <c r="CU18" s="457"/>
      <c r="CV18" s="682"/>
      <c r="CW18" s="445"/>
      <c r="CX18" s="457"/>
      <c r="CY18" s="457"/>
      <c r="CZ18" s="457"/>
      <c r="DA18" s="682"/>
      <c r="DB18" s="445"/>
      <c r="DC18" s="457"/>
      <c r="DD18" s="457"/>
      <c r="DE18" s="457"/>
      <c r="DF18" s="682"/>
      <c r="DG18" s="445"/>
      <c r="DH18" s="457"/>
      <c r="DI18" s="457"/>
      <c r="DJ18" s="457"/>
      <c r="DK18" s="682"/>
      <c r="DL18" s="445"/>
      <c r="DM18" s="457"/>
      <c r="DN18" s="457"/>
      <c r="DO18" s="457"/>
      <c r="DP18" s="682"/>
      <c r="DQ18" s="445"/>
      <c r="DR18" s="457"/>
      <c r="DS18" s="457"/>
      <c r="DT18" s="457"/>
      <c r="DU18" s="682"/>
      <c r="DV18" s="401"/>
      <c r="DW18" s="421"/>
      <c r="DX18" s="421"/>
      <c r="DY18" s="421"/>
      <c r="DZ18" s="718"/>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8"/>
      <c r="BS19" s="401"/>
      <c r="BT19" s="421"/>
      <c r="BU19" s="421"/>
      <c r="BV19" s="421"/>
      <c r="BW19" s="421"/>
      <c r="BX19" s="421"/>
      <c r="BY19" s="421"/>
      <c r="BZ19" s="421"/>
      <c r="CA19" s="421"/>
      <c r="CB19" s="421"/>
      <c r="CC19" s="421"/>
      <c r="CD19" s="421"/>
      <c r="CE19" s="421"/>
      <c r="CF19" s="421"/>
      <c r="CG19" s="433"/>
      <c r="CH19" s="445"/>
      <c r="CI19" s="457"/>
      <c r="CJ19" s="457"/>
      <c r="CK19" s="457"/>
      <c r="CL19" s="682"/>
      <c r="CM19" s="445"/>
      <c r="CN19" s="457"/>
      <c r="CO19" s="457"/>
      <c r="CP19" s="457"/>
      <c r="CQ19" s="682"/>
      <c r="CR19" s="445"/>
      <c r="CS19" s="457"/>
      <c r="CT19" s="457"/>
      <c r="CU19" s="457"/>
      <c r="CV19" s="682"/>
      <c r="CW19" s="445"/>
      <c r="CX19" s="457"/>
      <c r="CY19" s="457"/>
      <c r="CZ19" s="457"/>
      <c r="DA19" s="682"/>
      <c r="DB19" s="445"/>
      <c r="DC19" s="457"/>
      <c r="DD19" s="457"/>
      <c r="DE19" s="457"/>
      <c r="DF19" s="682"/>
      <c r="DG19" s="445"/>
      <c r="DH19" s="457"/>
      <c r="DI19" s="457"/>
      <c r="DJ19" s="457"/>
      <c r="DK19" s="682"/>
      <c r="DL19" s="445"/>
      <c r="DM19" s="457"/>
      <c r="DN19" s="457"/>
      <c r="DO19" s="457"/>
      <c r="DP19" s="682"/>
      <c r="DQ19" s="445"/>
      <c r="DR19" s="457"/>
      <c r="DS19" s="457"/>
      <c r="DT19" s="457"/>
      <c r="DU19" s="682"/>
      <c r="DV19" s="401"/>
      <c r="DW19" s="421"/>
      <c r="DX19" s="421"/>
      <c r="DY19" s="421"/>
      <c r="DZ19" s="718"/>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8"/>
      <c r="BS20" s="401"/>
      <c r="BT20" s="421"/>
      <c r="BU20" s="421"/>
      <c r="BV20" s="421"/>
      <c r="BW20" s="421"/>
      <c r="BX20" s="421"/>
      <c r="BY20" s="421"/>
      <c r="BZ20" s="421"/>
      <c r="CA20" s="421"/>
      <c r="CB20" s="421"/>
      <c r="CC20" s="421"/>
      <c r="CD20" s="421"/>
      <c r="CE20" s="421"/>
      <c r="CF20" s="421"/>
      <c r="CG20" s="433"/>
      <c r="CH20" s="445"/>
      <c r="CI20" s="457"/>
      <c r="CJ20" s="457"/>
      <c r="CK20" s="457"/>
      <c r="CL20" s="682"/>
      <c r="CM20" s="445"/>
      <c r="CN20" s="457"/>
      <c r="CO20" s="457"/>
      <c r="CP20" s="457"/>
      <c r="CQ20" s="682"/>
      <c r="CR20" s="445"/>
      <c r="CS20" s="457"/>
      <c r="CT20" s="457"/>
      <c r="CU20" s="457"/>
      <c r="CV20" s="682"/>
      <c r="CW20" s="445"/>
      <c r="CX20" s="457"/>
      <c r="CY20" s="457"/>
      <c r="CZ20" s="457"/>
      <c r="DA20" s="682"/>
      <c r="DB20" s="445"/>
      <c r="DC20" s="457"/>
      <c r="DD20" s="457"/>
      <c r="DE20" s="457"/>
      <c r="DF20" s="682"/>
      <c r="DG20" s="445"/>
      <c r="DH20" s="457"/>
      <c r="DI20" s="457"/>
      <c r="DJ20" s="457"/>
      <c r="DK20" s="682"/>
      <c r="DL20" s="445"/>
      <c r="DM20" s="457"/>
      <c r="DN20" s="457"/>
      <c r="DO20" s="457"/>
      <c r="DP20" s="682"/>
      <c r="DQ20" s="445"/>
      <c r="DR20" s="457"/>
      <c r="DS20" s="457"/>
      <c r="DT20" s="457"/>
      <c r="DU20" s="682"/>
      <c r="DV20" s="401"/>
      <c r="DW20" s="421"/>
      <c r="DX20" s="421"/>
      <c r="DY20" s="421"/>
      <c r="DZ20" s="718"/>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8"/>
      <c r="BS21" s="401"/>
      <c r="BT21" s="421"/>
      <c r="BU21" s="421"/>
      <c r="BV21" s="421"/>
      <c r="BW21" s="421"/>
      <c r="BX21" s="421"/>
      <c r="BY21" s="421"/>
      <c r="BZ21" s="421"/>
      <c r="CA21" s="421"/>
      <c r="CB21" s="421"/>
      <c r="CC21" s="421"/>
      <c r="CD21" s="421"/>
      <c r="CE21" s="421"/>
      <c r="CF21" s="421"/>
      <c r="CG21" s="433"/>
      <c r="CH21" s="445"/>
      <c r="CI21" s="457"/>
      <c r="CJ21" s="457"/>
      <c r="CK21" s="457"/>
      <c r="CL21" s="682"/>
      <c r="CM21" s="445"/>
      <c r="CN21" s="457"/>
      <c r="CO21" s="457"/>
      <c r="CP21" s="457"/>
      <c r="CQ21" s="682"/>
      <c r="CR21" s="445"/>
      <c r="CS21" s="457"/>
      <c r="CT21" s="457"/>
      <c r="CU21" s="457"/>
      <c r="CV21" s="682"/>
      <c r="CW21" s="445"/>
      <c r="CX21" s="457"/>
      <c r="CY21" s="457"/>
      <c r="CZ21" s="457"/>
      <c r="DA21" s="682"/>
      <c r="DB21" s="445"/>
      <c r="DC21" s="457"/>
      <c r="DD21" s="457"/>
      <c r="DE21" s="457"/>
      <c r="DF21" s="682"/>
      <c r="DG21" s="445"/>
      <c r="DH21" s="457"/>
      <c r="DI21" s="457"/>
      <c r="DJ21" s="457"/>
      <c r="DK21" s="682"/>
      <c r="DL21" s="445"/>
      <c r="DM21" s="457"/>
      <c r="DN21" s="457"/>
      <c r="DO21" s="457"/>
      <c r="DP21" s="682"/>
      <c r="DQ21" s="445"/>
      <c r="DR21" s="457"/>
      <c r="DS21" s="457"/>
      <c r="DT21" s="457"/>
      <c r="DU21" s="682"/>
      <c r="DV21" s="401"/>
      <c r="DW21" s="421"/>
      <c r="DX21" s="421"/>
      <c r="DY21" s="421"/>
      <c r="DZ21" s="718"/>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450</v>
      </c>
      <c r="BA22" s="595"/>
      <c r="BB22" s="595"/>
      <c r="BC22" s="595"/>
      <c r="BD22" s="606"/>
      <c r="BE22" s="577"/>
      <c r="BF22" s="577"/>
      <c r="BG22" s="577"/>
      <c r="BH22" s="577"/>
      <c r="BI22" s="577"/>
      <c r="BJ22" s="577"/>
      <c r="BK22" s="577"/>
      <c r="BL22" s="577"/>
      <c r="BM22" s="577"/>
      <c r="BN22" s="577"/>
      <c r="BO22" s="577"/>
      <c r="BP22" s="577"/>
      <c r="BQ22" s="374">
        <v>16</v>
      </c>
      <c r="BR22" s="638"/>
      <c r="BS22" s="401"/>
      <c r="BT22" s="421"/>
      <c r="BU22" s="421"/>
      <c r="BV22" s="421"/>
      <c r="BW22" s="421"/>
      <c r="BX22" s="421"/>
      <c r="BY22" s="421"/>
      <c r="BZ22" s="421"/>
      <c r="CA22" s="421"/>
      <c r="CB22" s="421"/>
      <c r="CC22" s="421"/>
      <c r="CD22" s="421"/>
      <c r="CE22" s="421"/>
      <c r="CF22" s="421"/>
      <c r="CG22" s="433"/>
      <c r="CH22" s="445"/>
      <c r="CI22" s="457"/>
      <c r="CJ22" s="457"/>
      <c r="CK22" s="457"/>
      <c r="CL22" s="682"/>
      <c r="CM22" s="445"/>
      <c r="CN22" s="457"/>
      <c r="CO22" s="457"/>
      <c r="CP22" s="457"/>
      <c r="CQ22" s="682"/>
      <c r="CR22" s="445"/>
      <c r="CS22" s="457"/>
      <c r="CT22" s="457"/>
      <c r="CU22" s="457"/>
      <c r="CV22" s="682"/>
      <c r="CW22" s="445"/>
      <c r="CX22" s="457"/>
      <c r="CY22" s="457"/>
      <c r="CZ22" s="457"/>
      <c r="DA22" s="682"/>
      <c r="DB22" s="445"/>
      <c r="DC22" s="457"/>
      <c r="DD22" s="457"/>
      <c r="DE22" s="457"/>
      <c r="DF22" s="682"/>
      <c r="DG22" s="445"/>
      <c r="DH22" s="457"/>
      <c r="DI22" s="457"/>
      <c r="DJ22" s="457"/>
      <c r="DK22" s="682"/>
      <c r="DL22" s="445"/>
      <c r="DM22" s="457"/>
      <c r="DN22" s="457"/>
      <c r="DO22" s="457"/>
      <c r="DP22" s="682"/>
      <c r="DQ22" s="445"/>
      <c r="DR22" s="457"/>
      <c r="DS22" s="457"/>
      <c r="DT22" s="457"/>
      <c r="DU22" s="682"/>
      <c r="DV22" s="401"/>
      <c r="DW22" s="421"/>
      <c r="DX22" s="421"/>
      <c r="DY22" s="421"/>
      <c r="DZ22" s="718"/>
      <c r="EA22" s="577"/>
    </row>
    <row r="23" spans="1:131" s="365" customFormat="1" ht="26.25" customHeight="1">
      <c r="A23" s="375" t="s">
        <v>256</v>
      </c>
      <c r="B23" s="402" t="s">
        <v>308</v>
      </c>
      <c r="C23" s="422"/>
      <c r="D23" s="422"/>
      <c r="E23" s="422"/>
      <c r="F23" s="422"/>
      <c r="G23" s="422"/>
      <c r="H23" s="422"/>
      <c r="I23" s="422"/>
      <c r="J23" s="422"/>
      <c r="K23" s="422"/>
      <c r="L23" s="422"/>
      <c r="M23" s="422"/>
      <c r="N23" s="422"/>
      <c r="O23" s="422"/>
      <c r="P23" s="434"/>
      <c r="Q23" s="441">
        <v>9373</v>
      </c>
      <c r="R23" s="453"/>
      <c r="S23" s="453"/>
      <c r="T23" s="453"/>
      <c r="U23" s="453"/>
      <c r="V23" s="453">
        <v>8995</v>
      </c>
      <c r="W23" s="453"/>
      <c r="X23" s="453"/>
      <c r="Y23" s="453"/>
      <c r="Z23" s="453"/>
      <c r="AA23" s="453">
        <v>378</v>
      </c>
      <c r="AB23" s="453"/>
      <c r="AC23" s="453"/>
      <c r="AD23" s="453"/>
      <c r="AE23" s="495"/>
      <c r="AF23" s="509">
        <v>206</v>
      </c>
      <c r="AG23" s="453"/>
      <c r="AH23" s="453"/>
      <c r="AI23" s="453"/>
      <c r="AJ23" s="527"/>
      <c r="AK23" s="535"/>
      <c r="AL23" s="456"/>
      <c r="AM23" s="456"/>
      <c r="AN23" s="456"/>
      <c r="AO23" s="456"/>
      <c r="AP23" s="453">
        <v>6650</v>
      </c>
      <c r="AQ23" s="453"/>
      <c r="AR23" s="453"/>
      <c r="AS23" s="453"/>
      <c r="AT23" s="453"/>
      <c r="AU23" s="568"/>
      <c r="AV23" s="568"/>
      <c r="AW23" s="568"/>
      <c r="AX23" s="568"/>
      <c r="AY23" s="591"/>
      <c r="AZ23" s="596" t="s">
        <v>203</v>
      </c>
      <c r="BA23" s="604"/>
      <c r="BB23" s="604"/>
      <c r="BC23" s="604"/>
      <c r="BD23" s="607"/>
      <c r="BE23" s="577"/>
      <c r="BF23" s="577"/>
      <c r="BG23" s="577"/>
      <c r="BH23" s="577"/>
      <c r="BI23" s="577"/>
      <c r="BJ23" s="577"/>
      <c r="BK23" s="577"/>
      <c r="BL23" s="577"/>
      <c r="BM23" s="577"/>
      <c r="BN23" s="577"/>
      <c r="BO23" s="577"/>
      <c r="BP23" s="577"/>
      <c r="BQ23" s="374">
        <v>17</v>
      </c>
      <c r="BR23" s="638"/>
      <c r="BS23" s="401"/>
      <c r="BT23" s="421"/>
      <c r="BU23" s="421"/>
      <c r="BV23" s="421"/>
      <c r="BW23" s="421"/>
      <c r="BX23" s="421"/>
      <c r="BY23" s="421"/>
      <c r="BZ23" s="421"/>
      <c r="CA23" s="421"/>
      <c r="CB23" s="421"/>
      <c r="CC23" s="421"/>
      <c r="CD23" s="421"/>
      <c r="CE23" s="421"/>
      <c r="CF23" s="421"/>
      <c r="CG23" s="433"/>
      <c r="CH23" s="445"/>
      <c r="CI23" s="457"/>
      <c r="CJ23" s="457"/>
      <c r="CK23" s="457"/>
      <c r="CL23" s="682"/>
      <c r="CM23" s="445"/>
      <c r="CN23" s="457"/>
      <c r="CO23" s="457"/>
      <c r="CP23" s="457"/>
      <c r="CQ23" s="682"/>
      <c r="CR23" s="445"/>
      <c r="CS23" s="457"/>
      <c r="CT23" s="457"/>
      <c r="CU23" s="457"/>
      <c r="CV23" s="682"/>
      <c r="CW23" s="445"/>
      <c r="CX23" s="457"/>
      <c r="CY23" s="457"/>
      <c r="CZ23" s="457"/>
      <c r="DA23" s="682"/>
      <c r="DB23" s="445"/>
      <c r="DC23" s="457"/>
      <c r="DD23" s="457"/>
      <c r="DE23" s="457"/>
      <c r="DF23" s="682"/>
      <c r="DG23" s="445"/>
      <c r="DH23" s="457"/>
      <c r="DI23" s="457"/>
      <c r="DJ23" s="457"/>
      <c r="DK23" s="682"/>
      <c r="DL23" s="445"/>
      <c r="DM23" s="457"/>
      <c r="DN23" s="457"/>
      <c r="DO23" s="457"/>
      <c r="DP23" s="682"/>
      <c r="DQ23" s="445"/>
      <c r="DR23" s="457"/>
      <c r="DS23" s="457"/>
      <c r="DT23" s="457"/>
      <c r="DU23" s="682"/>
      <c r="DV23" s="401"/>
      <c r="DW23" s="421"/>
      <c r="DX23" s="421"/>
      <c r="DY23" s="421"/>
      <c r="DZ23" s="718"/>
      <c r="EA23" s="577"/>
    </row>
    <row r="24" spans="1:131" s="365" customFormat="1" ht="26.25" customHeight="1">
      <c r="A24" s="376" t="s">
        <v>381</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8"/>
      <c r="BS24" s="401"/>
      <c r="BT24" s="421"/>
      <c r="BU24" s="421"/>
      <c r="BV24" s="421"/>
      <c r="BW24" s="421"/>
      <c r="BX24" s="421"/>
      <c r="BY24" s="421"/>
      <c r="BZ24" s="421"/>
      <c r="CA24" s="421"/>
      <c r="CB24" s="421"/>
      <c r="CC24" s="421"/>
      <c r="CD24" s="421"/>
      <c r="CE24" s="421"/>
      <c r="CF24" s="421"/>
      <c r="CG24" s="433"/>
      <c r="CH24" s="445"/>
      <c r="CI24" s="457"/>
      <c r="CJ24" s="457"/>
      <c r="CK24" s="457"/>
      <c r="CL24" s="682"/>
      <c r="CM24" s="445"/>
      <c r="CN24" s="457"/>
      <c r="CO24" s="457"/>
      <c r="CP24" s="457"/>
      <c r="CQ24" s="682"/>
      <c r="CR24" s="445"/>
      <c r="CS24" s="457"/>
      <c r="CT24" s="457"/>
      <c r="CU24" s="457"/>
      <c r="CV24" s="682"/>
      <c r="CW24" s="445"/>
      <c r="CX24" s="457"/>
      <c r="CY24" s="457"/>
      <c r="CZ24" s="457"/>
      <c r="DA24" s="682"/>
      <c r="DB24" s="445"/>
      <c r="DC24" s="457"/>
      <c r="DD24" s="457"/>
      <c r="DE24" s="457"/>
      <c r="DF24" s="682"/>
      <c r="DG24" s="445"/>
      <c r="DH24" s="457"/>
      <c r="DI24" s="457"/>
      <c r="DJ24" s="457"/>
      <c r="DK24" s="682"/>
      <c r="DL24" s="445"/>
      <c r="DM24" s="457"/>
      <c r="DN24" s="457"/>
      <c r="DO24" s="457"/>
      <c r="DP24" s="682"/>
      <c r="DQ24" s="445"/>
      <c r="DR24" s="457"/>
      <c r="DS24" s="457"/>
      <c r="DT24" s="457"/>
      <c r="DU24" s="682"/>
      <c r="DV24" s="401"/>
      <c r="DW24" s="421"/>
      <c r="DX24" s="421"/>
      <c r="DY24" s="421"/>
      <c r="DZ24" s="718"/>
      <c r="EA24" s="577"/>
    </row>
    <row r="25" spans="1:131" ht="26.25" customHeight="1">
      <c r="A25" s="370" t="s">
        <v>416</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8"/>
      <c r="BS25" s="401"/>
      <c r="BT25" s="421"/>
      <c r="BU25" s="421"/>
      <c r="BV25" s="421"/>
      <c r="BW25" s="421"/>
      <c r="BX25" s="421"/>
      <c r="BY25" s="421"/>
      <c r="BZ25" s="421"/>
      <c r="CA25" s="421"/>
      <c r="CB25" s="421"/>
      <c r="CC25" s="421"/>
      <c r="CD25" s="421"/>
      <c r="CE25" s="421"/>
      <c r="CF25" s="421"/>
      <c r="CG25" s="433"/>
      <c r="CH25" s="445"/>
      <c r="CI25" s="457"/>
      <c r="CJ25" s="457"/>
      <c r="CK25" s="457"/>
      <c r="CL25" s="682"/>
      <c r="CM25" s="445"/>
      <c r="CN25" s="457"/>
      <c r="CO25" s="457"/>
      <c r="CP25" s="457"/>
      <c r="CQ25" s="682"/>
      <c r="CR25" s="445"/>
      <c r="CS25" s="457"/>
      <c r="CT25" s="457"/>
      <c r="CU25" s="457"/>
      <c r="CV25" s="682"/>
      <c r="CW25" s="445"/>
      <c r="CX25" s="457"/>
      <c r="CY25" s="457"/>
      <c r="CZ25" s="457"/>
      <c r="DA25" s="682"/>
      <c r="DB25" s="445"/>
      <c r="DC25" s="457"/>
      <c r="DD25" s="457"/>
      <c r="DE25" s="457"/>
      <c r="DF25" s="682"/>
      <c r="DG25" s="445"/>
      <c r="DH25" s="457"/>
      <c r="DI25" s="457"/>
      <c r="DJ25" s="457"/>
      <c r="DK25" s="682"/>
      <c r="DL25" s="445"/>
      <c r="DM25" s="457"/>
      <c r="DN25" s="457"/>
      <c r="DO25" s="457"/>
      <c r="DP25" s="682"/>
      <c r="DQ25" s="445"/>
      <c r="DR25" s="457"/>
      <c r="DS25" s="457"/>
      <c r="DT25" s="457"/>
      <c r="DU25" s="682"/>
      <c r="DV25" s="401"/>
      <c r="DW25" s="421"/>
      <c r="DX25" s="421"/>
      <c r="DY25" s="421"/>
      <c r="DZ25" s="718"/>
      <c r="EA25" s="366"/>
    </row>
    <row r="26" spans="1:131" ht="26.25" customHeight="1">
      <c r="A26" s="371" t="s">
        <v>436</v>
      </c>
      <c r="B26" s="398"/>
      <c r="C26" s="398"/>
      <c r="D26" s="398"/>
      <c r="E26" s="398"/>
      <c r="F26" s="398"/>
      <c r="G26" s="398"/>
      <c r="H26" s="398"/>
      <c r="I26" s="398"/>
      <c r="J26" s="398"/>
      <c r="K26" s="398"/>
      <c r="L26" s="398"/>
      <c r="M26" s="398"/>
      <c r="N26" s="398"/>
      <c r="O26" s="398"/>
      <c r="P26" s="430"/>
      <c r="Q26" s="436" t="s">
        <v>452</v>
      </c>
      <c r="R26" s="448"/>
      <c r="S26" s="448"/>
      <c r="T26" s="448"/>
      <c r="U26" s="459"/>
      <c r="V26" s="436" t="s">
        <v>453</v>
      </c>
      <c r="W26" s="448"/>
      <c r="X26" s="448"/>
      <c r="Y26" s="448"/>
      <c r="Z26" s="459"/>
      <c r="AA26" s="436" t="s">
        <v>454</v>
      </c>
      <c r="AB26" s="448"/>
      <c r="AC26" s="448"/>
      <c r="AD26" s="448"/>
      <c r="AE26" s="448"/>
      <c r="AF26" s="510" t="s">
        <v>253</v>
      </c>
      <c r="AG26" s="521"/>
      <c r="AH26" s="521"/>
      <c r="AI26" s="521"/>
      <c r="AJ26" s="528"/>
      <c r="AK26" s="448" t="s">
        <v>385</v>
      </c>
      <c r="AL26" s="448"/>
      <c r="AM26" s="448"/>
      <c r="AN26" s="448"/>
      <c r="AO26" s="459"/>
      <c r="AP26" s="436" t="s">
        <v>358</v>
      </c>
      <c r="AQ26" s="448"/>
      <c r="AR26" s="448"/>
      <c r="AS26" s="448"/>
      <c r="AT26" s="459"/>
      <c r="AU26" s="436" t="s">
        <v>455</v>
      </c>
      <c r="AV26" s="448"/>
      <c r="AW26" s="448"/>
      <c r="AX26" s="448"/>
      <c r="AY26" s="459"/>
      <c r="AZ26" s="436" t="s">
        <v>456</v>
      </c>
      <c r="BA26" s="448"/>
      <c r="BB26" s="448"/>
      <c r="BC26" s="448"/>
      <c r="BD26" s="459"/>
      <c r="BE26" s="436" t="s">
        <v>441</v>
      </c>
      <c r="BF26" s="448"/>
      <c r="BG26" s="448"/>
      <c r="BH26" s="448"/>
      <c r="BI26" s="523"/>
      <c r="BJ26" s="379"/>
      <c r="BK26" s="379"/>
      <c r="BL26" s="379"/>
      <c r="BM26" s="379"/>
      <c r="BN26" s="379"/>
      <c r="BO26" s="378"/>
      <c r="BP26" s="378"/>
      <c r="BQ26" s="374">
        <v>20</v>
      </c>
      <c r="BR26" s="638"/>
      <c r="BS26" s="401"/>
      <c r="BT26" s="421"/>
      <c r="BU26" s="421"/>
      <c r="BV26" s="421"/>
      <c r="BW26" s="421"/>
      <c r="BX26" s="421"/>
      <c r="BY26" s="421"/>
      <c r="BZ26" s="421"/>
      <c r="CA26" s="421"/>
      <c r="CB26" s="421"/>
      <c r="CC26" s="421"/>
      <c r="CD26" s="421"/>
      <c r="CE26" s="421"/>
      <c r="CF26" s="421"/>
      <c r="CG26" s="433"/>
      <c r="CH26" s="445"/>
      <c r="CI26" s="457"/>
      <c r="CJ26" s="457"/>
      <c r="CK26" s="457"/>
      <c r="CL26" s="682"/>
      <c r="CM26" s="445"/>
      <c r="CN26" s="457"/>
      <c r="CO26" s="457"/>
      <c r="CP26" s="457"/>
      <c r="CQ26" s="682"/>
      <c r="CR26" s="445"/>
      <c r="CS26" s="457"/>
      <c r="CT26" s="457"/>
      <c r="CU26" s="457"/>
      <c r="CV26" s="682"/>
      <c r="CW26" s="445"/>
      <c r="CX26" s="457"/>
      <c r="CY26" s="457"/>
      <c r="CZ26" s="457"/>
      <c r="DA26" s="682"/>
      <c r="DB26" s="445"/>
      <c r="DC26" s="457"/>
      <c r="DD26" s="457"/>
      <c r="DE26" s="457"/>
      <c r="DF26" s="682"/>
      <c r="DG26" s="445"/>
      <c r="DH26" s="457"/>
      <c r="DI26" s="457"/>
      <c r="DJ26" s="457"/>
      <c r="DK26" s="682"/>
      <c r="DL26" s="445"/>
      <c r="DM26" s="457"/>
      <c r="DN26" s="457"/>
      <c r="DO26" s="457"/>
      <c r="DP26" s="682"/>
      <c r="DQ26" s="445"/>
      <c r="DR26" s="457"/>
      <c r="DS26" s="457"/>
      <c r="DT26" s="457"/>
      <c r="DU26" s="682"/>
      <c r="DV26" s="401"/>
      <c r="DW26" s="421"/>
      <c r="DX26" s="421"/>
      <c r="DY26" s="421"/>
      <c r="DZ26" s="718"/>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8"/>
      <c r="BS27" s="401"/>
      <c r="BT27" s="421"/>
      <c r="BU27" s="421"/>
      <c r="BV27" s="421"/>
      <c r="BW27" s="421"/>
      <c r="BX27" s="421"/>
      <c r="BY27" s="421"/>
      <c r="BZ27" s="421"/>
      <c r="CA27" s="421"/>
      <c r="CB27" s="421"/>
      <c r="CC27" s="421"/>
      <c r="CD27" s="421"/>
      <c r="CE27" s="421"/>
      <c r="CF27" s="421"/>
      <c r="CG27" s="433"/>
      <c r="CH27" s="445"/>
      <c r="CI27" s="457"/>
      <c r="CJ27" s="457"/>
      <c r="CK27" s="457"/>
      <c r="CL27" s="682"/>
      <c r="CM27" s="445"/>
      <c r="CN27" s="457"/>
      <c r="CO27" s="457"/>
      <c r="CP27" s="457"/>
      <c r="CQ27" s="682"/>
      <c r="CR27" s="445"/>
      <c r="CS27" s="457"/>
      <c r="CT27" s="457"/>
      <c r="CU27" s="457"/>
      <c r="CV27" s="682"/>
      <c r="CW27" s="445"/>
      <c r="CX27" s="457"/>
      <c r="CY27" s="457"/>
      <c r="CZ27" s="457"/>
      <c r="DA27" s="682"/>
      <c r="DB27" s="445"/>
      <c r="DC27" s="457"/>
      <c r="DD27" s="457"/>
      <c r="DE27" s="457"/>
      <c r="DF27" s="682"/>
      <c r="DG27" s="445"/>
      <c r="DH27" s="457"/>
      <c r="DI27" s="457"/>
      <c r="DJ27" s="457"/>
      <c r="DK27" s="682"/>
      <c r="DL27" s="445"/>
      <c r="DM27" s="457"/>
      <c r="DN27" s="457"/>
      <c r="DO27" s="457"/>
      <c r="DP27" s="682"/>
      <c r="DQ27" s="445"/>
      <c r="DR27" s="457"/>
      <c r="DS27" s="457"/>
      <c r="DT27" s="457"/>
      <c r="DU27" s="682"/>
      <c r="DV27" s="401"/>
      <c r="DW27" s="421"/>
      <c r="DX27" s="421"/>
      <c r="DY27" s="421"/>
      <c r="DZ27" s="718"/>
      <c r="EA27" s="366"/>
    </row>
    <row r="28" spans="1:131" ht="26.25" customHeight="1">
      <c r="A28" s="377">
        <v>1</v>
      </c>
      <c r="B28" s="400" t="s">
        <v>60</v>
      </c>
      <c r="C28" s="420"/>
      <c r="D28" s="420"/>
      <c r="E28" s="420"/>
      <c r="F28" s="420"/>
      <c r="G28" s="420"/>
      <c r="H28" s="420"/>
      <c r="I28" s="420"/>
      <c r="J28" s="420"/>
      <c r="K28" s="420"/>
      <c r="L28" s="420"/>
      <c r="M28" s="420"/>
      <c r="N28" s="420"/>
      <c r="O28" s="420"/>
      <c r="P28" s="432"/>
      <c r="Q28" s="442">
        <v>1781</v>
      </c>
      <c r="R28" s="454"/>
      <c r="S28" s="454"/>
      <c r="T28" s="454"/>
      <c r="U28" s="454"/>
      <c r="V28" s="454">
        <v>1737</v>
      </c>
      <c r="W28" s="454"/>
      <c r="X28" s="454"/>
      <c r="Y28" s="454"/>
      <c r="Z28" s="454"/>
      <c r="AA28" s="454">
        <v>44</v>
      </c>
      <c r="AB28" s="454"/>
      <c r="AC28" s="454"/>
      <c r="AD28" s="454"/>
      <c r="AE28" s="496"/>
      <c r="AF28" s="512">
        <v>44</v>
      </c>
      <c r="AG28" s="454"/>
      <c r="AH28" s="454"/>
      <c r="AI28" s="454"/>
      <c r="AJ28" s="530"/>
      <c r="AK28" s="536">
        <v>164</v>
      </c>
      <c r="AL28" s="454"/>
      <c r="AM28" s="454"/>
      <c r="AN28" s="454"/>
      <c r="AO28" s="454"/>
      <c r="AP28" s="454" t="s">
        <v>203</v>
      </c>
      <c r="AQ28" s="454"/>
      <c r="AR28" s="454"/>
      <c r="AS28" s="454"/>
      <c r="AT28" s="454"/>
      <c r="AU28" s="454" t="s">
        <v>203</v>
      </c>
      <c r="AV28" s="454"/>
      <c r="AW28" s="454"/>
      <c r="AX28" s="454"/>
      <c r="AY28" s="454"/>
      <c r="AZ28" s="454" t="s">
        <v>203</v>
      </c>
      <c r="BA28" s="454"/>
      <c r="BB28" s="454"/>
      <c r="BC28" s="454"/>
      <c r="BD28" s="454"/>
      <c r="BE28" s="609"/>
      <c r="BF28" s="609"/>
      <c r="BG28" s="609"/>
      <c r="BH28" s="609"/>
      <c r="BI28" s="621"/>
      <c r="BJ28" s="379"/>
      <c r="BK28" s="379"/>
      <c r="BL28" s="379"/>
      <c r="BM28" s="379"/>
      <c r="BN28" s="379"/>
      <c r="BO28" s="378"/>
      <c r="BP28" s="378"/>
      <c r="BQ28" s="374">
        <v>22</v>
      </c>
      <c r="BR28" s="638"/>
      <c r="BS28" s="401"/>
      <c r="BT28" s="421"/>
      <c r="BU28" s="421"/>
      <c r="BV28" s="421"/>
      <c r="BW28" s="421"/>
      <c r="BX28" s="421"/>
      <c r="BY28" s="421"/>
      <c r="BZ28" s="421"/>
      <c r="CA28" s="421"/>
      <c r="CB28" s="421"/>
      <c r="CC28" s="421"/>
      <c r="CD28" s="421"/>
      <c r="CE28" s="421"/>
      <c r="CF28" s="421"/>
      <c r="CG28" s="433"/>
      <c r="CH28" s="445"/>
      <c r="CI28" s="457"/>
      <c r="CJ28" s="457"/>
      <c r="CK28" s="457"/>
      <c r="CL28" s="682"/>
      <c r="CM28" s="445"/>
      <c r="CN28" s="457"/>
      <c r="CO28" s="457"/>
      <c r="CP28" s="457"/>
      <c r="CQ28" s="682"/>
      <c r="CR28" s="445"/>
      <c r="CS28" s="457"/>
      <c r="CT28" s="457"/>
      <c r="CU28" s="457"/>
      <c r="CV28" s="682"/>
      <c r="CW28" s="445"/>
      <c r="CX28" s="457"/>
      <c r="CY28" s="457"/>
      <c r="CZ28" s="457"/>
      <c r="DA28" s="682"/>
      <c r="DB28" s="445"/>
      <c r="DC28" s="457"/>
      <c r="DD28" s="457"/>
      <c r="DE28" s="457"/>
      <c r="DF28" s="682"/>
      <c r="DG28" s="445"/>
      <c r="DH28" s="457"/>
      <c r="DI28" s="457"/>
      <c r="DJ28" s="457"/>
      <c r="DK28" s="682"/>
      <c r="DL28" s="445"/>
      <c r="DM28" s="457"/>
      <c r="DN28" s="457"/>
      <c r="DO28" s="457"/>
      <c r="DP28" s="682"/>
      <c r="DQ28" s="445"/>
      <c r="DR28" s="457"/>
      <c r="DS28" s="457"/>
      <c r="DT28" s="457"/>
      <c r="DU28" s="682"/>
      <c r="DV28" s="401"/>
      <c r="DW28" s="421"/>
      <c r="DX28" s="421"/>
      <c r="DY28" s="421"/>
      <c r="DZ28" s="718"/>
      <c r="EA28" s="366"/>
    </row>
    <row r="29" spans="1:131" ht="26.25" customHeight="1">
      <c r="A29" s="377">
        <v>2</v>
      </c>
      <c r="B29" s="401" t="s">
        <v>288</v>
      </c>
      <c r="C29" s="421"/>
      <c r="D29" s="421"/>
      <c r="E29" s="421"/>
      <c r="F29" s="421"/>
      <c r="G29" s="421"/>
      <c r="H29" s="421"/>
      <c r="I29" s="421"/>
      <c r="J29" s="421"/>
      <c r="K29" s="421"/>
      <c r="L29" s="421"/>
      <c r="M29" s="421"/>
      <c r="N29" s="421"/>
      <c r="O29" s="421"/>
      <c r="P29" s="433"/>
      <c r="Q29" s="439">
        <v>1736</v>
      </c>
      <c r="R29" s="451"/>
      <c r="S29" s="451"/>
      <c r="T29" s="451"/>
      <c r="U29" s="451"/>
      <c r="V29" s="451">
        <v>1682</v>
      </c>
      <c r="W29" s="451"/>
      <c r="X29" s="451"/>
      <c r="Y29" s="451"/>
      <c r="Z29" s="451"/>
      <c r="AA29" s="451">
        <v>54</v>
      </c>
      <c r="AB29" s="451"/>
      <c r="AC29" s="451"/>
      <c r="AD29" s="451"/>
      <c r="AE29" s="462"/>
      <c r="AF29" s="508">
        <v>54</v>
      </c>
      <c r="AG29" s="457"/>
      <c r="AH29" s="457"/>
      <c r="AI29" s="457"/>
      <c r="AJ29" s="526"/>
      <c r="AK29" s="461">
        <v>285</v>
      </c>
      <c r="AL29" s="451"/>
      <c r="AM29" s="451"/>
      <c r="AN29" s="451"/>
      <c r="AO29" s="451"/>
      <c r="AP29" s="451" t="s">
        <v>203</v>
      </c>
      <c r="AQ29" s="451"/>
      <c r="AR29" s="451"/>
      <c r="AS29" s="451"/>
      <c r="AT29" s="451"/>
      <c r="AU29" s="451" t="s">
        <v>203</v>
      </c>
      <c r="AV29" s="451"/>
      <c r="AW29" s="451"/>
      <c r="AX29" s="451"/>
      <c r="AY29" s="451"/>
      <c r="AZ29" s="451" t="s">
        <v>203</v>
      </c>
      <c r="BA29" s="451"/>
      <c r="BB29" s="451"/>
      <c r="BC29" s="451"/>
      <c r="BD29" s="451"/>
      <c r="BE29" s="566"/>
      <c r="BF29" s="566"/>
      <c r="BG29" s="566"/>
      <c r="BH29" s="566"/>
      <c r="BI29" s="589"/>
      <c r="BJ29" s="379"/>
      <c r="BK29" s="379"/>
      <c r="BL29" s="379"/>
      <c r="BM29" s="379"/>
      <c r="BN29" s="379"/>
      <c r="BO29" s="378"/>
      <c r="BP29" s="378"/>
      <c r="BQ29" s="374">
        <v>23</v>
      </c>
      <c r="BR29" s="638"/>
      <c r="BS29" s="401"/>
      <c r="BT29" s="421"/>
      <c r="BU29" s="421"/>
      <c r="BV29" s="421"/>
      <c r="BW29" s="421"/>
      <c r="BX29" s="421"/>
      <c r="BY29" s="421"/>
      <c r="BZ29" s="421"/>
      <c r="CA29" s="421"/>
      <c r="CB29" s="421"/>
      <c r="CC29" s="421"/>
      <c r="CD29" s="421"/>
      <c r="CE29" s="421"/>
      <c r="CF29" s="421"/>
      <c r="CG29" s="433"/>
      <c r="CH29" s="445"/>
      <c r="CI29" s="457"/>
      <c r="CJ29" s="457"/>
      <c r="CK29" s="457"/>
      <c r="CL29" s="682"/>
      <c r="CM29" s="445"/>
      <c r="CN29" s="457"/>
      <c r="CO29" s="457"/>
      <c r="CP29" s="457"/>
      <c r="CQ29" s="682"/>
      <c r="CR29" s="445"/>
      <c r="CS29" s="457"/>
      <c r="CT29" s="457"/>
      <c r="CU29" s="457"/>
      <c r="CV29" s="682"/>
      <c r="CW29" s="445"/>
      <c r="CX29" s="457"/>
      <c r="CY29" s="457"/>
      <c r="CZ29" s="457"/>
      <c r="DA29" s="682"/>
      <c r="DB29" s="445"/>
      <c r="DC29" s="457"/>
      <c r="DD29" s="457"/>
      <c r="DE29" s="457"/>
      <c r="DF29" s="682"/>
      <c r="DG29" s="445"/>
      <c r="DH29" s="457"/>
      <c r="DI29" s="457"/>
      <c r="DJ29" s="457"/>
      <c r="DK29" s="682"/>
      <c r="DL29" s="445"/>
      <c r="DM29" s="457"/>
      <c r="DN29" s="457"/>
      <c r="DO29" s="457"/>
      <c r="DP29" s="682"/>
      <c r="DQ29" s="445"/>
      <c r="DR29" s="457"/>
      <c r="DS29" s="457"/>
      <c r="DT29" s="457"/>
      <c r="DU29" s="682"/>
      <c r="DV29" s="401"/>
      <c r="DW29" s="421"/>
      <c r="DX29" s="421"/>
      <c r="DY29" s="421"/>
      <c r="DZ29" s="718"/>
      <c r="EA29" s="366"/>
    </row>
    <row r="30" spans="1:131" ht="26.25" customHeight="1">
      <c r="A30" s="377">
        <v>3</v>
      </c>
      <c r="B30" s="401" t="s">
        <v>227</v>
      </c>
      <c r="C30" s="421"/>
      <c r="D30" s="421"/>
      <c r="E30" s="421"/>
      <c r="F30" s="421"/>
      <c r="G30" s="421"/>
      <c r="H30" s="421"/>
      <c r="I30" s="421"/>
      <c r="J30" s="421"/>
      <c r="K30" s="421"/>
      <c r="L30" s="421"/>
      <c r="M30" s="421"/>
      <c r="N30" s="421"/>
      <c r="O30" s="421"/>
      <c r="P30" s="433"/>
      <c r="Q30" s="439">
        <v>253</v>
      </c>
      <c r="R30" s="451"/>
      <c r="S30" s="451"/>
      <c r="T30" s="451"/>
      <c r="U30" s="451"/>
      <c r="V30" s="451">
        <v>248</v>
      </c>
      <c r="W30" s="451"/>
      <c r="X30" s="451"/>
      <c r="Y30" s="451"/>
      <c r="Z30" s="451"/>
      <c r="AA30" s="451">
        <v>5</v>
      </c>
      <c r="AB30" s="451"/>
      <c r="AC30" s="451"/>
      <c r="AD30" s="451"/>
      <c r="AE30" s="462"/>
      <c r="AF30" s="508">
        <v>5</v>
      </c>
      <c r="AG30" s="457"/>
      <c r="AH30" s="457"/>
      <c r="AI30" s="457"/>
      <c r="AJ30" s="526"/>
      <c r="AK30" s="461">
        <v>78</v>
      </c>
      <c r="AL30" s="451"/>
      <c r="AM30" s="451"/>
      <c r="AN30" s="451"/>
      <c r="AO30" s="451"/>
      <c r="AP30" s="451" t="s">
        <v>203</v>
      </c>
      <c r="AQ30" s="451"/>
      <c r="AR30" s="451"/>
      <c r="AS30" s="451"/>
      <c r="AT30" s="451"/>
      <c r="AU30" s="451" t="s">
        <v>203</v>
      </c>
      <c r="AV30" s="451"/>
      <c r="AW30" s="451"/>
      <c r="AX30" s="451"/>
      <c r="AY30" s="451"/>
      <c r="AZ30" s="451" t="s">
        <v>203</v>
      </c>
      <c r="BA30" s="451"/>
      <c r="BB30" s="451"/>
      <c r="BC30" s="451"/>
      <c r="BD30" s="451"/>
      <c r="BE30" s="566"/>
      <c r="BF30" s="566"/>
      <c r="BG30" s="566"/>
      <c r="BH30" s="566"/>
      <c r="BI30" s="589"/>
      <c r="BJ30" s="379"/>
      <c r="BK30" s="379"/>
      <c r="BL30" s="379"/>
      <c r="BM30" s="379"/>
      <c r="BN30" s="379"/>
      <c r="BO30" s="378"/>
      <c r="BP30" s="378"/>
      <c r="BQ30" s="374">
        <v>24</v>
      </c>
      <c r="BR30" s="638"/>
      <c r="BS30" s="401"/>
      <c r="BT30" s="421"/>
      <c r="BU30" s="421"/>
      <c r="BV30" s="421"/>
      <c r="BW30" s="421"/>
      <c r="BX30" s="421"/>
      <c r="BY30" s="421"/>
      <c r="BZ30" s="421"/>
      <c r="CA30" s="421"/>
      <c r="CB30" s="421"/>
      <c r="CC30" s="421"/>
      <c r="CD30" s="421"/>
      <c r="CE30" s="421"/>
      <c r="CF30" s="421"/>
      <c r="CG30" s="433"/>
      <c r="CH30" s="445"/>
      <c r="CI30" s="457"/>
      <c r="CJ30" s="457"/>
      <c r="CK30" s="457"/>
      <c r="CL30" s="682"/>
      <c r="CM30" s="445"/>
      <c r="CN30" s="457"/>
      <c r="CO30" s="457"/>
      <c r="CP30" s="457"/>
      <c r="CQ30" s="682"/>
      <c r="CR30" s="445"/>
      <c r="CS30" s="457"/>
      <c r="CT30" s="457"/>
      <c r="CU30" s="457"/>
      <c r="CV30" s="682"/>
      <c r="CW30" s="445"/>
      <c r="CX30" s="457"/>
      <c r="CY30" s="457"/>
      <c r="CZ30" s="457"/>
      <c r="DA30" s="682"/>
      <c r="DB30" s="445"/>
      <c r="DC30" s="457"/>
      <c r="DD30" s="457"/>
      <c r="DE30" s="457"/>
      <c r="DF30" s="682"/>
      <c r="DG30" s="445"/>
      <c r="DH30" s="457"/>
      <c r="DI30" s="457"/>
      <c r="DJ30" s="457"/>
      <c r="DK30" s="682"/>
      <c r="DL30" s="445"/>
      <c r="DM30" s="457"/>
      <c r="DN30" s="457"/>
      <c r="DO30" s="457"/>
      <c r="DP30" s="682"/>
      <c r="DQ30" s="445"/>
      <c r="DR30" s="457"/>
      <c r="DS30" s="457"/>
      <c r="DT30" s="457"/>
      <c r="DU30" s="682"/>
      <c r="DV30" s="401"/>
      <c r="DW30" s="421"/>
      <c r="DX30" s="421"/>
      <c r="DY30" s="421"/>
      <c r="DZ30" s="718"/>
      <c r="EA30" s="366"/>
    </row>
    <row r="31" spans="1:131" ht="26.25" customHeight="1">
      <c r="A31" s="377">
        <v>4</v>
      </c>
      <c r="B31" s="401" t="s">
        <v>457</v>
      </c>
      <c r="C31" s="421"/>
      <c r="D31" s="421"/>
      <c r="E31" s="421"/>
      <c r="F31" s="421"/>
      <c r="G31" s="421"/>
      <c r="H31" s="421"/>
      <c r="I31" s="421"/>
      <c r="J31" s="421"/>
      <c r="K31" s="421"/>
      <c r="L31" s="421"/>
      <c r="M31" s="421"/>
      <c r="N31" s="421"/>
      <c r="O31" s="421"/>
      <c r="P31" s="433"/>
      <c r="Q31" s="439">
        <v>196</v>
      </c>
      <c r="R31" s="451"/>
      <c r="S31" s="451"/>
      <c r="T31" s="451"/>
      <c r="U31" s="451"/>
      <c r="V31" s="451">
        <v>166</v>
      </c>
      <c r="W31" s="451"/>
      <c r="X31" s="451"/>
      <c r="Y31" s="451"/>
      <c r="Z31" s="451"/>
      <c r="AA31" s="451">
        <v>30</v>
      </c>
      <c r="AB31" s="451"/>
      <c r="AC31" s="451"/>
      <c r="AD31" s="451"/>
      <c r="AE31" s="462"/>
      <c r="AF31" s="508">
        <v>350</v>
      </c>
      <c r="AG31" s="457"/>
      <c r="AH31" s="457"/>
      <c r="AI31" s="457"/>
      <c r="AJ31" s="526"/>
      <c r="AK31" s="461">
        <v>73</v>
      </c>
      <c r="AL31" s="451"/>
      <c r="AM31" s="451"/>
      <c r="AN31" s="451"/>
      <c r="AO31" s="451"/>
      <c r="AP31" s="451">
        <v>524</v>
      </c>
      <c r="AQ31" s="451"/>
      <c r="AR31" s="451"/>
      <c r="AS31" s="451"/>
      <c r="AT31" s="451"/>
      <c r="AU31" s="451">
        <v>259</v>
      </c>
      <c r="AV31" s="451"/>
      <c r="AW31" s="451"/>
      <c r="AX31" s="451"/>
      <c r="AY31" s="451"/>
      <c r="AZ31" s="451" t="s">
        <v>203</v>
      </c>
      <c r="BA31" s="451"/>
      <c r="BB31" s="451"/>
      <c r="BC31" s="451"/>
      <c r="BD31" s="451"/>
      <c r="BE31" s="566" t="s">
        <v>458</v>
      </c>
      <c r="BF31" s="566"/>
      <c r="BG31" s="566"/>
      <c r="BH31" s="566"/>
      <c r="BI31" s="589"/>
      <c r="BJ31" s="379"/>
      <c r="BK31" s="379"/>
      <c r="BL31" s="379"/>
      <c r="BM31" s="379"/>
      <c r="BN31" s="379"/>
      <c r="BO31" s="378"/>
      <c r="BP31" s="378"/>
      <c r="BQ31" s="374">
        <v>25</v>
      </c>
      <c r="BR31" s="638"/>
      <c r="BS31" s="401"/>
      <c r="BT31" s="421"/>
      <c r="BU31" s="421"/>
      <c r="BV31" s="421"/>
      <c r="BW31" s="421"/>
      <c r="BX31" s="421"/>
      <c r="BY31" s="421"/>
      <c r="BZ31" s="421"/>
      <c r="CA31" s="421"/>
      <c r="CB31" s="421"/>
      <c r="CC31" s="421"/>
      <c r="CD31" s="421"/>
      <c r="CE31" s="421"/>
      <c r="CF31" s="421"/>
      <c r="CG31" s="433"/>
      <c r="CH31" s="445"/>
      <c r="CI31" s="457"/>
      <c r="CJ31" s="457"/>
      <c r="CK31" s="457"/>
      <c r="CL31" s="682"/>
      <c r="CM31" s="445"/>
      <c r="CN31" s="457"/>
      <c r="CO31" s="457"/>
      <c r="CP31" s="457"/>
      <c r="CQ31" s="682"/>
      <c r="CR31" s="445"/>
      <c r="CS31" s="457"/>
      <c r="CT31" s="457"/>
      <c r="CU31" s="457"/>
      <c r="CV31" s="682"/>
      <c r="CW31" s="445"/>
      <c r="CX31" s="457"/>
      <c r="CY31" s="457"/>
      <c r="CZ31" s="457"/>
      <c r="DA31" s="682"/>
      <c r="DB31" s="445"/>
      <c r="DC31" s="457"/>
      <c r="DD31" s="457"/>
      <c r="DE31" s="457"/>
      <c r="DF31" s="682"/>
      <c r="DG31" s="445"/>
      <c r="DH31" s="457"/>
      <c r="DI31" s="457"/>
      <c r="DJ31" s="457"/>
      <c r="DK31" s="682"/>
      <c r="DL31" s="445"/>
      <c r="DM31" s="457"/>
      <c r="DN31" s="457"/>
      <c r="DO31" s="457"/>
      <c r="DP31" s="682"/>
      <c r="DQ31" s="445"/>
      <c r="DR31" s="457"/>
      <c r="DS31" s="457"/>
      <c r="DT31" s="457"/>
      <c r="DU31" s="682"/>
      <c r="DV31" s="401"/>
      <c r="DW31" s="421"/>
      <c r="DX31" s="421"/>
      <c r="DY31" s="421"/>
      <c r="DZ31" s="718"/>
      <c r="EA31" s="366"/>
    </row>
    <row r="32" spans="1:131" ht="26.25" customHeight="1">
      <c r="A32" s="377">
        <v>5</v>
      </c>
      <c r="B32" s="401" t="s">
        <v>56</v>
      </c>
      <c r="C32" s="421"/>
      <c r="D32" s="421"/>
      <c r="E32" s="421"/>
      <c r="F32" s="421"/>
      <c r="G32" s="421"/>
      <c r="H32" s="421"/>
      <c r="I32" s="421"/>
      <c r="J32" s="421"/>
      <c r="K32" s="421"/>
      <c r="L32" s="421"/>
      <c r="M32" s="421"/>
      <c r="N32" s="421"/>
      <c r="O32" s="421"/>
      <c r="P32" s="433"/>
      <c r="Q32" s="439">
        <v>1808</v>
      </c>
      <c r="R32" s="451"/>
      <c r="S32" s="451"/>
      <c r="T32" s="451"/>
      <c r="U32" s="451"/>
      <c r="V32" s="451">
        <v>1736</v>
      </c>
      <c r="W32" s="451"/>
      <c r="X32" s="451"/>
      <c r="Y32" s="451"/>
      <c r="Z32" s="451"/>
      <c r="AA32" s="451">
        <v>72</v>
      </c>
      <c r="AB32" s="451"/>
      <c r="AC32" s="451"/>
      <c r="AD32" s="451"/>
      <c r="AE32" s="462"/>
      <c r="AF32" s="508">
        <v>965</v>
      </c>
      <c r="AG32" s="457"/>
      <c r="AH32" s="457"/>
      <c r="AI32" s="457"/>
      <c r="AJ32" s="526"/>
      <c r="AK32" s="461">
        <v>272</v>
      </c>
      <c r="AL32" s="451"/>
      <c r="AM32" s="451"/>
      <c r="AN32" s="451"/>
      <c r="AO32" s="451"/>
      <c r="AP32" s="451">
        <v>1301</v>
      </c>
      <c r="AQ32" s="451"/>
      <c r="AR32" s="451"/>
      <c r="AS32" s="451"/>
      <c r="AT32" s="451"/>
      <c r="AU32" s="451">
        <v>794</v>
      </c>
      <c r="AV32" s="451"/>
      <c r="AW32" s="451"/>
      <c r="AX32" s="451"/>
      <c r="AY32" s="451"/>
      <c r="AZ32" s="451" t="s">
        <v>203</v>
      </c>
      <c r="BA32" s="451"/>
      <c r="BB32" s="451"/>
      <c r="BC32" s="451"/>
      <c r="BD32" s="451"/>
      <c r="BE32" s="566" t="s">
        <v>458</v>
      </c>
      <c r="BF32" s="566"/>
      <c r="BG32" s="566"/>
      <c r="BH32" s="566"/>
      <c r="BI32" s="589"/>
      <c r="BJ32" s="379"/>
      <c r="BK32" s="379"/>
      <c r="BL32" s="379"/>
      <c r="BM32" s="379"/>
      <c r="BN32" s="379"/>
      <c r="BO32" s="378"/>
      <c r="BP32" s="378"/>
      <c r="BQ32" s="374">
        <v>26</v>
      </c>
      <c r="BR32" s="638"/>
      <c r="BS32" s="401"/>
      <c r="BT32" s="421"/>
      <c r="BU32" s="421"/>
      <c r="BV32" s="421"/>
      <c r="BW32" s="421"/>
      <c r="BX32" s="421"/>
      <c r="BY32" s="421"/>
      <c r="BZ32" s="421"/>
      <c r="CA32" s="421"/>
      <c r="CB32" s="421"/>
      <c r="CC32" s="421"/>
      <c r="CD32" s="421"/>
      <c r="CE32" s="421"/>
      <c r="CF32" s="421"/>
      <c r="CG32" s="433"/>
      <c r="CH32" s="445"/>
      <c r="CI32" s="457"/>
      <c r="CJ32" s="457"/>
      <c r="CK32" s="457"/>
      <c r="CL32" s="682"/>
      <c r="CM32" s="445"/>
      <c r="CN32" s="457"/>
      <c r="CO32" s="457"/>
      <c r="CP32" s="457"/>
      <c r="CQ32" s="682"/>
      <c r="CR32" s="445"/>
      <c r="CS32" s="457"/>
      <c r="CT32" s="457"/>
      <c r="CU32" s="457"/>
      <c r="CV32" s="682"/>
      <c r="CW32" s="445"/>
      <c r="CX32" s="457"/>
      <c r="CY32" s="457"/>
      <c r="CZ32" s="457"/>
      <c r="DA32" s="682"/>
      <c r="DB32" s="445"/>
      <c r="DC32" s="457"/>
      <c r="DD32" s="457"/>
      <c r="DE32" s="457"/>
      <c r="DF32" s="682"/>
      <c r="DG32" s="445"/>
      <c r="DH32" s="457"/>
      <c r="DI32" s="457"/>
      <c r="DJ32" s="457"/>
      <c r="DK32" s="682"/>
      <c r="DL32" s="445"/>
      <c r="DM32" s="457"/>
      <c r="DN32" s="457"/>
      <c r="DO32" s="457"/>
      <c r="DP32" s="682"/>
      <c r="DQ32" s="445"/>
      <c r="DR32" s="457"/>
      <c r="DS32" s="457"/>
      <c r="DT32" s="457"/>
      <c r="DU32" s="682"/>
      <c r="DV32" s="401"/>
      <c r="DW32" s="421"/>
      <c r="DX32" s="421"/>
      <c r="DY32" s="421"/>
      <c r="DZ32" s="718"/>
      <c r="EA32" s="366"/>
    </row>
    <row r="33" spans="1:131" ht="26.25" customHeight="1">
      <c r="A33" s="377">
        <v>6</v>
      </c>
      <c r="B33" s="401" t="s">
        <v>459</v>
      </c>
      <c r="C33" s="421"/>
      <c r="D33" s="421"/>
      <c r="E33" s="421"/>
      <c r="F33" s="421"/>
      <c r="G33" s="421"/>
      <c r="H33" s="421"/>
      <c r="I33" s="421"/>
      <c r="J33" s="421"/>
      <c r="K33" s="421"/>
      <c r="L33" s="421"/>
      <c r="M33" s="421"/>
      <c r="N33" s="421"/>
      <c r="O33" s="421"/>
      <c r="P33" s="433"/>
      <c r="Q33" s="439">
        <v>39</v>
      </c>
      <c r="R33" s="451"/>
      <c r="S33" s="451"/>
      <c r="T33" s="451"/>
      <c r="U33" s="451"/>
      <c r="V33" s="451">
        <v>39</v>
      </c>
      <c r="W33" s="451"/>
      <c r="X33" s="451"/>
      <c r="Y33" s="451"/>
      <c r="Z33" s="451"/>
      <c r="AA33" s="451">
        <v>0</v>
      </c>
      <c r="AB33" s="451"/>
      <c r="AC33" s="451"/>
      <c r="AD33" s="451"/>
      <c r="AE33" s="462"/>
      <c r="AF33" s="508" t="s">
        <v>203</v>
      </c>
      <c r="AG33" s="457"/>
      <c r="AH33" s="457"/>
      <c r="AI33" s="457"/>
      <c r="AJ33" s="526"/>
      <c r="AK33" s="461">
        <v>18</v>
      </c>
      <c r="AL33" s="451"/>
      <c r="AM33" s="451"/>
      <c r="AN33" s="451"/>
      <c r="AO33" s="451"/>
      <c r="AP33" s="451">
        <v>145</v>
      </c>
      <c r="AQ33" s="451"/>
      <c r="AR33" s="451"/>
      <c r="AS33" s="451"/>
      <c r="AT33" s="451"/>
      <c r="AU33" s="451">
        <v>144</v>
      </c>
      <c r="AV33" s="451"/>
      <c r="AW33" s="451"/>
      <c r="AX33" s="451"/>
      <c r="AY33" s="451"/>
      <c r="AZ33" s="451" t="s">
        <v>203</v>
      </c>
      <c r="BA33" s="451"/>
      <c r="BB33" s="451"/>
      <c r="BC33" s="451"/>
      <c r="BD33" s="451"/>
      <c r="BE33" s="566" t="s">
        <v>24</v>
      </c>
      <c r="BF33" s="566"/>
      <c r="BG33" s="566"/>
      <c r="BH33" s="566"/>
      <c r="BI33" s="589"/>
      <c r="BJ33" s="379"/>
      <c r="BK33" s="379"/>
      <c r="BL33" s="379"/>
      <c r="BM33" s="379"/>
      <c r="BN33" s="379"/>
      <c r="BO33" s="378"/>
      <c r="BP33" s="378"/>
      <c r="BQ33" s="374">
        <v>27</v>
      </c>
      <c r="BR33" s="638"/>
      <c r="BS33" s="401"/>
      <c r="BT33" s="421"/>
      <c r="BU33" s="421"/>
      <c r="BV33" s="421"/>
      <c r="BW33" s="421"/>
      <c r="BX33" s="421"/>
      <c r="BY33" s="421"/>
      <c r="BZ33" s="421"/>
      <c r="CA33" s="421"/>
      <c r="CB33" s="421"/>
      <c r="CC33" s="421"/>
      <c r="CD33" s="421"/>
      <c r="CE33" s="421"/>
      <c r="CF33" s="421"/>
      <c r="CG33" s="433"/>
      <c r="CH33" s="445"/>
      <c r="CI33" s="457"/>
      <c r="CJ33" s="457"/>
      <c r="CK33" s="457"/>
      <c r="CL33" s="682"/>
      <c r="CM33" s="445"/>
      <c r="CN33" s="457"/>
      <c r="CO33" s="457"/>
      <c r="CP33" s="457"/>
      <c r="CQ33" s="682"/>
      <c r="CR33" s="445"/>
      <c r="CS33" s="457"/>
      <c r="CT33" s="457"/>
      <c r="CU33" s="457"/>
      <c r="CV33" s="682"/>
      <c r="CW33" s="445"/>
      <c r="CX33" s="457"/>
      <c r="CY33" s="457"/>
      <c r="CZ33" s="457"/>
      <c r="DA33" s="682"/>
      <c r="DB33" s="445"/>
      <c r="DC33" s="457"/>
      <c r="DD33" s="457"/>
      <c r="DE33" s="457"/>
      <c r="DF33" s="682"/>
      <c r="DG33" s="445"/>
      <c r="DH33" s="457"/>
      <c r="DI33" s="457"/>
      <c r="DJ33" s="457"/>
      <c r="DK33" s="682"/>
      <c r="DL33" s="445"/>
      <c r="DM33" s="457"/>
      <c r="DN33" s="457"/>
      <c r="DO33" s="457"/>
      <c r="DP33" s="682"/>
      <c r="DQ33" s="445"/>
      <c r="DR33" s="457"/>
      <c r="DS33" s="457"/>
      <c r="DT33" s="457"/>
      <c r="DU33" s="682"/>
      <c r="DV33" s="401"/>
      <c r="DW33" s="421"/>
      <c r="DX33" s="421"/>
      <c r="DY33" s="421"/>
      <c r="DZ33" s="718"/>
      <c r="EA33" s="366"/>
    </row>
    <row r="34" spans="1:131" ht="26.25" customHeight="1">
      <c r="A34" s="377">
        <v>7</v>
      </c>
      <c r="B34" s="401"/>
      <c r="C34" s="421"/>
      <c r="D34" s="421"/>
      <c r="E34" s="421"/>
      <c r="F34" s="421"/>
      <c r="G34" s="421"/>
      <c r="H34" s="421"/>
      <c r="I34" s="421"/>
      <c r="J34" s="421"/>
      <c r="K34" s="421"/>
      <c r="L34" s="421"/>
      <c r="M34" s="421"/>
      <c r="N34" s="421"/>
      <c r="O34" s="421"/>
      <c r="P34" s="433"/>
      <c r="Q34" s="439"/>
      <c r="R34" s="451"/>
      <c r="S34" s="451"/>
      <c r="T34" s="451"/>
      <c r="U34" s="451"/>
      <c r="V34" s="451"/>
      <c r="W34" s="451"/>
      <c r="X34" s="451"/>
      <c r="Y34" s="451"/>
      <c r="Z34" s="451"/>
      <c r="AA34" s="451"/>
      <c r="AB34" s="451"/>
      <c r="AC34" s="451"/>
      <c r="AD34" s="451"/>
      <c r="AE34" s="462"/>
      <c r="AF34" s="508"/>
      <c r="AG34" s="457"/>
      <c r="AH34" s="457"/>
      <c r="AI34" s="457"/>
      <c r="AJ34" s="526"/>
      <c r="AK34" s="461"/>
      <c r="AL34" s="451"/>
      <c r="AM34" s="451"/>
      <c r="AN34" s="451"/>
      <c r="AO34" s="451"/>
      <c r="AP34" s="451"/>
      <c r="AQ34" s="451"/>
      <c r="AR34" s="451"/>
      <c r="AS34" s="451"/>
      <c r="AT34" s="451"/>
      <c r="AU34" s="451"/>
      <c r="AV34" s="451"/>
      <c r="AW34" s="451"/>
      <c r="AX34" s="451"/>
      <c r="AY34" s="451"/>
      <c r="AZ34" s="597"/>
      <c r="BA34" s="597"/>
      <c r="BB34" s="597"/>
      <c r="BC34" s="597"/>
      <c r="BD34" s="597"/>
      <c r="BE34" s="566"/>
      <c r="BF34" s="566"/>
      <c r="BG34" s="566"/>
      <c r="BH34" s="566"/>
      <c r="BI34" s="589"/>
      <c r="BJ34" s="379"/>
      <c r="BK34" s="379"/>
      <c r="BL34" s="379"/>
      <c r="BM34" s="379"/>
      <c r="BN34" s="379"/>
      <c r="BO34" s="378"/>
      <c r="BP34" s="378"/>
      <c r="BQ34" s="374">
        <v>28</v>
      </c>
      <c r="BR34" s="638"/>
      <c r="BS34" s="401"/>
      <c r="BT34" s="421"/>
      <c r="BU34" s="421"/>
      <c r="BV34" s="421"/>
      <c r="BW34" s="421"/>
      <c r="BX34" s="421"/>
      <c r="BY34" s="421"/>
      <c r="BZ34" s="421"/>
      <c r="CA34" s="421"/>
      <c r="CB34" s="421"/>
      <c r="CC34" s="421"/>
      <c r="CD34" s="421"/>
      <c r="CE34" s="421"/>
      <c r="CF34" s="421"/>
      <c r="CG34" s="433"/>
      <c r="CH34" s="445"/>
      <c r="CI34" s="457"/>
      <c r="CJ34" s="457"/>
      <c r="CK34" s="457"/>
      <c r="CL34" s="682"/>
      <c r="CM34" s="445"/>
      <c r="CN34" s="457"/>
      <c r="CO34" s="457"/>
      <c r="CP34" s="457"/>
      <c r="CQ34" s="682"/>
      <c r="CR34" s="445"/>
      <c r="CS34" s="457"/>
      <c r="CT34" s="457"/>
      <c r="CU34" s="457"/>
      <c r="CV34" s="682"/>
      <c r="CW34" s="445"/>
      <c r="CX34" s="457"/>
      <c r="CY34" s="457"/>
      <c r="CZ34" s="457"/>
      <c r="DA34" s="682"/>
      <c r="DB34" s="445"/>
      <c r="DC34" s="457"/>
      <c r="DD34" s="457"/>
      <c r="DE34" s="457"/>
      <c r="DF34" s="682"/>
      <c r="DG34" s="445"/>
      <c r="DH34" s="457"/>
      <c r="DI34" s="457"/>
      <c r="DJ34" s="457"/>
      <c r="DK34" s="682"/>
      <c r="DL34" s="445"/>
      <c r="DM34" s="457"/>
      <c r="DN34" s="457"/>
      <c r="DO34" s="457"/>
      <c r="DP34" s="682"/>
      <c r="DQ34" s="445"/>
      <c r="DR34" s="457"/>
      <c r="DS34" s="457"/>
      <c r="DT34" s="457"/>
      <c r="DU34" s="682"/>
      <c r="DV34" s="401"/>
      <c r="DW34" s="421"/>
      <c r="DX34" s="421"/>
      <c r="DY34" s="421"/>
      <c r="DZ34" s="718"/>
      <c r="EA34" s="366"/>
    </row>
    <row r="35" spans="1:131" ht="26.25" customHeight="1">
      <c r="A35" s="377">
        <v>8</v>
      </c>
      <c r="B35" s="401"/>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7"/>
      <c r="BA35" s="597"/>
      <c r="BB35" s="597"/>
      <c r="BC35" s="597"/>
      <c r="BD35" s="597"/>
      <c r="BE35" s="566"/>
      <c r="BF35" s="566"/>
      <c r="BG35" s="566"/>
      <c r="BH35" s="566"/>
      <c r="BI35" s="589"/>
      <c r="BJ35" s="379"/>
      <c r="BK35" s="379"/>
      <c r="BL35" s="379"/>
      <c r="BM35" s="379"/>
      <c r="BN35" s="379"/>
      <c r="BO35" s="378"/>
      <c r="BP35" s="378"/>
      <c r="BQ35" s="374">
        <v>29</v>
      </c>
      <c r="BR35" s="638"/>
      <c r="BS35" s="401"/>
      <c r="BT35" s="421"/>
      <c r="BU35" s="421"/>
      <c r="BV35" s="421"/>
      <c r="BW35" s="421"/>
      <c r="BX35" s="421"/>
      <c r="BY35" s="421"/>
      <c r="BZ35" s="421"/>
      <c r="CA35" s="421"/>
      <c r="CB35" s="421"/>
      <c r="CC35" s="421"/>
      <c r="CD35" s="421"/>
      <c r="CE35" s="421"/>
      <c r="CF35" s="421"/>
      <c r="CG35" s="433"/>
      <c r="CH35" s="445"/>
      <c r="CI35" s="457"/>
      <c r="CJ35" s="457"/>
      <c r="CK35" s="457"/>
      <c r="CL35" s="682"/>
      <c r="CM35" s="445"/>
      <c r="CN35" s="457"/>
      <c r="CO35" s="457"/>
      <c r="CP35" s="457"/>
      <c r="CQ35" s="682"/>
      <c r="CR35" s="445"/>
      <c r="CS35" s="457"/>
      <c r="CT35" s="457"/>
      <c r="CU35" s="457"/>
      <c r="CV35" s="682"/>
      <c r="CW35" s="445"/>
      <c r="CX35" s="457"/>
      <c r="CY35" s="457"/>
      <c r="CZ35" s="457"/>
      <c r="DA35" s="682"/>
      <c r="DB35" s="445"/>
      <c r="DC35" s="457"/>
      <c r="DD35" s="457"/>
      <c r="DE35" s="457"/>
      <c r="DF35" s="682"/>
      <c r="DG35" s="445"/>
      <c r="DH35" s="457"/>
      <c r="DI35" s="457"/>
      <c r="DJ35" s="457"/>
      <c r="DK35" s="682"/>
      <c r="DL35" s="445"/>
      <c r="DM35" s="457"/>
      <c r="DN35" s="457"/>
      <c r="DO35" s="457"/>
      <c r="DP35" s="682"/>
      <c r="DQ35" s="445"/>
      <c r="DR35" s="457"/>
      <c r="DS35" s="457"/>
      <c r="DT35" s="457"/>
      <c r="DU35" s="682"/>
      <c r="DV35" s="401"/>
      <c r="DW35" s="421"/>
      <c r="DX35" s="421"/>
      <c r="DY35" s="421"/>
      <c r="DZ35" s="718"/>
      <c r="EA35" s="366"/>
    </row>
    <row r="36" spans="1:131" ht="26.25" customHeight="1">
      <c r="A36" s="377">
        <v>9</v>
      </c>
      <c r="B36" s="401"/>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7"/>
      <c r="BA36" s="597"/>
      <c r="BB36" s="597"/>
      <c r="BC36" s="597"/>
      <c r="BD36" s="597"/>
      <c r="BE36" s="566"/>
      <c r="BF36" s="566"/>
      <c r="BG36" s="566"/>
      <c r="BH36" s="566"/>
      <c r="BI36" s="589"/>
      <c r="BJ36" s="379"/>
      <c r="BK36" s="379"/>
      <c r="BL36" s="379"/>
      <c r="BM36" s="379"/>
      <c r="BN36" s="379"/>
      <c r="BO36" s="378"/>
      <c r="BP36" s="378"/>
      <c r="BQ36" s="374">
        <v>30</v>
      </c>
      <c r="BR36" s="638"/>
      <c r="BS36" s="401"/>
      <c r="BT36" s="421"/>
      <c r="BU36" s="421"/>
      <c r="BV36" s="421"/>
      <c r="BW36" s="421"/>
      <c r="BX36" s="421"/>
      <c r="BY36" s="421"/>
      <c r="BZ36" s="421"/>
      <c r="CA36" s="421"/>
      <c r="CB36" s="421"/>
      <c r="CC36" s="421"/>
      <c r="CD36" s="421"/>
      <c r="CE36" s="421"/>
      <c r="CF36" s="421"/>
      <c r="CG36" s="433"/>
      <c r="CH36" s="445"/>
      <c r="CI36" s="457"/>
      <c r="CJ36" s="457"/>
      <c r="CK36" s="457"/>
      <c r="CL36" s="682"/>
      <c r="CM36" s="445"/>
      <c r="CN36" s="457"/>
      <c r="CO36" s="457"/>
      <c r="CP36" s="457"/>
      <c r="CQ36" s="682"/>
      <c r="CR36" s="445"/>
      <c r="CS36" s="457"/>
      <c r="CT36" s="457"/>
      <c r="CU36" s="457"/>
      <c r="CV36" s="682"/>
      <c r="CW36" s="445"/>
      <c r="CX36" s="457"/>
      <c r="CY36" s="457"/>
      <c r="CZ36" s="457"/>
      <c r="DA36" s="682"/>
      <c r="DB36" s="445"/>
      <c r="DC36" s="457"/>
      <c r="DD36" s="457"/>
      <c r="DE36" s="457"/>
      <c r="DF36" s="682"/>
      <c r="DG36" s="445"/>
      <c r="DH36" s="457"/>
      <c r="DI36" s="457"/>
      <c r="DJ36" s="457"/>
      <c r="DK36" s="682"/>
      <c r="DL36" s="445"/>
      <c r="DM36" s="457"/>
      <c r="DN36" s="457"/>
      <c r="DO36" s="457"/>
      <c r="DP36" s="682"/>
      <c r="DQ36" s="445"/>
      <c r="DR36" s="457"/>
      <c r="DS36" s="457"/>
      <c r="DT36" s="457"/>
      <c r="DU36" s="682"/>
      <c r="DV36" s="401"/>
      <c r="DW36" s="421"/>
      <c r="DX36" s="421"/>
      <c r="DY36" s="421"/>
      <c r="DZ36" s="718"/>
      <c r="EA36" s="366"/>
    </row>
    <row r="37" spans="1:131" ht="26.25" customHeight="1">
      <c r="A37" s="377">
        <v>10</v>
      </c>
      <c r="B37" s="401"/>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7"/>
      <c r="BA37" s="597"/>
      <c r="BB37" s="597"/>
      <c r="BC37" s="597"/>
      <c r="BD37" s="597"/>
      <c r="BE37" s="566"/>
      <c r="BF37" s="566"/>
      <c r="BG37" s="566"/>
      <c r="BH37" s="566"/>
      <c r="BI37" s="589"/>
      <c r="BJ37" s="379"/>
      <c r="BK37" s="379"/>
      <c r="BL37" s="379"/>
      <c r="BM37" s="379"/>
      <c r="BN37" s="379"/>
      <c r="BO37" s="378"/>
      <c r="BP37" s="378"/>
      <c r="BQ37" s="374">
        <v>31</v>
      </c>
      <c r="BR37" s="638"/>
      <c r="BS37" s="401"/>
      <c r="BT37" s="421"/>
      <c r="BU37" s="421"/>
      <c r="BV37" s="421"/>
      <c r="BW37" s="421"/>
      <c r="BX37" s="421"/>
      <c r="BY37" s="421"/>
      <c r="BZ37" s="421"/>
      <c r="CA37" s="421"/>
      <c r="CB37" s="421"/>
      <c r="CC37" s="421"/>
      <c r="CD37" s="421"/>
      <c r="CE37" s="421"/>
      <c r="CF37" s="421"/>
      <c r="CG37" s="433"/>
      <c r="CH37" s="445"/>
      <c r="CI37" s="457"/>
      <c r="CJ37" s="457"/>
      <c r="CK37" s="457"/>
      <c r="CL37" s="682"/>
      <c r="CM37" s="445"/>
      <c r="CN37" s="457"/>
      <c r="CO37" s="457"/>
      <c r="CP37" s="457"/>
      <c r="CQ37" s="682"/>
      <c r="CR37" s="445"/>
      <c r="CS37" s="457"/>
      <c r="CT37" s="457"/>
      <c r="CU37" s="457"/>
      <c r="CV37" s="682"/>
      <c r="CW37" s="445"/>
      <c r="CX37" s="457"/>
      <c r="CY37" s="457"/>
      <c r="CZ37" s="457"/>
      <c r="DA37" s="682"/>
      <c r="DB37" s="445"/>
      <c r="DC37" s="457"/>
      <c r="DD37" s="457"/>
      <c r="DE37" s="457"/>
      <c r="DF37" s="682"/>
      <c r="DG37" s="445"/>
      <c r="DH37" s="457"/>
      <c r="DI37" s="457"/>
      <c r="DJ37" s="457"/>
      <c r="DK37" s="682"/>
      <c r="DL37" s="445"/>
      <c r="DM37" s="457"/>
      <c r="DN37" s="457"/>
      <c r="DO37" s="457"/>
      <c r="DP37" s="682"/>
      <c r="DQ37" s="445"/>
      <c r="DR37" s="457"/>
      <c r="DS37" s="457"/>
      <c r="DT37" s="457"/>
      <c r="DU37" s="682"/>
      <c r="DV37" s="401"/>
      <c r="DW37" s="421"/>
      <c r="DX37" s="421"/>
      <c r="DY37" s="421"/>
      <c r="DZ37" s="718"/>
      <c r="EA37" s="366"/>
    </row>
    <row r="38" spans="1:131" ht="26.25" customHeight="1">
      <c r="A38" s="377">
        <v>11</v>
      </c>
      <c r="B38" s="401"/>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7"/>
      <c r="BA38" s="597"/>
      <c r="BB38" s="597"/>
      <c r="BC38" s="597"/>
      <c r="BD38" s="597"/>
      <c r="BE38" s="566"/>
      <c r="BF38" s="566"/>
      <c r="BG38" s="566"/>
      <c r="BH38" s="566"/>
      <c r="BI38" s="589"/>
      <c r="BJ38" s="379"/>
      <c r="BK38" s="379"/>
      <c r="BL38" s="379"/>
      <c r="BM38" s="379"/>
      <c r="BN38" s="379"/>
      <c r="BO38" s="378"/>
      <c r="BP38" s="378"/>
      <c r="BQ38" s="374">
        <v>32</v>
      </c>
      <c r="BR38" s="638"/>
      <c r="BS38" s="401"/>
      <c r="BT38" s="421"/>
      <c r="BU38" s="421"/>
      <c r="BV38" s="421"/>
      <c r="BW38" s="421"/>
      <c r="BX38" s="421"/>
      <c r="BY38" s="421"/>
      <c r="BZ38" s="421"/>
      <c r="CA38" s="421"/>
      <c r="CB38" s="421"/>
      <c r="CC38" s="421"/>
      <c r="CD38" s="421"/>
      <c r="CE38" s="421"/>
      <c r="CF38" s="421"/>
      <c r="CG38" s="433"/>
      <c r="CH38" s="445"/>
      <c r="CI38" s="457"/>
      <c r="CJ38" s="457"/>
      <c r="CK38" s="457"/>
      <c r="CL38" s="682"/>
      <c r="CM38" s="445"/>
      <c r="CN38" s="457"/>
      <c r="CO38" s="457"/>
      <c r="CP38" s="457"/>
      <c r="CQ38" s="682"/>
      <c r="CR38" s="445"/>
      <c r="CS38" s="457"/>
      <c r="CT38" s="457"/>
      <c r="CU38" s="457"/>
      <c r="CV38" s="682"/>
      <c r="CW38" s="445"/>
      <c r="CX38" s="457"/>
      <c r="CY38" s="457"/>
      <c r="CZ38" s="457"/>
      <c r="DA38" s="682"/>
      <c r="DB38" s="445"/>
      <c r="DC38" s="457"/>
      <c r="DD38" s="457"/>
      <c r="DE38" s="457"/>
      <c r="DF38" s="682"/>
      <c r="DG38" s="445"/>
      <c r="DH38" s="457"/>
      <c r="DI38" s="457"/>
      <c r="DJ38" s="457"/>
      <c r="DK38" s="682"/>
      <c r="DL38" s="445"/>
      <c r="DM38" s="457"/>
      <c r="DN38" s="457"/>
      <c r="DO38" s="457"/>
      <c r="DP38" s="682"/>
      <c r="DQ38" s="445"/>
      <c r="DR38" s="457"/>
      <c r="DS38" s="457"/>
      <c r="DT38" s="457"/>
      <c r="DU38" s="682"/>
      <c r="DV38" s="401"/>
      <c r="DW38" s="421"/>
      <c r="DX38" s="421"/>
      <c r="DY38" s="421"/>
      <c r="DZ38" s="718"/>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7"/>
      <c r="BA39" s="597"/>
      <c r="BB39" s="597"/>
      <c r="BC39" s="597"/>
      <c r="BD39" s="597"/>
      <c r="BE39" s="566"/>
      <c r="BF39" s="566"/>
      <c r="BG39" s="566"/>
      <c r="BH39" s="566"/>
      <c r="BI39" s="589"/>
      <c r="BJ39" s="379"/>
      <c r="BK39" s="379"/>
      <c r="BL39" s="379"/>
      <c r="BM39" s="379"/>
      <c r="BN39" s="379"/>
      <c r="BO39" s="378"/>
      <c r="BP39" s="378"/>
      <c r="BQ39" s="374">
        <v>33</v>
      </c>
      <c r="BR39" s="638"/>
      <c r="BS39" s="401"/>
      <c r="BT39" s="421"/>
      <c r="BU39" s="421"/>
      <c r="BV39" s="421"/>
      <c r="BW39" s="421"/>
      <c r="BX39" s="421"/>
      <c r="BY39" s="421"/>
      <c r="BZ39" s="421"/>
      <c r="CA39" s="421"/>
      <c r="CB39" s="421"/>
      <c r="CC39" s="421"/>
      <c r="CD39" s="421"/>
      <c r="CE39" s="421"/>
      <c r="CF39" s="421"/>
      <c r="CG39" s="433"/>
      <c r="CH39" s="445"/>
      <c r="CI39" s="457"/>
      <c r="CJ39" s="457"/>
      <c r="CK39" s="457"/>
      <c r="CL39" s="682"/>
      <c r="CM39" s="445"/>
      <c r="CN39" s="457"/>
      <c r="CO39" s="457"/>
      <c r="CP39" s="457"/>
      <c r="CQ39" s="682"/>
      <c r="CR39" s="445"/>
      <c r="CS39" s="457"/>
      <c r="CT39" s="457"/>
      <c r="CU39" s="457"/>
      <c r="CV39" s="682"/>
      <c r="CW39" s="445"/>
      <c r="CX39" s="457"/>
      <c r="CY39" s="457"/>
      <c r="CZ39" s="457"/>
      <c r="DA39" s="682"/>
      <c r="DB39" s="445"/>
      <c r="DC39" s="457"/>
      <c r="DD39" s="457"/>
      <c r="DE39" s="457"/>
      <c r="DF39" s="682"/>
      <c r="DG39" s="445"/>
      <c r="DH39" s="457"/>
      <c r="DI39" s="457"/>
      <c r="DJ39" s="457"/>
      <c r="DK39" s="682"/>
      <c r="DL39" s="445"/>
      <c r="DM39" s="457"/>
      <c r="DN39" s="457"/>
      <c r="DO39" s="457"/>
      <c r="DP39" s="682"/>
      <c r="DQ39" s="445"/>
      <c r="DR39" s="457"/>
      <c r="DS39" s="457"/>
      <c r="DT39" s="457"/>
      <c r="DU39" s="682"/>
      <c r="DV39" s="401"/>
      <c r="DW39" s="421"/>
      <c r="DX39" s="421"/>
      <c r="DY39" s="421"/>
      <c r="DZ39" s="718"/>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7"/>
      <c r="BA40" s="597"/>
      <c r="BB40" s="597"/>
      <c r="BC40" s="597"/>
      <c r="BD40" s="597"/>
      <c r="BE40" s="566"/>
      <c r="BF40" s="566"/>
      <c r="BG40" s="566"/>
      <c r="BH40" s="566"/>
      <c r="BI40" s="589"/>
      <c r="BJ40" s="379"/>
      <c r="BK40" s="379"/>
      <c r="BL40" s="379"/>
      <c r="BM40" s="379"/>
      <c r="BN40" s="379"/>
      <c r="BO40" s="378"/>
      <c r="BP40" s="378"/>
      <c r="BQ40" s="374">
        <v>34</v>
      </c>
      <c r="BR40" s="638"/>
      <c r="BS40" s="401"/>
      <c r="BT40" s="421"/>
      <c r="BU40" s="421"/>
      <c r="BV40" s="421"/>
      <c r="BW40" s="421"/>
      <c r="BX40" s="421"/>
      <c r="BY40" s="421"/>
      <c r="BZ40" s="421"/>
      <c r="CA40" s="421"/>
      <c r="CB40" s="421"/>
      <c r="CC40" s="421"/>
      <c r="CD40" s="421"/>
      <c r="CE40" s="421"/>
      <c r="CF40" s="421"/>
      <c r="CG40" s="433"/>
      <c r="CH40" s="445"/>
      <c r="CI40" s="457"/>
      <c r="CJ40" s="457"/>
      <c r="CK40" s="457"/>
      <c r="CL40" s="682"/>
      <c r="CM40" s="445"/>
      <c r="CN40" s="457"/>
      <c r="CO40" s="457"/>
      <c r="CP40" s="457"/>
      <c r="CQ40" s="682"/>
      <c r="CR40" s="445"/>
      <c r="CS40" s="457"/>
      <c r="CT40" s="457"/>
      <c r="CU40" s="457"/>
      <c r="CV40" s="682"/>
      <c r="CW40" s="445"/>
      <c r="CX40" s="457"/>
      <c r="CY40" s="457"/>
      <c r="CZ40" s="457"/>
      <c r="DA40" s="682"/>
      <c r="DB40" s="445"/>
      <c r="DC40" s="457"/>
      <c r="DD40" s="457"/>
      <c r="DE40" s="457"/>
      <c r="DF40" s="682"/>
      <c r="DG40" s="445"/>
      <c r="DH40" s="457"/>
      <c r="DI40" s="457"/>
      <c r="DJ40" s="457"/>
      <c r="DK40" s="682"/>
      <c r="DL40" s="445"/>
      <c r="DM40" s="457"/>
      <c r="DN40" s="457"/>
      <c r="DO40" s="457"/>
      <c r="DP40" s="682"/>
      <c r="DQ40" s="445"/>
      <c r="DR40" s="457"/>
      <c r="DS40" s="457"/>
      <c r="DT40" s="457"/>
      <c r="DU40" s="682"/>
      <c r="DV40" s="401"/>
      <c r="DW40" s="421"/>
      <c r="DX40" s="421"/>
      <c r="DY40" s="421"/>
      <c r="DZ40" s="718"/>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7"/>
      <c r="BA41" s="597"/>
      <c r="BB41" s="597"/>
      <c r="BC41" s="597"/>
      <c r="BD41" s="597"/>
      <c r="BE41" s="566"/>
      <c r="BF41" s="566"/>
      <c r="BG41" s="566"/>
      <c r="BH41" s="566"/>
      <c r="BI41" s="589"/>
      <c r="BJ41" s="379"/>
      <c r="BK41" s="379"/>
      <c r="BL41" s="379"/>
      <c r="BM41" s="379"/>
      <c r="BN41" s="379"/>
      <c r="BO41" s="378"/>
      <c r="BP41" s="378"/>
      <c r="BQ41" s="374">
        <v>35</v>
      </c>
      <c r="BR41" s="638"/>
      <c r="BS41" s="401"/>
      <c r="BT41" s="421"/>
      <c r="BU41" s="421"/>
      <c r="BV41" s="421"/>
      <c r="BW41" s="421"/>
      <c r="BX41" s="421"/>
      <c r="BY41" s="421"/>
      <c r="BZ41" s="421"/>
      <c r="CA41" s="421"/>
      <c r="CB41" s="421"/>
      <c r="CC41" s="421"/>
      <c r="CD41" s="421"/>
      <c r="CE41" s="421"/>
      <c r="CF41" s="421"/>
      <c r="CG41" s="433"/>
      <c r="CH41" s="445"/>
      <c r="CI41" s="457"/>
      <c r="CJ41" s="457"/>
      <c r="CK41" s="457"/>
      <c r="CL41" s="682"/>
      <c r="CM41" s="445"/>
      <c r="CN41" s="457"/>
      <c r="CO41" s="457"/>
      <c r="CP41" s="457"/>
      <c r="CQ41" s="682"/>
      <c r="CR41" s="445"/>
      <c r="CS41" s="457"/>
      <c r="CT41" s="457"/>
      <c r="CU41" s="457"/>
      <c r="CV41" s="682"/>
      <c r="CW41" s="445"/>
      <c r="CX41" s="457"/>
      <c r="CY41" s="457"/>
      <c r="CZ41" s="457"/>
      <c r="DA41" s="682"/>
      <c r="DB41" s="445"/>
      <c r="DC41" s="457"/>
      <c r="DD41" s="457"/>
      <c r="DE41" s="457"/>
      <c r="DF41" s="682"/>
      <c r="DG41" s="445"/>
      <c r="DH41" s="457"/>
      <c r="DI41" s="457"/>
      <c r="DJ41" s="457"/>
      <c r="DK41" s="682"/>
      <c r="DL41" s="445"/>
      <c r="DM41" s="457"/>
      <c r="DN41" s="457"/>
      <c r="DO41" s="457"/>
      <c r="DP41" s="682"/>
      <c r="DQ41" s="445"/>
      <c r="DR41" s="457"/>
      <c r="DS41" s="457"/>
      <c r="DT41" s="457"/>
      <c r="DU41" s="682"/>
      <c r="DV41" s="401"/>
      <c r="DW41" s="421"/>
      <c r="DX41" s="421"/>
      <c r="DY41" s="421"/>
      <c r="DZ41" s="718"/>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7"/>
      <c r="BA42" s="597"/>
      <c r="BB42" s="597"/>
      <c r="BC42" s="597"/>
      <c r="BD42" s="597"/>
      <c r="BE42" s="566"/>
      <c r="BF42" s="566"/>
      <c r="BG42" s="566"/>
      <c r="BH42" s="566"/>
      <c r="BI42" s="589"/>
      <c r="BJ42" s="379"/>
      <c r="BK42" s="379"/>
      <c r="BL42" s="379"/>
      <c r="BM42" s="379"/>
      <c r="BN42" s="379"/>
      <c r="BO42" s="378"/>
      <c r="BP42" s="378"/>
      <c r="BQ42" s="374">
        <v>36</v>
      </c>
      <c r="BR42" s="638"/>
      <c r="BS42" s="401"/>
      <c r="BT42" s="421"/>
      <c r="BU42" s="421"/>
      <c r="BV42" s="421"/>
      <c r="BW42" s="421"/>
      <c r="BX42" s="421"/>
      <c r="BY42" s="421"/>
      <c r="BZ42" s="421"/>
      <c r="CA42" s="421"/>
      <c r="CB42" s="421"/>
      <c r="CC42" s="421"/>
      <c r="CD42" s="421"/>
      <c r="CE42" s="421"/>
      <c r="CF42" s="421"/>
      <c r="CG42" s="433"/>
      <c r="CH42" s="445"/>
      <c r="CI42" s="457"/>
      <c r="CJ42" s="457"/>
      <c r="CK42" s="457"/>
      <c r="CL42" s="682"/>
      <c r="CM42" s="445"/>
      <c r="CN42" s="457"/>
      <c r="CO42" s="457"/>
      <c r="CP42" s="457"/>
      <c r="CQ42" s="682"/>
      <c r="CR42" s="445"/>
      <c r="CS42" s="457"/>
      <c r="CT42" s="457"/>
      <c r="CU42" s="457"/>
      <c r="CV42" s="682"/>
      <c r="CW42" s="445"/>
      <c r="CX42" s="457"/>
      <c r="CY42" s="457"/>
      <c r="CZ42" s="457"/>
      <c r="DA42" s="682"/>
      <c r="DB42" s="445"/>
      <c r="DC42" s="457"/>
      <c r="DD42" s="457"/>
      <c r="DE42" s="457"/>
      <c r="DF42" s="682"/>
      <c r="DG42" s="445"/>
      <c r="DH42" s="457"/>
      <c r="DI42" s="457"/>
      <c r="DJ42" s="457"/>
      <c r="DK42" s="682"/>
      <c r="DL42" s="445"/>
      <c r="DM42" s="457"/>
      <c r="DN42" s="457"/>
      <c r="DO42" s="457"/>
      <c r="DP42" s="682"/>
      <c r="DQ42" s="445"/>
      <c r="DR42" s="457"/>
      <c r="DS42" s="457"/>
      <c r="DT42" s="457"/>
      <c r="DU42" s="682"/>
      <c r="DV42" s="401"/>
      <c r="DW42" s="421"/>
      <c r="DX42" s="421"/>
      <c r="DY42" s="421"/>
      <c r="DZ42" s="718"/>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7"/>
      <c r="BA43" s="597"/>
      <c r="BB43" s="597"/>
      <c r="BC43" s="597"/>
      <c r="BD43" s="597"/>
      <c r="BE43" s="566"/>
      <c r="BF43" s="566"/>
      <c r="BG43" s="566"/>
      <c r="BH43" s="566"/>
      <c r="BI43" s="589"/>
      <c r="BJ43" s="379"/>
      <c r="BK43" s="379"/>
      <c r="BL43" s="379"/>
      <c r="BM43" s="379"/>
      <c r="BN43" s="379"/>
      <c r="BO43" s="378"/>
      <c r="BP43" s="378"/>
      <c r="BQ43" s="374">
        <v>37</v>
      </c>
      <c r="BR43" s="638"/>
      <c r="BS43" s="401"/>
      <c r="BT43" s="421"/>
      <c r="BU43" s="421"/>
      <c r="BV43" s="421"/>
      <c r="BW43" s="421"/>
      <c r="BX43" s="421"/>
      <c r="BY43" s="421"/>
      <c r="BZ43" s="421"/>
      <c r="CA43" s="421"/>
      <c r="CB43" s="421"/>
      <c r="CC43" s="421"/>
      <c r="CD43" s="421"/>
      <c r="CE43" s="421"/>
      <c r="CF43" s="421"/>
      <c r="CG43" s="433"/>
      <c r="CH43" s="445"/>
      <c r="CI43" s="457"/>
      <c r="CJ43" s="457"/>
      <c r="CK43" s="457"/>
      <c r="CL43" s="682"/>
      <c r="CM43" s="445"/>
      <c r="CN43" s="457"/>
      <c r="CO43" s="457"/>
      <c r="CP43" s="457"/>
      <c r="CQ43" s="682"/>
      <c r="CR43" s="445"/>
      <c r="CS43" s="457"/>
      <c r="CT43" s="457"/>
      <c r="CU43" s="457"/>
      <c r="CV43" s="682"/>
      <c r="CW43" s="445"/>
      <c r="CX43" s="457"/>
      <c r="CY43" s="457"/>
      <c r="CZ43" s="457"/>
      <c r="DA43" s="682"/>
      <c r="DB43" s="445"/>
      <c r="DC43" s="457"/>
      <c r="DD43" s="457"/>
      <c r="DE43" s="457"/>
      <c r="DF43" s="682"/>
      <c r="DG43" s="445"/>
      <c r="DH43" s="457"/>
      <c r="DI43" s="457"/>
      <c r="DJ43" s="457"/>
      <c r="DK43" s="682"/>
      <c r="DL43" s="445"/>
      <c r="DM43" s="457"/>
      <c r="DN43" s="457"/>
      <c r="DO43" s="457"/>
      <c r="DP43" s="682"/>
      <c r="DQ43" s="445"/>
      <c r="DR43" s="457"/>
      <c r="DS43" s="457"/>
      <c r="DT43" s="457"/>
      <c r="DU43" s="682"/>
      <c r="DV43" s="401"/>
      <c r="DW43" s="421"/>
      <c r="DX43" s="421"/>
      <c r="DY43" s="421"/>
      <c r="DZ43" s="718"/>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7"/>
      <c r="BA44" s="597"/>
      <c r="BB44" s="597"/>
      <c r="BC44" s="597"/>
      <c r="BD44" s="597"/>
      <c r="BE44" s="566"/>
      <c r="BF44" s="566"/>
      <c r="BG44" s="566"/>
      <c r="BH44" s="566"/>
      <c r="BI44" s="589"/>
      <c r="BJ44" s="379"/>
      <c r="BK44" s="379"/>
      <c r="BL44" s="379"/>
      <c r="BM44" s="379"/>
      <c r="BN44" s="379"/>
      <c r="BO44" s="378"/>
      <c r="BP44" s="378"/>
      <c r="BQ44" s="374">
        <v>38</v>
      </c>
      <c r="BR44" s="638"/>
      <c r="BS44" s="401"/>
      <c r="BT44" s="421"/>
      <c r="BU44" s="421"/>
      <c r="BV44" s="421"/>
      <c r="BW44" s="421"/>
      <c r="BX44" s="421"/>
      <c r="BY44" s="421"/>
      <c r="BZ44" s="421"/>
      <c r="CA44" s="421"/>
      <c r="CB44" s="421"/>
      <c r="CC44" s="421"/>
      <c r="CD44" s="421"/>
      <c r="CE44" s="421"/>
      <c r="CF44" s="421"/>
      <c r="CG44" s="433"/>
      <c r="CH44" s="445"/>
      <c r="CI44" s="457"/>
      <c r="CJ44" s="457"/>
      <c r="CK44" s="457"/>
      <c r="CL44" s="682"/>
      <c r="CM44" s="445"/>
      <c r="CN44" s="457"/>
      <c r="CO44" s="457"/>
      <c r="CP44" s="457"/>
      <c r="CQ44" s="682"/>
      <c r="CR44" s="445"/>
      <c r="CS44" s="457"/>
      <c r="CT44" s="457"/>
      <c r="CU44" s="457"/>
      <c r="CV44" s="682"/>
      <c r="CW44" s="445"/>
      <c r="CX44" s="457"/>
      <c r="CY44" s="457"/>
      <c r="CZ44" s="457"/>
      <c r="DA44" s="682"/>
      <c r="DB44" s="445"/>
      <c r="DC44" s="457"/>
      <c r="DD44" s="457"/>
      <c r="DE44" s="457"/>
      <c r="DF44" s="682"/>
      <c r="DG44" s="445"/>
      <c r="DH44" s="457"/>
      <c r="DI44" s="457"/>
      <c r="DJ44" s="457"/>
      <c r="DK44" s="682"/>
      <c r="DL44" s="445"/>
      <c r="DM44" s="457"/>
      <c r="DN44" s="457"/>
      <c r="DO44" s="457"/>
      <c r="DP44" s="682"/>
      <c r="DQ44" s="445"/>
      <c r="DR44" s="457"/>
      <c r="DS44" s="457"/>
      <c r="DT44" s="457"/>
      <c r="DU44" s="682"/>
      <c r="DV44" s="401"/>
      <c r="DW44" s="421"/>
      <c r="DX44" s="421"/>
      <c r="DY44" s="421"/>
      <c r="DZ44" s="718"/>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7"/>
      <c r="BA45" s="597"/>
      <c r="BB45" s="597"/>
      <c r="BC45" s="597"/>
      <c r="BD45" s="597"/>
      <c r="BE45" s="566"/>
      <c r="BF45" s="566"/>
      <c r="BG45" s="566"/>
      <c r="BH45" s="566"/>
      <c r="BI45" s="589"/>
      <c r="BJ45" s="379"/>
      <c r="BK45" s="379"/>
      <c r="BL45" s="379"/>
      <c r="BM45" s="379"/>
      <c r="BN45" s="379"/>
      <c r="BO45" s="378"/>
      <c r="BP45" s="378"/>
      <c r="BQ45" s="374">
        <v>39</v>
      </c>
      <c r="BR45" s="638"/>
      <c r="BS45" s="401"/>
      <c r="BT45" s="421"/>
      <c r="BU45" s="421"/>
      <c r="BV45" s="421"/>
      <c r="BW45" s="421"/>
      <c r="BX45" s="421"/>
      <c r="BY45" s="421"/>
      <c r="BZ45" s="421"/>
      <c r="CA45" s="421"/>
      <c r="CB45" s="421"/>
      <c r="CC45" s="421"/>
      <c r="CD45" s="421"/>
      <c r="CE45" s="421"/>
      <c r="CF45" s="421"/>
      <c r="CG45" s="433"/>
      <c r="CH45" s="445"/>
      <c r="CI45" s="457"/>
      <c r="CJ45" s="457"/>
      <c r="CK45" s="457"/>
      <c r="CL45" s="682"/>
      <c r="CM45" s="445"/>
      <c r="CN45" s="457"/>
      <c r="CO45" s="457"/>
      <c r="CP45" s="457"/>
      <c r="CQ45" s="682"/>
      <c r="CR45" s="445"/>
      <c r="CS45" s="457"/>
      <c r="CT45" s="457"/>
      <c r="CU45" s="457"/>
      <c r="CV45" s="682"/>
      <c r="CW45" s="445"/>
      <c r="CX45" s="457"/>
      <c r="CY45" s="457"/>
      <c r="CZ45" s="457"/>
      <c r="DA45" s="682"/>
      <c r="DB45" s="445"/>
      <c r="DC45" s="457"/>
      <c r="DD45" s="457"/>
      <c r="DE45" s="457"/>
      <c r="DF45" s="682"/>
      <c r="DG45" s="445"/>
      <c r="DH45" s="457"/>
      <c r="DI45" s="457"/>
      <c r="DJ45" s="457"/>
      <c r="DK45" s="682"/>
      <c r="DL45" s="445"/>
      <c r="DM45" s="457"/>
      <c r="DN45" s="457"/>
      <c r="DO45" s="457"/>
      <c r="DP45" s="682"/>
      <c r="DQ45" s="445"/>
      <c r="DR45" s="457"/>
      <c r="DS45" s="457"/>
      <c r="DT45" s="457"/>
      <c r="DU45" s="682"/>
      <c r="DV45" s="401"/>
      <c r="DW45" s="421"/>
      <c r="DX45" s="421"/>
      <c r="DY45" s="421"/>
      <c r="DZ45" s="718"/>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7"/>
      <c r="BA46" s="597"/>
      <c r="BB46" s="597"/>
      <c r="BC46" s="597"/>
      <c r="BD46" s="597"/>
      <c r="BE46" s="566"/>
      <c r="BF46" s="566"/>
      <c r="BG46" s="566"/>
      <c r="BH46" s="566"/>
      <c r="BI46" s="589"/>
      <c r="BJ46" s="379"/>
      <c r="BK46" s="379"/>
      <c r="BL46" s="379"/>
      <c r="BM46" s="379"/>
      <c r="BN46" s="379"/>
      <c r="BO46" s="378"/>
      <c r="BP46" s="378"/>
      <c r="BQ46" s="374">
        <v>40</v>
      </c>
      <c r="BR46" s="638"/>
      <c r="BS46" s="401"/>
      <c r="BT46" s="421"/>
      <c r="BU46" s="421"/>
      <c r="BV46" s="421"/>
      <c r="BW46" s="421"/>
      <c r="BX46" s="421"/>
      <c r="BY46" s="421"/>
      <c r="BZ46" s="421"/>
      <c r="CA46" s="421"/>
      <c r="CB46" s="421"/>
      <c r="CC46" s="421"/>
      <c r="CD46" s="421"/>
      <c r="CE46" s="421"/>
      <c r="CF46" s="421"/>
      <c r="CG46" s="433"/>
      <c r="CH46" s="445"/>
      <c r="CI46" s="457"/>
      <c r="CJ46" s="457"/>
      <c r="CK46" s="457"/>
      <c r="CL46" s="682"/>
      <c r="CM46" s="445"/>
      <c r="CN46" s="457"/>
      <c r="CO46" s="457"/>
      <c r="CP46" s="457"/>
      <c r="CQ46" s="682"/>
      <c r="CR46" s="445"/>
      <c r="CS46" s="457"/>
      <c r="CT46" s="457"/>
      <c r="CU46" s="457"/>
      <c r="CV46" s="682"/>
      <c r="CW46" s="445"/>
      <c r="CX46" s="457"/>
      <c r="CY46" s="457"/>
      <c r="CZ46" s="457"/>
      <c r="DA46" s="682"/>
      <c r="DB46" s="445"/>
      <c r="DC46" s="457"/>
      <c r="DD46" s="457"/>
      <c r="DE46" s="457"/>
      <c r="DF46" s="682"/>
      <c r="DG46" s="445"/>
      <c r="DH46" s="457"/>
      <c r="DI46" s="457"/>
      <c r="DJ46" s="457"/>
      <c r="DK46" s="682"/>
      <c r="DL46" s="445"/>
      <c r="DM46" s="457"/>
      <c r="DN46" s="457"/>
      <c r="DO46" s="457"/>
      <c r="DP46" s="682"/>
      <c r="DQ46" s="445"/>
      <c r="DR46" s="457"/>
      <c r="DS46" s="457"/>
      <c r="DT46" s="457"/>
      <c r="DU46" s="682"/>
      <c r="DV46" s="401"/>
      <c r="DW46" s="421"/>
      <c r="DX46" s="421"/>
      <c r="DY46" s="421"/>
      <c r="DZ46" s="718"/>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7"/>
      <c r="BA47" s="597"/>
      <c r="BB47" s="597"/>
      <c r="BC47" s="597"/>
      <c r="BD47" s="597"/>
      <c r="BE47" s="566"/>
      <c r="BF47" s="566"/>
      <c r="BG47" s="566"/>
      <c r="BH47" s="566"/>
      <c r="BI47" s="589"/>
      <c r="BJ47" s="379"/>
      <c r="BK47" s="379"/>
      <c r="BL47" s="379"/>
      <c r="BM47" s="379"/>
      <c r="BN47" s="379"/>
      <c r="BO47" s="378"/>
      <c r="BP47" s="378"/>
      <c r="BQ47" s="374">
        <v>41</v>
      </c>
      <c r="BR47" s="638"/>
      <c r="BS47" s="401"/>
      <c r="BT47" s="421"/>
      <c r="BU47" s="421"/>
      <c r="BV47" s="421"/>
      <c r="BW47" s="421"/>
      <c r="BX47" s="421"/>
      <c r="BY47" s="421"/>
      <c r="BZ47" s="421"/>
      <c r="CA47" s="421"/>
      <c r="CB47" s="421"/>
      <c r="CC47" s="421"/>
      <c r="CD47" s="421"/>
      <c r="CE47" s="421"/>
      <c r="CF47" s="421"/>
      <c r="CG47" s="433"/>
      <c r="CH47" s="445"/>
      <c r="CI47" s="457"/>
      <c r="CJ47" s="457"/>
      <c r="CK47" s="457"/>
      <c r="CL47" s="682"/>
      <c r="CM47" s="445"/>
      <c r="CN47" s="457"/>
      <c r="CO47" s="457"/>
      <c r="CP47" s="457"/>
      <c r="CQ47" s="682"/>
      <c r="CR47" s="445"/>
      <c r="CS47" s="457"/>
      <c r="CT47" s="457"/>
      <c r="CU47" s="457"/>
      <c r="CV47" s="682"/>
      <c r="CW47" s="445"/>
      <c r="CX47" s="457"/>
      <c r="CY47" s="457"/>
      <c r="CZ47" s="457"/>
      <c r="DA47" s="682"/>
      <c r="DB47" s="445"/>
      <c r="DC47" s="457"/>
      <c r="DD47" s="457"/>
      <c r="DE47" s="457"/>
      <c r="DF47" s="682"/>
      <c r="DG47" s="445"/>
      <c r="DH47" s="457"/>
      <c r="DI47" s="457"/>
      <c r="DJ47" s="457"/>
      <c r="DK47" s="682"/>
      <c r="DL47" s="445"/>
      <c r="DM47" s="457"/>
      <c r="DN47" s="457"/>
      <c r="DO47" s="457"/>
      <c r="DP47" s="682"/>
      <c r="DQ47" s="445"/>
      <c r="DR47" s="457"/>
      <c r="DS47" s="457"/>
      <c r="DT47" s="457"/>
      <c r="DU47" s="682"/>
      <c r="DV47" s="401"/>
      <c r="DW47" s="421"/>
      <c r="DX47" s="421"/>
      <c r="DY47" s="421"/>
      <c r="DZ47" s="718"/>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7"/>
      <c r="BA48" s="597"/>
      <c r="BB48" s="597"/>
      <c r="BC48" s="597"/>
      <c r="BD48" s="597"/>
      <c r="BE48" s="566"/>
      <c r="BF48" s="566"/>
      <c r="BG48" s="566"/>
      <c r="BH48" s="566"/>
      <c r="BI48" s="589"/>
      <c r="BJ48" s="379"/>
      <c r="BK48" s="379"/>
      <c r="BL48" s="379"/>
      <c r="BM48" s="379"/>
      <c r="BN48" s="379"/>
      <c r="BO48" s="378"/>
      <c r="BP48" s="378"/>
      <c r="BQ48" s="374">
        <v>42</v>
      </c>
      <c r="BR48" s="638"/>
      <c r="BS48" s="401"/>
      <c r="BT48" s="421"/>
      <c r="BU48" s="421"/>
      <c r="BV48" s="421"/>
      <c r="BW48" s="421"/>
      <c r="BX48" s="421"/>
      <c r="BY48" s="421"/>
      <c r="BZ48" s="421"/>
      <c r="CA48" s="421"/>
      <c r="CB48" s="421"/>
      <c r="CC48" s="421"/>
      <c r="CD48" s="421"/>
      <c r="CE48" s="421"/>
      <c r="CF48" s="421"/>
      <c r="CG48" s="433"/>
      <c r="CH48" s="445"/>
      <c r="CI48" s="457"/>
      <c r="CJ48" s="457"/>
      <c r="CK48" s="457"/>
      <c r="CL48" s="682"/>
      <c r="CM48" s="445"/>
      <c r="CN48" s="457"/>
      <c r="CO48" s="457"/>
      <c r="CP48" s="457"/>
      <c r="CQ48" s="682"/>
      <c r="CR48" s="445"/>
      <c r="CS48" s="457"/>
      <c r="CT48" s="457"/>
      <c r="CU48" s="457"/>
      <c r="CV48" s="682"/>
      <c r="CW48" s="445"/>
      <c r="CX48" s="457"/>
      <c r="CY48" s="457"/>
      <c r="CZ48" s="457"/>
      <c r="DA48" s="682"/>
      <c r="DB48" s="445"/>
      <c r="DC48" s="457"/>
      <c r="DD48" s="457"/>
      <c r="DE48" s="457"/>
      <c r="DF48" s="682"/>
      <c r="DG48" s="445"/>
      <c r="DH48" s="457"/>
      <c r="DI48" s="457"/>
      <c r="DJ48" s="457"/>
      <c r="DK48" s="682"/>
      <c r="DL48" s="445"/>
      <c r="DM48" s="457"/>
      <c r="DN48" s="457"/>
      <c r="DO48" s="457"/>
      <c r="DP48" s="682"/>
      <c r="DQ48" s="445"/>
      <c r="DR48" s="457"/>
      <c r="DS48" s="457"/>
      <c r="DT48" s="457"/>
      <c r="DU48" s="682"/>
      <c r="DV48" s="401"/>
      <c r="DW48" s="421"/>
      <c r="DX48" s="421"/>
      <c r="DY48" s="421"/>
      <c r="DZ48" s="718"/>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7"/>
      <c r="BA49" s="597"/>
      <c r="BB49" s="597"/>
      <c r="BC49" s="597"/>
      <c r="BD49" s="597"/>
      <c r="BE49" s="566"/>
      <c r="BF49" s="566"/>
      <c r="BG49" s="566"/>
      <c r="BH49" s="566"/>
      <c r="BI49" s="589"/>
      <c r="BJ49" s="379"/>
      <c r="BK49" s="379"/>
      <c r="BL49" s="379"/>
      <c r="BM49" s="379"/>
      <c r="BN49" s="379"/>
      <c r="BO49" s="378"/>
      <c r="BP49" s="378"/>
      <c r="BQ49" s="374">
        <v>43</v>
      </c>
      <c r="BR49" s="638"/>
      <c r="BS49" s="401"/>
      <c r="BT49" s="421"/>
      <c r="BU49" s="421"/>
      <c r="BV49" s="421"/>
      <c r="BW49" s="421"/>
      <c r="BX49" s="421"/>
      <c r="BY49" s="421"/>
      <c r="BZ49" s="421"/>
      <c r="CA49" s="421"/>
      <c r="CB49" s="421"/>
      <c r="CC49" s="421"/>
      <c r="CD49" s="421"/>
      <c r="CE49" s="421"/>
      <c r="CF49" s="421"/>
      <c r="CG49" s="433"/>
      <c r="CH49" s="445"/>
      <c r="CI49" s="457"/>
      <c r="CJ49" s="457"/>
      <c r="CK49" s="457"/>
      <c r="CL49" s="682"/>
      <c r="CM49" s="445"/>
      <c r="CN49" s="457"/>
      <c r="CO49" s="457"/>
      <c r="CP49" s="457"/>
      <c r="CQ49" s="682"/>
      <c r="CR49" s="445"/>
      <c r="CS49" s="457"/>
      <c r="CT49" s="457"/>
      <c r="CU49" s="457"/>
      <c r="CV49" s="682"/>
      <c r="CW49" s="445"/>
      <c r="CX49" s="457"/>
      <c r="CY49" s="457"/>
      <c r="CZ49" s="457"/>
      <c r="DA49" s="682"/>
      <c r="DB49" s="445"/>
      <c r="DC49" s="457"/>
      <c r="DD49" s="457"/>
      <c r="DE49" s="457"/>
      <c r="DF49" s="682"/>
      <c r="DG49" s="445"/>
      <c r="DH49" s="457"/>
      <c r="DI49" s="457"/>
      <c r="DJ49" s="457"/>
      <c r="DK49" s="682"/>
      <c r="DL49" s="445"/>
      <c r="DM49" s="457"/>
      <c r="DN49" s="457"/>
      <c r="DO49" s="457"/>
      <c r="DP49" s="682"/>
      <c r="DQ49" s="445"/>
      <c r="DR49" s="457"/>
      <c r="DS49" s="457"/>
      <c r="DT49" s="457"/>
      <c r="DU49" s="682"/>
      <c r="DV49" s="401"/>
      <c r="DW49" s="421"/>
      <c r="DX49" s="421"/>
      <c r="DY49" s="421"/>
      <c r="DZ49" s="718"/>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8"/>
      <c r="BA50" s="598"/>
      <c r="BB50" s="598"/>
      <c r="BC50" s="598"/>
      <c r="BD50" s="598"/>
      <c r="BE50" s="566"/>
      <c r="BF50" s="566"/>
      <c r="BG50" s="566"/>
      <c r="BH50" s="566"/>
      <c r="BI50" s="589"/>
      <c r="BJ50" s="379"/>
      <c r="BK50" s="379"/>
      <c r="BL50" s="379"/>
      <c r="BM50" s="379"/>
      <c r="BN50" s="379"/>
      <c r="BO50" s="378"/>
      <c r="BP50" s="378"/>
      <c r="BQ50" s="374">
        <v>44</v>
      </c>
      <c r="BR50" s="638"/>
      <c r="BS50" s="401"/>
      <c r="BT50" s="421"/>
      <c r="BU50" s="421"/>
      <c r="BV50" s="421"/>
      <c r="BW50" s="421"/>
      <c r="BX50" s="421"/>
      <c r="BY50" s="421"/>
      <c r="BZ50" s="421"/>
      <c r="CA50" s="421"/>
      <c r="CB50" s="421"/>
      <c r="CC50" s="421"/>
      <c r="CD50" s="421"/>
      <c r="CE50" s="421"/>
      <c r="CF50" s="421"/>
      <c r="CG50" s="433"/>
      <c r="CH50" s="445"/>
      <c r="CI50" s="457"/>
      <c r="CJ50" s="457"/>
      <c r="CK50" s="457"/>
      <c r="CL50" s="682"/>
      <c r="CM50" s="445"/>
      <c r="CN50" s="457"/>
      <c r="CO50" s="457"/>
      <c r="CP50" s="457"/>
      <c r="CQ50" s="682"/>
      <c r="CR50" s="445"/>
      <c r="CS50" s="457"/>
      <c r="CT50" s="457"/>
      <c r="CU50" s="457"/>
      <c r="CV50" s="682"/>
      <c r="CW50" s="445"/>
      <c r="CX50" s="457"/>
      <c r="CY50" s="457"/>
      <c r="CZ50" s="457"/>
      <c r="DA50" s="682"/>
      <c r="DB50" s="445"/>
      <c r="DC50" s="457"/>
      <c r="DD50" s="457"/>
      <c r="DE50" s="457"/>
      <c r="DF50" s="682"/>
      <c r="DG50" s="445"/>
      <c r="DH50" s="457"/>
      <c r="DI50" s="457"/>
      <c r="DJ50" s="457"/>
      <c r="DK50" s="682"/>
      <c r="DL50" s="445"/>
      <c r="DM50" s="457"/>
      <c r="DN50" s="457"/>
      <c r="DO50" s="457"/>
      <c r="DP50" s="682"/>
      <c r="DQ50" s="445"/>
      <c r="DR50" s="457"/>
      <c r="DS50" s="457"/>
      <c r="DT50" s="457"/>
      <c r="DU50" s="682"/>
      <c r="DV50" s="401"/>
      <c r="DW50" s="421"/>
      <c r="DX50" s="421"/>
      <c r="DY50" s="421"/>
      <c r="DZ50" s="718"/>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8"/>
      <c r="BA51" s="598"/>
      <c r="BB51" s="598"/>
      <c r="BC51" s="598"/>
      <c r="BD51" s="598"/>
      <c r="BE51" s="566"/>
      <c r="BF51" s="566"/>
      <c r="BG51" s="566"/>
      <c r="BH51" s="566"/>
      <c r="BI51" s="589"/>
      <c r="BJ51" s="379"/>
      <c r="BK51" s="379"/>
      <c r="BL51" s="379"/>
      <c r="BM51" s="379"/>
      <c r="BN51" s="379"/>
      <c r="BO51" s="378"/>
      <c r="BP51" s="378"/>
      <c r="BQ51" s="374">
        <v>45</v>
      </c>
      <c r="BR51" s="638"/>
      <c r="BS51" s="401"/>
      <c r="BT51" s="421"/>
      <c r="BU51" s="421"/>
      <c r="BV51" s="421"/>
      <c r="BW51" s="421"/>
      <c r="BX51" s="421"/>
      <c r="BY51" s="421"/>
      <c r="BZ51" s="421"/>
      <c r="CA51" s="421"/>
      <c r="CB51" s="421"/>
      <c r="CC51" s="421"/>
      <c r="CD51" s="421"/>
      <c r="CE51" s="421"/>
      <c r="CF51" s="421"/>
      <c r="CG51" s="433"/>
      <c r="CH51" s="445"/>
      <c r="CI51" s="457"/>
      <c r="CJ51" s="457"/>
      <c r="CK51" s="457"/>
      <c r="CL51" s="682"/>
      <c r="CM51" s="445"/>
      <c r="CN51" s="457"/>
      <c r="CO51" s="457"/>
      <c r="CP51" s="457"/>
      <c r="CQ51" s="682"/>
      <c r="CR51" s="445"/>
      <c r="CS51" s="457"/>
      <c r="CT51" s="457"/>
      <c r="CU51" s="457"/>
      <c r="CV51" s="682"/>
      <c r="CW51" s="445"/>
      <c r="CX51" s="457"/>
      <c r="CY51" s="457"/>
      <c r="CZ51" s="457"/>
      <c r="DA51" s="682"/>
      <c r="DB51" s="445"/>
      <c r="DC51" s="457"/>
      <c r="DD51" s="457"/>
      <c r="DE51" s="457"/>
      <c r="DF51" s="682"/>
      <c r="DG51" s="445"/>
      <c r="DH51" s="457"/>
      <c r="DI51" s="457"/>
      <c r="DJ51" s="457"/>
      <c r="DK51" s="682"/>
      <c r="DL51" s="445"/>
      <c r="DM51" s="457"/>
      <c r="DN51" s="457"/>
      <c r="DO51" s="457"/>
      <c r="DP51" s="682"/>
      <c r="DQ51" s="445"/>
      <c r="DR51" s="457"/>
      <c r="DS51" s="457"/>
      <c r="DT51" s="457"/>
      <c r="DU51" s="682"/>
      <c r="DV51" s="401"/>
      <c r="DW51" s="421"/>
      <c r="DX51" s="421"/>
      <c r="DY51" s="421"/>
      <c r="DZ51" s="718"/>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8"/>
      <c r="BA52" s="598"/>
      <c r="BB52" s="598"/>
      <c r="BC52" s="598"/>
      <c r="BD52" s="598"/>
      <c r="BE52" s="566"/>
      <c r="BF52" s="566"/>
      <c r="BG52" s="566"/>
      <c r="BH52" s="566"/>
      <c r="BI52" s="589"/>
      <c r="BJ52" s="379"/>
      <c r="BK52" s="379"/>
      <c r="BL52" s="379"/>
      <c r="BM52" s="379"/>
      <c r="BN52" s="379"/>
      <c r="BO52" s="378"/>
      <c r="BP52" s="378"/>
      <c r="BQ52" s="374">
        <v>46</v>
      </c>
      <c r="BR52" s="638"/>
      <c r="BS52" s="401"/>
      <c r="BT52" s="421"/>
      <c r="BU52" s="421"/>
      <c r="BV52" s="421"/>
      <c r="BW52" s="421"/>
      <c r="BX52" s="421"/>
      <c r="BY52" s="421"/>
      <c r="BZ52" s="421"/>
      <c r="CA52" s="421"/>
      <c r="CB52" s="421"/>
      <c r="CC52" s="421"/>
      <c r="CD52" s="421"/>
      <c r="CE52" s="421"/>
      <c r="CF52" s="421"/>
      <c r="CG52" s="433"/>
      <c r="CH52" s="445"/>
      <c r="CI52" s="457"/>
      <c r="CJ52" s="457"/>
      <c r="CK52" s="457"/>
      <c r="CL52" s="682"/>
      <c r="CM52" s="445"/>
      <c r="CN52" s="457"/>
      <c r="CO52" s="457"/>
      <c r="CP52" s="457"/>
      <c r="CQ52" s="682"/>
      <c r="CR52" s="445"/>
      <c r="CS52" s="457"/>
      <c r="CT52" s="457"/>
      <c r="CU52" s="457"/>
      <c r="CV52" s="682"/>
      <c r="CW52" s="445"/>
      <c r="CX52" s="457"/>
      <c r="CY52" s="457"/>
      <c r="CZ52" s="457"/>
      <c r="DA52" s="682"/>
      <c r="DB52" s="445"/>
      <c r="DC52" s="457"/>
      <c r="DD52" s="457"/>
      <c r="DE52" s="457"/>
      <c r="DF52" s="682"/>
      <c r="DG52" s="445"/>
      <c r="DH52" s="457"/>
      <c r="DI52" s="457"/>
      <c r="DJ52" s="457"/>
      <c r="DK52" s="682"/>
      <c r="DL52" s="445"/>
      <c r="DM52" s="457"/>
      <c r="DN52" s="457"/>
      <c r="DO52" s="457"/>
      <c r="DP52" s="682"/>
      <c r="DQ52" s="445"/>
      <c r="DR52" s="457"/>
      <c r="DS52" s="457"/>
      <c r="DT52" s="457"/>
      <c r="DU52" s="682"/>
      <c r="DV52" s="401"/>
      <c r="DW52" s="421"/>
      <c r="DX52" s="421"/>
      <c r="DY52" s="421"/>
      <c r="DZ52" s="718"/>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8"/>
      <c r="BA53" s="598"/>
      <c r="BB53" s="598"/>
      <c r="BC53" s="598"/>
      <c r="BD53" s="598"/>
      <c r="BE53" s="566"/>
      <c r="BF53" s="566"/>
      <c r="BG53" s="566"/>
      <c r="BH53" s="566"/>
      <c r="BI53" s="589"/>
      <c r="BJ53" s="379"/>
      <c r="BK53" s="379"/>
      <c r="BL53" s="379"/>
      <c r="BM53" s="379"/>
      <c r="BN53" s="379"/>
      <c r="BO53" s="378"/>
      <c r="BP53" s="378"/>
      <c r="BQ53" s="374">
        <v>47</v>
      </c>
      <c r="BR53" s="638"/>
      <c r="BS53" s="401"/>
      <c r="BT53" s="421"/>
      <c r="BU53" s="421"/>
      <c r="BV53" s="421"/>
      <c r="BW53" s="421"/>
      <c r="BX53" s="421"/>
      <c r="BY53" s="421"/>
      <c r="BZ53" s="421"/>
      <c r="CA53" s="421"/>
      <c r="CB53" s="421"/>
      <c r="CC53" s="421"/>
      <c r="CD53" s="421"/>
      <c r="CE53" s="421"/>
      <c r="CF53" s="421"/>
      <c r="CG53" s="433"/>
      <c r="CH53" s="445"/>
      <c r="CI53" s="457"/>
      <c r="CJ53" s="457"/>
      <c r="CK53" s="457"/>
      <c r="CL53" s="682"/>
      <c r="CM53" s="445"/>
      <c r="CN53" s="457"/>
      <c r="CO53" s="457"/>
      <c r="CP53" s="457"/>
      <c r="CQ53" s="682"/>
      <c r="CR53" s="445"/>
      <c r="CS53" s="457"/>
      <c r="CT53" s="457"/>
      <c r="CU53" s="457"/>
      <c r="CV53" s="682"/>
      <c r="CW53" s="445"/>
      <c r="CX53" s="457"/>
      <c r="CY53" s="457"/>
      <c r="CZ53" s="457"/>
      <c r="DA53" s="682"/>
      <c r="DB53" s="445"/>
      <c r="DC53" s="457"/>
      <c r="DD53" s="457"/>
      <c r="DE53" s="457"/>
      <c r="DF53" s="682"/>
      <c r="DG53" s="445"/>
      <c r="DH53" s="457"/>
      <c r="DI53" s="457"/>
      <c r="DJ53" s="457"/>
      <c r="DK53" s="682"/>
      <c r="DL53" s="445"/>
      <c r="DM53" s="457"/>
      <c r="DN53" s="457"/>
      <c r="DO53" s="457"/>
      <c r="DP53" s="682"/>
      <c r="DQ53" s="445"/>
      <c r="DR53" s="457"/>
      <c r="DS53" s="457"/>
      <c r="DT53" s="457"/>
      <c r="DU53" s="682"/>
      <c r="DV53" s="401"/>
      <c r="DW53" s="421"/>
      <c r="DX53" s="421"/>
      <c r="DY53" s="421"/>
      <c r="DZ53" s="718"/>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8"/>
      <c r="BA54" s="598"/>
      <c r="BB54" s="598"/>
      <c r="BC54" s="598"/>
      <c r="BD54" s="598"/>
      <c r="BE54" s="566"/>
      <c r="BF54" s="566"/>
      <c r="BG54" s="566"/>
      <c r="BH54" s="566"/>
      <c r="BI54" s="589"/>
      <c r="BJ54" s="379"/>
      <c r="BK54" s="379"/>
      <c r="BL54" s="379"/>
      <c r="BM54" s="379"/>
      <c r="BN54" s="379"/>
      <c r="BO54" s="378"/>
      <c r="BP54" s="378"/>
      <c r="BQ54" s="374">
        <v>48</v>
      </c>
      <c r="BR54" s="638"/>
      <c r="BS54" s="401"/>
      <c r="BT54" s="421"/>
      <c r="BU54" s="421"/>
      <c r="BV54" s="421"/>
      <c r="BW54" s="421"/>
      <c r="BX54" s="421"/>
      <c r="BY54" s="421"/>
      <c r="BZ54" s="421"/>
      <c r="CA54" s="421"/>
      <c r="CB54" s="421"/>
      <c r="CC54" s="421"/>
      <c r="CD54" s="421"/>
      <c r="CE54" s="421"/>
      <c r="CF54" s="421"/>
      <c r="CG54" s="433"/>
      <c r="CH54" s="445"/>
      <c r="CI54" s="457"/>
      <c r="CJ54" s="457"/>
      <c r="CK54" s="457"/>
      <c r="CL54" s="682"/>
      <c r="CM54" s="445"/>
      <c r="CN54" s="457"/>
      <c r="CO54" s="457"/>
      <c r="CP54" s="457"/>
      <c r="CQ54" s="682"/>
      <c r="CR54" s="445"/>
      <c r="CS54" s="457"/>
      <c r="CT54" s="457"/>
      <c r="CU54" s="457"/>
      <c r="CV54" s="682"/>
      <c r="CW54" s="445"/>
      <c r="CX54" s="457"/>
      <c r="CY54" s="457"/>
      <c r="CZ54" s="457"/>
      <c r="DA54" s="682"/>
      <c r="DB54" s="445"/>
      <c r="DC54" s="457"/>
      <c r="DD54" s="457"/>
      <c r="DE54" s="457"/>
      <c r="DF54" s="682"/>
      <c r="DG54" s="445"/>
      <c r="DH54" s="457"/>
      <c r="DI54" s="457"/>
      <c r="DJ54" s="457"/>
      <c r="DK54" s="682"/>
      <c r="DL54" s="445"/>
      <c r="DM54" s="457"/>
      <c r="DN54" s="457"/>
      <c r="DO54" s="457"/>
      <c r="DP54" s="682"/>
      <c r="DQ54" s="445"/>
      <c r="DR54" s="457"/>
      <c r="DS54" s="457"/>
      <c r="DT54" s="457"/>
      <c r="DU54" s="682"/>
      <c r="DV54" s="401"/>
      <c r="DW54" s="421"/>
      <c r="DX54" s="421"/>
      <c r="DY54" s="421"/>
      <c r="DZ54" s="718"/>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8"/>
      <c r="BA55" s="598"/>
      <c r="BB55" s="598"/>
      <c r="BC55" s="598"/>
      <c r="BD55" s="598"/>
      <c r="BE55" s="566"/>
      <c r="BF55" s="566"/>
      <c r="BG55" s="566"/>
      <c r="BH55" s="566"/>
      <c r="BI55" s="589"/>
      <c r="BJ55" s="379"/>
      <c r="BK55" s="379"/>
      <c r="BL55" s="379"/>
      <c r="BM55" s="379"/>
      <c r="BN55" s="379"/>
      <c r="BO55" s="378"/>
      <c r="BP55" s="378"/>
      <c r="BQ55" s="374">
        <v>49</v>
      </c>
      <c r="BR55" s="638"/>
      <c r="BS55" s="401"/>
      <c r="BT55" s="421"/>
      <c r="BU55" s="421"/>
      <c r="BV55" s="421"/>
      <c r="BW55" s="421"/>
      <c r="BX55" s="421"/>
      <c r="BY55" s="421"/>
      <c r="BZ55" s="421"/>
      <c r="CA55" s="421"/>
      <c r="CB55" s="421"/>
      <c r="CC55" s="421"/>
      <c r="CD55" s="421"/>
      <c r="CE55" s="421"/>
      <c r="CF55" s="421"/>
      <c r="CG55" s="433"/>
      <c r="CH55" s="445"/>
      <c r="CI55" s="457"/>
      <c r="CJ55" s="457"/>
      <c r="CK55" s="457"/>
      <c r="CL55" s="682"/>
      <c r="CM55" s="445"/>
      <c r="CN55" s="457"/>
      <c r="CO55" s="457"/>
      <c r="CP55" s="457"/>
      <c r="CQ55" s="682"/>
      <c r="CR55" s="445"/>
      <c r="CS55" s="457"/>
      <c r="CT55" s="457"/>
      <c r="CU55" s="457"/>
      <c r="CV55" s="682"/>
      <c r="CW55" s="445"/>
      <c r="CX55" s="457"/>
      <c r="CY55" s="457"/>
      <c r="CZ55" s="457"/>
      <c r="DA55" s="682"/>
      <c r="DB55" s="445"/>
      <c r="DC55" s="457"/>
      <c r="DD55" s="457"/>
      <c r="DE55" s="457"/>
      <c r="DF55" s="682"/>
      <c r="DG55" s="445"/>
      <c r="DH55" s="457"/>
      <c r="DI55" s="457"/>
      <c r="DJ55" s="457"/>
      <c r="DK55" s="682"/>
      <c r="DL55" s="445"/>
      <c r="DM55" s="457"/>
      <c r="DN55" s="457"/>
      <c r="DO55" s="457"/>
      <c r="DP55" s="682"/>
      <c r="DQ55" s="445"/>
      <c r="DR55" s="457"/>
      <c r="DS55" s="457"/>
      <c r="DT55" s="457"/>
      <c r="DU55" s="682"/>
      <c r="DV55" s="401"/>
      <c r="DW55" s="421"/>
      <c r="DX55" s="421"/>
      <c r="DY55" s="421"/>
      <c r="DZ55" s="718"/>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8"/>
      <c r="BA56" s="598"/>
      <c r="BB56" s="598"/>
      <c r="BC56" s="598"/>
      <c r="BD56" s="598"/>
      <c r="BE56" s="566"/>
      <c r="BF56" s="566"/>
      <c r="BG56" s="566"/>
      <c r="BH56" s="566"/>
      <c r="BI56" s="589"/>
      <c r="BJ56" s="379"/>
      <c r="BK56" s="379"/>
      <c r="BL56" s="379"/>
      <c r="BM56" s="379"/>
      <c r="BN56" s="379"/>
      <c r="BO56" s="378"/>
      <c r="BP56" s="378"/>
      <c r="BQ56" s="374">
        <v>50</v>
      </c>
      <c r="BR56" s="638"/>
      <c r="BS56" s="401"/>
      <c r="BT56" s="421"/>
      <c r="BU56" s="421"/>
      <c r="BV56" s="421"/>
      <c r="BW56" s="421"/>
      <c r="BX56" s="421"/>
      <c r="BY56" s="421"/>
      <c r="BZ56" s="421"/>
      <c r="CA56" s="421"/>
      <c r="CB56" s="421"/>
      <c r="CC56" s="421"/>
      <c r="CD56" s="421"/>
      <c r="CE56" s="421"/>
      <c r="CF56" s="421"/>
      <c r="CG56" s="433"/>
      <c r="CH56" s="445"/>
      <c r="CI56" s="457"/>
      <c r="CJ56" s="457"/>
      <c r="CK56" s="457"/>
      <c r="CL56" s="682"/>
      <c r="CM56" s="445"/>
      <c r="CN56" s="457"/>
      <c r="CO56" s="457"/>
      <c r="CP56" s="457"/>
      <c r="CQ56" s="682"/>
      <c r="CR56" s="445"/>
      <c r="CS56" s="457"/>
      <c r="CT56" s="457"/>
      <c r="CU56" s="457"/>
      <c r="CV56" s="682"/>
      <c r="CW56" s="445"/>
      <c r="CX56" s="457"/>
      <c r="CY56" s="457"/>
      <c r="CZ56" s="457"/>
      <c r="DA56" s="682"/>
      <c r="DB56" s="445"/>
      <c r="DC56" s="457"/>
      <c r="DD56" s="457"/>
      <c r="DE56" s="457"/>
      <c r="DF56" s="682"/>
      <c r="DG56" s="445"/>
      <c r="DH56" s="457"/>
      <c r="DI56" s="457"/>
      <c r="DJ56" s="457"/>
      <c r="DK56" s="682"/>
      <c r="DL56" s="445"/>
      <c r="DM56" s="457"/>
      <c r="DN56" s="457"/>
      <c r="DO56" s="457"/>
      <c r="DP56" s="682"/>
      <c r="DQ56" s="445"/>
      <c r="DR56" s="457"/>
      <c r="DS56" s="457"/>
      <c r="DT56" s="457"/>
      <c r="DU56" s="682"/>
      <c r="DV56" s="401"/>
      <c r="DW56" s="421"/>
      <c r="DX56" s="421"/>
      <c r="DY56" s="421"/>
      <c r="DZ56" s="718"/>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8"/>
      <c r="BA57" s="598"/>
      <c r="BB57" s="598"/>
      <c r="BC57" s="598"/>
      <c r="BD57" s="598"/>
      <c r="BE57" s="566"/>
      <c r="BF57" s="566"/>
      <c r="BG57" s="566"/>
      <c r="BH57" s="566"/>
      <c r="BI57" s="589"/>
      <c r="BJ57" s="379"/>
      <c r="BK57" s="379"/>
      <c r="BL57" s="379"/>
      <c r="BM57" s="379"/>
      <c r="BN57" s="379"/>
      <c r="BO57" s="378"/>
      <c r="BP57" s="378"/>
      <c r="BQ57" s="374">
        <v>51</v>
      </c>
      <c r="BR57" s="638"/>
      <c r="BS57" s="401"/>
      <c r="BT57" s="421"/>
      <c r="BU57" s="421"/>
      <c r="BV57" s="421"/>
      <c r="BW57" s="421"/>
      <c r="BX57" s="421"/>
      <c r="BY57" s="421"/>
      <c r="BZ57" s="421"/>
      <c r="CA57" s="421"/>
      <c r="CB57" s="421"/>
      <c r="CC57" s="421"/>
      <c r="CD57" s="421"/>
      <c r="CE57" s="421"/>
      <c r="CF57" s="421"/>
      <c r="CG57" s="433"/>
      <c r="CH57" s="445"/>
      <c r="CI57" s="457"/>
      <c r="CJ57" s="457"/>
      <c r="CK57" s="457"/>
      <c r="CL57" s="682"/>
      <c r="CM57" s="445"/>
      <c r="CN57" s="457"/>
      <c r="CO57" s="457"/>
      <c r="CP57" s="457"/>
      <c r="CQ57" s="682"/>
      <c r="CR57" s="445"/>
      <c r="CS57" s="457"/>
      <c r="CT57" s="457"/>
      <c r="CU57" s="457"/>
      <c r="CV57" s="682"/>
      <c r="CW57" s="445"/>
      <c r="CX57" s="457"/>
      <c r="CY57" s="457"/>
      <c r="CZ57" s="457"/>
      <c r="DA57" s="682"/>
      <c r="DB57" s="445"/>
      <c r="DC57" s="457"/>
      <c r="DD57" s="457"/>
      <c r="DE57" s="457"/>
      <c r="DF57" s="682"/>
      <c r="DG57" s="445"/>
      <c r="DH57" s="457"/>
      <c r="DI57" s="457"/>
      <c r="DJ57" s="457"/>
      <c r="DK57" s="682"/>
      <c r="DL57" s="445"/>
      <c r="DM57" s="457"/>
      <c r="DN57" s="457"/>
      <c r="DO57" s="457"/>
      <c r="DP57" s="682"/>
      <c r="DQ57" s="445"/>
      <c r="DR57" s="457"/>
      <c r="DS57" s="457"/>
      <c r="DT57" s="457"/>
      <c r="DU57" s="682"/>
      <c r="DV57" s="401"/>
      <c r="DW57" s="421"/>
      <c r="DX57" s="421"/>
      <c r="DY57" s="421"/>
      <c r="DZ57" s="718"/>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8"/>
      <c r="BA58" s="598"/>
      <c r="BB58" s="598"/>
      <c r="BC58" s="598"/>
      <c r="BD58" s="598"/>
      <c r="BE58" s="566"/>
      <c r="BF58" s="566"/>
      <c r="BG58" s="566"/>
      <c r="BH58" s="566"/>
      <c r="BI58" s="589"/>
      <c r="BJ58" s="379"/>
      <c r="BK58" s="379"/>
      <c r="BL58" s="379"/>
      <c r="BM58" s="379"/>
      <c r="BN58" s="379"/>
      <c r="BO58" s="378"/>
      <c r="BP58" s="378"/>
      <c r="BQ58" s="374">
        <v>52</v>
      </c>
      <c r="BR58" s="638"/>
      <c r="BS58" s="401"/>
      <c r="BT58" s="421"/>
      <c r="BU58" s="421"/>
      <c r="BV58" s="421"/>
      <c r="BW58" s="421"/>
      <c r="BX58" s="421"/>
      <c r="BY58" s="421"/>
      <c r="BZ58" s="421"/>
      <c r="CA58" s="421"/>
      <c r="CB58" s="421"/>
      <c r="CC58" s="421"/>
      <c r="CD58" s="421"/>
      <c r="CE58" s="421"/>
      <c r="CF58" s="421"/>
      <c r="CG58" s="433"/>
      <c r="CH58" s="445"/>
      <c r="CI58" s="457"/>
      <c r="CJ58" s="457"/>
      <c r="CK58" s="457"/>
      <c r="CL58" s="682"/>
      <c r="CM58" s="445"/>
      <c r="CN58" s="457"/>
      <c r="CO58" s="457"/>
      <c r="CP58" s="457"/>
      <c r="CQ58" s="682"/>
      <c r="CR58" s="445"/>
      <c r="CS58" s="457"/>
      <c r="CT58" s="457"/>
      <c r="CU58" s="457"/>
      <c r="CV58" s="682"/>
      <c r="CW58" s="445"/>
      <c r="CX58" s="457"/>
      <c r="CY58" s="457"/>
      <c r="CZ58" s="457"/>
      <c r="DA58" s="682"/>
      <c r="DB58" s="445"/>
      <c r="DC58" s="457"/>
      <c r="DD58" s="457"/>
      <c r="DE58" s="457"/>
      <c r="DF58" s="682"/>
      <c r="DG58" s="445"/>
      <c r="DH58" s="457"/>
      <c r="DI58" s="457"/>
      <c r="DJ58" s="457"/>
      <c r="DK58" s="682"/>
      <c r="DL58" s="445"/>
      <c r="DM58" s="457"/>
      <c r="DN58" s="457"/>
      <c r="DO58" s="457"/>
      <c r="DP58" s="682"/>
      <c r="DQ58" s="445"/>
      <c r="DR58" s="457"/>
      <c r="DS58" s="457"/>
      <c r="DT58" s="457"/>
      <c r="DU58" s="682"/>
      <c r="DV58" s="401"/>
      <c r="DW58" s="421"/>
      <c r="DX58" s="421"/>
      <c r="DY58" s="421"/>
      <c r="DZ58" s="718"/>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8"/>
      <c r="BA59" s="598"/>
      <c r="BB59" s="598"/>
      <c r="BC59" s="598"/>
      <c r="BD59" s="598"/>
      <c r="BE59" s="566"/>
      <c r="BF59" s="566"/>
      <c r="BG59" s="566"/>
      <c r="BH59" s="566"/>
      <c r="BI59" s="589"/>
      <c r="BJ59" s="379"/>
      <c r="BK59" s="379"/>
      <c r="BL59" s="379"/>
      <c r="BM59" s="379"/>
      <c r="BN59" s="379"/>
      <c r="BO59" s="378"/>
      <c r="BP59" s="378"/>
      <c r="BQ59" s="374">
        <v>53</v>
      </c>
      <c r="BR59" s="638"/>
      <c r="BS59" s="401"/>
      <c r="BT59" s="421"/>
      <c r="BU59" s="421"/>
      <c r="BV59" s="421"/>
      <c r="BW59" s="421"/>
      <c r="BX59" s="421"/>
      <c r="BY59" s="421"/>
      <c r="BZ59" s="421"/>
      <c r="CA59" s="421"/>
      <c r="CB59" s="421"/>
      <c r="CC59" s="421"/>
      <c r="CD59" s="421"/>
      <c r="CE59" s="421"/>
      <c r="CF59" s="421"/>
      <c r="CG59" s="433"/>
      <c r="CH59" s="445"/>
      <c r="CI59" s="457"/>
      <c r="CJ59" s="457"/>
      <c r="CK59" s="457"/>
      <c r="CL59" s="682"/>
      <c r="CM59" s="445"/>
      <c r="CN59" s="457"/>
      <c r="CO59" s="457"/>
      <c r="CP59" s="457"/>
      <c r="CQ59" s="682"/>
      <c r="CR59" s="445"/>
      <c r="CS59" s="457"/>
      <c r="CT59" s="457"/>
      <c r="CU59" s="457"/>
      <c r="CV59" s="682"/>
      <c r="CW59" s="445"/>
      <c r="CX59" s="457"/>
      <c r="CY59" s="457"/>
      <c r="CZ59" s="457"/>
      <c r="DA59" s="682"/>
      <c r="DB59" s="445"/>
      <c r="DC59" s="457"/>
      <c r="DD59" s="457"/>
      <c r="DE59" s="457"/>
      <c r="DF59" s="682"/>
      <c r="DG59" s="445"/>
      <c r="DH59" s="457"/>
      <c r="DI59" s="457"/>
      <c r="DJ59" s="457"/>
      <c r="DK59" s="682"/>
      <c r="DL59" s="445"/>
      <c r="DM59" s="457"/>
      <c r="DN59" s="457"/>
      <c r="DO59" s="457"/>
      <c r="DP59" s="682"/>
      <c r="DQ59" s="445"/>
      <c r="DR59" s="457"/>
      <c r="DS59" s="457"/>
      <c r="DT59" s="457"/>
      <c r="DU59" s="682"/>
      <c r="DV59" s="401"/>
      <c r="DW59" s="421"/>
      <c r="DX59" s="421"/>
      <c r="DY59" s="421"/>
      <c r="DZ59" s="718"/>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8"/>
      <c r="BA60" s="598"/>
      <c r="BB60" s="598"/>
      <c r="BC60" s="598"/>
      <c r="BD60" s="598"/>
      <c r="BE60" s="566"/>
      <c r="BF60" s="566"/>
      <c r="BG60" s="566"/>
      <c r="BH60" s="566"/>
      <c r="BI60" s="589"/>
      <c r="BJ60" s="379"/>
      <c r="BK60" s="379"/>
      <c r="BL60" s="379"/>
      <c r="BM60" s="379"/>
      <c r="BN60" s="379"/>
      <c r="BO60" s="378"/>
      <c r="BP60" s="378"/>
      <c r="BQ60" s="374">
        <v>54</v>
      </c>
      <c r="BR60" s="638"/>
      <c r="BS60" s="401"/>
      <c r="BT60" s="421"/>
      <c r="BU60" s="421"/>
      <c r="BV60" s="421"/>
      <c r="BW60" s="421"/>
      <c r="BX60" s="421"/>
      <c r="BY60" s="421"/>
      <c r="BZ60" s="421"/>
      <c r="CA60" s="421"/>
      <c r="CB60" s="421"/>
      <c r="CC60" s="421"/>
      <c r="CD60" s="421"/>
      <c r="CE60" s="421"/>
      <c r="CF60" s="421"/>
      <c r="CG60" s="433"/>
      <c r="CH60" s="445"/>
      <c r="CI60" s="457"/>
      <c r="CJ60" s="457"/>
      <c r="CK60" s="457"/>
      <c r="CL60" s="682"/>
      <c r="CM60" s="445"/>
      <c r="CN60" s="457"/>
      <c r="CO60" s="457"/>
      <c r="CP60" s="457"/>
      <c r="CQ60" s="682"/>
      <c r="CR60" s="445"/>
      <c r="CS60" s="457"/>
      <c r="CT60" s="457"/>
      <c r="CU60" s="457"/>
      <c r="CV60" s="682"/>
      <c r="CW60" s="445"/>
      <c r="CX60" s="457"/>
      <c r="CY60" s="457"/>
      <c r="CZ60" s="457"/>
      <c r="DA60" s="682"/>
      <c r="DB60" s="445"/>
      <c r="DC60" s="457"/>
      <c r="DD60" s="457"/>
      <c r="DE60" s="457"/>
      <c r="DF60" s="682"/>
      <c r="DG60" s="445"/>
      <c r="DH60" s="457"/>
      <c r="DI60" s="457"/>
      <c r="DJ60" s="457"/>
      <c r="DK60" s="682"/>
      <c r="DL60" s="445"/>
      <c r="DM60" s="457"/>
      <c r="DN60" s="457"/>
      <c r="DO60" s="457"/>
      <c r="DP60" s="682"/>
      <c r="DQ60" s="445"/>
      <c r="DR60" s="457"/>
      <c r="DS60" s="457"/>
      <c r="DT60" s="457"/>
      <c r="DU60" s="682"/>
      <c r="DV60" s="401"/>
      <c r="DW60" s="421"/>
      <c r="DX60" s="421"/>
      <c r="DY60" s="421"/>
      <c r="DZ60" s="718"/>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8"/>
      <c r="BA61" s="598"/>
      <c r="BB61" s="598"/>
      <c r="BC61" s="598"/>
      <c r="BD61" s="598"/>
      <c r="BE61" s="566"/>
      <c r="BF61" s="566"/>
      <c r="BG61" s="566"/>
      <c r="BH61" s="566"/>
      <c r="BI61" s="589"/>
      <c r="BJ61" s="379"/>
      <c r="BK61" s="379"/>
      <c r="BL61" s="379"/>
      <c r="BM61" s="379"/>
      <c r="BN61" s="379"/>
      <c r="BO61" s="378"/>
      <c r="BP61" s="378"/>
      <c r="BQ61" s="374">
        <v>55</v>
      </c>
      <c r="BR61" s="638"/>
      <c r="BS61" s="401"/>
      <c r="BT61" s="421"/>
      <c r="BU61" s="421"/>
      <c r="BV61" s="421"/>
      <c r="BW61" s="421"/>
      <c r="BX61" s="421"/>
      <c r="BY61" s="421"/>
      <c r="BZ61" s="421"/>
      <c r="CA61" s="421"/>
      <c r="CB61" s="421"/>
      <c r="CC61" s="421"/>
      <c r="CD61" s="421"/>
      <c r="CE61" s="421"/>
      <c r="CF61" s="421"/>
      <c r="CG61" s="433"/>
      <c r="CH61" s="445"/>
      <c r="CI61" s="457"/>
      <c r="CJ61" s="457"/>
      <c r="CK61" s="457"/>
      <c r="CL61" s="682"/>
      <c r="CM61" s="445"/>
      <c r="CN61" s="457"/>
      <c r="CO61" s="457"/>
      <c r="CP61" s="457"/>
      <c r="CQ61" s="682"/>
      <c r="CR61" s="445"/>
      <c r="CS61" s="457"/>
      <c r="CT61" s="457"/>
      <c r="CU61" s="457"/>
      <c r="CV61" s="682"/>
      <c r="CW61" s="445"/>
      <c r="CX61" s="457"/>
      <c r="CY61" s="457"/>
      <c r="CZ61" s="457"/>
      <c r="DA61" s="682"/>
      <c r="DB61" s="445"/>
      <c r="DC61" s="457"/>
      <c r="DD61" s="457"/>
      <c r="DE61" s="457"/>
      <c r="DF61" s="682"/>
      <c r="DG61" s="445"/>
      <c r="DH61" s="457"/>
      <c r="DI61" s="457"/>
      <c r="DJ61" s="457"/>
      <c r="DK61" s="682"/>
      <c r="DL61" s="445"/>
      <c r="DM61" s="457"/>
      <c r="DN61" s="457"/>
      <c r="DO61" s="457"/>
      <c r="DP61" s="682"/>
      <c r="DQ61" s="445"/>
      <c r="DR61" s="457"/>
      <c r="DS61" s="457"/>
      <c r="DT61" s="457"/>
      <c r="DU61" s="682"/>
      <c r="DV61" s="401"/>
      <c r="DW61" s="421"/>
      <c r="DX61" s="421"/>
      <c r="DY61" s="421"/>
      <c r="DZ61" s="718"/>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8"/>
      <c r="BA62" s="598"/>
      <c r="BB62" s="598"/>
      <c r="BC62" s="598"/>
      <c r="BD62" s="598"/>
      <c r="BE62" s="566"/>
      <c r="BF62" s="566"/>
      <c r="BG62" s="566"/>
      <c r="BH62" s="566"/>
      <c r="BI62" s="589"/>
      <c r="BJ62" s="622" t="s">
        <v>461</v>
      </c>
      <c r="BK62" s="595"/>
      <c r="BL62" s="595"/>
      <c r="BM62" s="595"/>
      <c r="BN62" s="606"/>
      <c r="BO62" s="378"/>
      <c r="BP62" s="378"/>
      <c r="BQ62" s="374">
        <v>56</v>
      </c>
      <c r="BR62" s="638"/>
      <c r="BS62" s="401"/>
      <c r="BT62" s="421"/>
      <c r="BU62" s="421"/>
      <c r="BV62" s="421"/>
      <c r="BW62" s="421"/>
      <c r="BX62" s="421"/>
      <c r="BY62" s="421"/>
      <c r="BZ62" s="421"/>
      <c r="CA62" s="421"/>
      <c r="CB62" s="421"/>
      <c r="CC62" s="421"/>
      <c r="CD62" s="421"/>
      <c r="CE62" s="421"/>
      <c r="CF62" s="421"/>
      <c r="CG62" s="433"/>
      <c r="CH62" s="445"/>
      <c r="CI62" s="457"/>
      <c r="CJ62" s="457"/>
      <c r="CK62" s="457"/>
      <c r="CL62" s="682"/>
      <c r="CM62" s="445"/>
      <c r="CN62" s="457"/>
      <c r="CO62" s="457"/>
      <c r="CP62" s="457"/>
      <c r="CQ62" s="682"/>
      <c r="CR62" s="445"/>
      <c r="CS62" s="457"/>
      <c r="CT62" s="457"/>
      <c r="CU62" s="457"/>
      <c r="CV62" s="682"/>
      <c r="CW62" s="445"/>
      <c r="CX62" s="457"/>
      <c r="CY62" s="457"/>
      <c r="CZ62" s="457"/>
      <c r="DA62" s="682"/>
      <c r="DB62" s="445"/>
      <c r="DC62" s="457"/>
      <c r="DD62" s="457"/>
      <c r="DE62" s="457"/>
      <c r="DF62" s="682"/>
      <c r="DG62" s="445"/>
      <c r="DH62" s="457"/>
      <c r="DI62" s="457"/>
      <c r="DJ62" s="457"/>
      <c r="DK62" s="682"/>
      <c r="DL62" s="445"/>
      <c r="DM62" s="457"/>
      <c r="DN62" s="457"/>
      <c r="DO62" s="457"/>
      <c r="DP62" s="682"/>
      <c r="DQ62" s="445"/>
      <c r="DR62" s="457"/>
      <c r="DS62" s="457"/>
      <c r="DT62" s="457"/>
      <c r="DU62" s="682"/>
      <c r="DV62" s="401"/>
      <c r="DW62" s="421"/>
      <c r="DX62" s="421"/>
      <c r="DY62" s="421"/>
      <c r="DZ62" s="718"/>
      <c r="EA62" s="366"/>
    </row>
    <row r="63" spans="1:131" ht="26.25" customHeight="1">
      <c r="A63" s="375" t="s">
        <v>256</v>
      </c>
      <c r="B63" s="402" t="s">
        <v>372</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1417</v>
      </c>
      <c r="AG63" s="453"/>
      <c r="AH63" s="453"/>
      <c r="AI63" s="453"/>
      <c r="AJ63" s="527"/>
      <c r="AK63" s="535"/>
      <c r="AL63" s="456"/>
      <c r="AM63" s="456"/>
      <c r="AN63" s="456"/>
      <c r="AO63" s="456"/>
      <c r="AP63" s="453">
        <v>1970</v>
      </c>
      <c r="AQ63" s="453"/>
      <c r="AR63" s="453"/>
      <c r="AS63" s="453"/>
      <c r="AT63" s="453"/>
      <c r="AU63" s="453">
        <v>1197</v>
      </c>
      <c r="AV63" s="453"/>
      <c r="AW63" s="453"/>
      <c r="AX63" s="453"/>
      <c r="AY63" s="453"/>
      <c r="AZ63" s="599"/>
      <c r="BA63" s="599"/>
      <c r="BB63" s="599"/>
      <c r="BC63" s="599"/>
      <c r="BD63" s="599"/>
      <c r="BE63" s="568"/>
      <c r="BF63" s="568"/>
      <c r="BG63" s="568"/>
      <c r="BH63" s="568"/>
      <c r="BI63" s="591"/>
      <c r="BJ63" s="596" t="s">
        <v>203</v>
      </c>
      <c r="BK63" s="604"/>
      <c r="BL63" s="604"/>
      <c r="BM63" s="604"/>
      <c r="BN63" s="607"/>
      <c r="BO63" s="378"/>
      <c r="BP63" s="378"/>
      <c r="BQ63" s="374">
        <v>57</v>
      </c>
      <c r="BR63" s="638"/>
      <c r="BS63" s="401"/>
      <c r="BT63" s="421"/>
      <c r="BU63" s="421"/>
      <c r="BV63" s="421"/>
      <c r="BW63" s="421"/>
      <c r="BX63" s="421"/>
      <c r="BY63" s="421"/>
      <c r="BZ63" s="421"/>
      <c r="CA63" s="421"/>
      <c r="CB63" s="421"/>
      <c r="CC63" s="421"/>
      <c r="CD63" s="421"/>
      <c r="CE63" s="421"/>
      <c r="CF63" s="421"/>
      <c r="CG63" s="433"/>
      <c r="CH63" s="445"/>
      <c r="CI63" s="457"/>
      <c r="CJ63" s="457"/>
      <c r="CK63" s="457"/>
      <c r="CL63" s="682"/>
      <c r="CM63" s="445"/>
      <c r="CN63" s="457"/>
      <c r="CO63" s="457"/>
      <c r="CP63" s="457"/>
      <c r="CQ63" s="682"/>
      <c r="CR63" s="445"/>
      <c r="CS63" s="457"/>
      <c r="CT63" s="457"/>
      <c r="CU63" s="457"/>
      <c r="CV63" s="682"/>
      <c r="CW63" s="445"/>
      <c r="CX63" s="457"/>
      <c r="CY63" s="457"/>
      <c r="CZ63" s="457"/>
      <c r="DA63" s="682"/>
      <c r="DB63" s="445"/>
      <c r="DC63" s="457"/>
      <c r="DD63" s="457"/>
      <c r="DE63" s="457"/>
      <c r="DF63" s="682"/>
      <c r="DG63" s="445"/>
      <c r="DH63" s="457"/>
      <c r="DI63" s="457"/>
      <c r="DJ63" s="457"/>
      <c r="DK63" s="682"/>
      <c r="DL63" s="445"/>
      <c r="DM63" s="457"/>
      <c r="DN63" s="457"/>
      <c r="DO63" s="457"/>
      <c r="DP63" s="682"/>
      <c r="DQ63" s="445"/>
      <c r="DR63" s="457"/>
      <c r="DS63" s="457"/>
      <c r="DT63" s="457"/>
      <c r="DU63" s="682"/>
      <c r="DV63" s="401"/>
      <c r="DW63" s="421"/>
      <c r="DX63" s="421"/>
      <c r="DY63" s="421"/>
      <c r="DZ63" s="718"/>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8"/>
      <c r="BS64" s="401"/>
      <c r="BT64" s="421"/>
      <c r="BU64" s="421"/>
      <c r="BV64" s="421"/>
      <c r="BW64" s="421"/>
      <c r="BX64" s="421"/>
      <c r="BY64" s="421"/>
      <c r="BZ64" s="421"/>
      <c r="CA64" s="421"/>
      <c r="CB64" s="421"/>
      <c r="CC64" s="421"/>
      <c r="CD64" s="421"/>
      <c r="CE64" s="421"/>
      <c r="CF64" s="421"/>
      <c r="CG64" s="433"/>
      <c r="CH64" s="445"/>
      <c r="CI64" s="457"/>
      <c r="CJ64" s="457"/>
      <c r="CK64" s="457"/>
      <c r="CL64" s="682"/>
      <c r="CM64" s="445"/>
      <c r="CN64" s="457"/>
      <c r="CO64" s="457"/>
      <c r="CP64" s="457"/>
      <c r="CQ64" s="682"/>
      <c r="CR64" s="445"/>
      <c r="CS64" s="457"/>
      <c r="CT64" s="457"/>
      <c r="CU64" s="457"/>
      <c r="CV64" s="682"/>
      <c r="CW64" s="445"/>
      <c r="CX64" s="457"/>
      <c r="CY64" s="457"/>
      <c r="CZ64" s="457"/>
      <c r="DA64" s="682"/>
      <c r="DB64" s="445"/>
      <c r="DC64" s="457"/>
      <c r="DD64" s="457"/>
      <c r="DE64" s="457"/>
      <c r="DF64" s="682"/>
      <c r="DG64" s="445"/>
      <c r="DH64" s="457"/>
      <c r="DI64" s="457"/>
      <c r="DJ64" s="457"/>
      <c r="DK64" s="682"/>
      <c r="DL64" s="445"/>
      <c r="DM64" s="457"/>
      <c r="DN64" s="457"/>
      <c r="DO64" s="457"/>
      <c r="DP64" s="682"/>
      <c r="DQ64" s="445"/>
      <c r="DR64" s="457"/>
      <c r="DS64" s="457"/>
      <c r="DT64" s="457"/>
      <c r="DU64" s="682"/>
      <c r="DV64" s="401"/>
      <c r="DW64" s="421"/>
      <c r="DX64" s="421"/>
      <c r="DY64" s="421"/>
      <c r="DZ64" s="718"/>
      <c r="EA64" s="366"/>
    </row>
    <row r="65" spans="1:131" ht="26.25" customHeight="1">
      <c r="A65" s="379" t="s">
        <v>447</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8"/>
      <c r="BS65" s="401"/>
      <c r="BT65" s="421"/>
      <c r="BU65" s="421"/>
      <c r="BV65" s="421"/>
      <c r="BW65" s="421"/>
      <c r="BX65" s="421"/>
      <c r="BY65" s="421"/>
      <c r="BZ65" s="421"/>
      <c r="CA65" s="421"/>
      <c r="CB65" s="421"/>
      <c r="CC65" s="421"/>
      <c r="CD65" s="421"/>
      <c r="CE65" s="421"/>
      <c r="CF65" s="421"/>
      <c r="CG65" s="433"/>
      <c r="CH65" s="445"/>
      <c r="CI65" s="457"/>
      <c r="CJ65" s="457"/>
      <c r="CK65" s="457"/>
      <c r="CL65" s="682"/>
      <c r="CM65" s="445"/>
      <c r="CN65" s="457"/>
      <c r="CO65" s="457"/>
      <c r="CP65" s="457"/>
      <c r="CQ65" s="682"/>
      <c r="CR65" s="445"/>
      <c r="CS65" s="457"/>
      <c r="CT65" s="457"/>
      <c r="CU65" s="457"/>
      <c r="CV65" s="682"/>
      <c r="CW65" s="445"/>
      <c r="CX65" s="457"/>
      <c r="CY65" s="457"/>
      <c r="CZ65" s="457"/>
      <c r="DA65" s="682"/>
      <c r="DB65" s="445"/>
      <c r="DC65" s="457"/>
      <c r="DD65" s="457"/>
      <c r="DE65" s="457"/>
      <c r="DF65" s="682"/>
      <c r="DG65" s="445"/>
      <c r="DH65" s="457"/>
      <c r="DI65" s="457"/>
      <c r="DJ65" s="457"/>
      <c r="DK65" s="682"/>
      <c r="DL65" s="445"/>
      <c r="DM65" s="457"/>
      <c r="DN65" s="457"/>
      <c r="DO65" s="457"/>
      <c r="DP65" s="682"/>
      <c r="DQ65" s="445"/>
      <c r="DR65" s="457"/>
      <c r="DS65" s="457"/>
      <c r="DT65" s="457"/>
      <c r="DU65" s="682"/>
      <c r="DV65" s="401"/>
      <c r="DW65" s="421"/>
      <c r="DX65" s="421"/>
      <c r="DY65" s="421"/>
      <c r="DZ65" s="718"/>
      <c r="EA65" s="366"/>
    </row>
    <row r="66" spans="1:131" ht="26.25" customHeight="1">
      <c r="A66" s="371" t="s">
        <v>404</v>
      </c>
      <c r="B66" s="398"/>
      <c r="C66" s="398"/>
      <c r="D66" s="398"/>
      <c r="E66" s="398"/>
      <c r="F66" s="398"/>
      <c r="G66" s="398"/>
      <c r="H66" s="398"/>
      <c r="I66" s="398"/>
      <c r="J66" s="398"/>
      <c r="K66" s="398"/>
      <c r="L66" s="398"/>
      <c r="M66" s="398"/>
      <c r="N66" s="398"/>
      <c r="O66" s="398"/>
      <c r="P66" s="430"/>
      <c r="Q66" s="436" t="s">
        <v>452</v>
      </c>
      <c r="R66" s="448"/>
      <c r="S66" s="448"/>
      <c r="T66" s="448"/>
      <c r="U66" s="459"/>
      <c r="V66" s="436" t="s">
        <v>453</v>
      </c>
      <c r="W66" s="448"/>
      <c r="X66" s="448"/>
      <c r="Y66" s="448"/>
      <c r="Z66" s="459"/>
      <c r="AA66" s="436" t="s">
        <v>454</v>
      </c>
      <c r="AB66" s="448"/>
      <c r="AC66" s="448"/>
      <c r="AD66" s="448"/>
      <c r="AE66" s="459"/>
      <c r="AF66" s="513" t="s">
        <v>253</v>
      </c>
      <c r="AG66" s="521"/>
      <c r="AH66" s="521"/>
      <c r="AI66" s="521"/>
      <c r="AJ66" s="531"/>
      <c r="AK66" s="436" t="s">
        <v>385</v>
      </c>
      <c r="AL66" s="398"/>
      <c r="AM66" s="398"/>
      <c r="AN66" s="398"/>
      <c r="AO66" s="430"/>
      <c r="AP66" s="436" t="s">
        <v>358</v>
      </c>
      <c r="AQ66" s="448"/>
      <c r="AR66" s="448"/>
      <c r="AS66" s="448"/>
      <c r="AT66" s="459"/>
      <c r="AU66" s="436" t="s">
        <v>462</v>
      </c>
      <c r="AV66" s="448"/>
      <c r="AW66" s="448"/>
      <c r="AX66" s="448"/>
      <c r="AY66" s="459"/>
      <c r="AZ66" s="436" t="s">
        <v>441</v>
      </c>
      <c r="BA66" s="448"/>
      <c r="BB66" s="448"/>
      <c r="BC66" s="448"/>
      <c r="BD66" s="523"/>
      <c r="BE66" s="378"/>
      <c r="BF66" s="378"/>
      <c r="BG66" s="378"/>
      <c r="BH66" s="378"/>
      <c r="BI66" s="378"/>
      <c r="BJ66" s="378"/>
      <c r="BK66" s="378"/>
      <c r="BL66" s="378"/>
      <c r="BM66" s="378"/>
      <c r="BN66" s="378"/>
      <c r="BO66" s="378"/>
      <c r="BP66" s="378"/>
      <c r="BQ66" s="374">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6"/>
    </row>
    <row r="68" spans="1:131" ht="26.25" customHeight="1">
      <c r="A68" s="373">
        <v>1</v>
      </c>
      <c r="B68" s="400" t="s">
        <v>528</v>
      </c>
      <c r="C68" s="420"/>
      <c r="D68" s="420"/>
      <c r="E68" s="420"/>
      <c r="F68" s="420"/>
      <c r="G68" s="420"/>
      <c r="H68" s="420"/>
      <c r="I68" s="420"/>
      <c r="J68" s="420"/>
      <c r="K68" s="420"/>
      <c r="L68" s="420"/>
      <c r="M68" s="420"/>
      <c r="N68" s="420"/>
      <c r="O68" s="420"/>
      <c r="P68" s="432"/>
      <c r="Q68" s="438">
        <v>967</v>
      </c>
      <c r="R68" s="450"/>
      <c r="S68" s="450"/>
      <c r="T68" s="450"/>
      <c r="U68" s="450"/>
      <c r="V68" s="450">
        <v>877</v>
      </c>
      <c r="W68" s="450"/>
      <c r="X68" s="450"/>
      <c r="Y68" s="450"/>
      <c r="Z68" s="450"/>
      <c r="AA68" s="450">
        <v>90</v>
      </c>
      <c r="AB68" s="450"/>
      <c r="AC68" s="450"/>
      <c r="AD68" s="450"/>
      <c r="AE68" s="450"/>
      <c r="AF68" s="450">
        <v>90</v>
      </c>
      <c r="AG68" s="450"/>
      <c r="AH68" s="450"/>
      <c r="AI68" s="450"/>
      <c r="AJ68" s="450"/>
      <c r="AK68" s="450" t="s">
        <v>203</v>
      </c>
      <c r="AL68" s="450"/>
      <c r="AM68" s="450"/>
      <c r="AN68" s="450"/>
      <c r="AO68" s="450"/>
      <c r="AP68" s="450">
        <v>1600</v>
      </c>
      <c r="AQ68" s="450"/>
      <c r="AR68" s="450"/>
      <c r="AS68" s="450"/>
      <c r="AT68" s="450"/>
      <c r="AU68" s="450">
        <v>427</v>
      </c>
      <c r="AV68" s="450"/>
      <c r="AW68" s="450"/>
      <c r="AX68" s="450"/>
      <c r="AY68" s="450"/>
      <c r="AZ68" s="565"/>
      <c r="BA68" s="565"/>
      <c r="BB68" s="565"/>
      <c r="BC68" s="565"/>
      <c r="BD68" s="588"/>
      <c r="BE68" s="378"/>
      <c r="BF68" s="378"/>
      <c r="BG68" s="378"/>
      <c r="BH68" s="378"/>
      <c r="BI68" s="378"/>
      <c r="BJ68" s="378"/>
      <c r="BK68" s="378"/>
      <c r="BL68" s="378"/>
      <c r="BM68" s="378"/>
      <c r="BN68" s="378"/>
      <c r="BO68" s="378"/>
      <c r="BP68" s="378"/>
      <c r="BQ68" s="374">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6"/>
    </row>
    <row r="69" spans="1:131" ht="26.25" customHeight="1">
      <c r="A69" s="374">
        <v>2</v>
      </c>
      <c r="B69" s="401" t="s">
        <v>529</v>
      </c>
      <c r="C69" s="421"/>
      <c r="D69" s="421"/>
      <c r="E69" s="421"/>
      <c r="F69" s="421"/>
      <c r="G69" s="421"/>
      <c r="H69" s="421"/>
      <c r="I69" s="421"/>
      <c r="J69" s="421"/>
      <c r="K69" s="421"/>
      <c r="L69" s="421"/>
      <c r="M69" s="421"/>
      <c r="N69" s="421"/>
      <c r="O69" s="421"/>
      <c r="P69" s="433"/>
      <c r="Q69" s="439">
        <v>1142</v>
      </c>
      <c r="R69" s="451"/>
      <c r="S69" s="451"/>
      <c r="T69" s="451"/>
      <c r="U69" s="451"/>
      <c r="V69" s="451">
        <v>1112</v>
      </c>
      <c r="W69" s="451"/>
      <c r="X69" s="451"/>
      <c r="Y69" s="451"/>
      <c r="Z69" s="451"/>
      <c r="AA69" s="451">
        <v>30</v>
      </c>
      <c r="AB69" s="451"/>
      <c r="AC69" s="451"/>
      <c r="AD69" s="451"/>
      <c r="AE69" s="451"/>
      <c r="AF69" s="451">
        <v>30</v>
      </c>
      <c r="AG69" s="451"/>
      <c r="AH69" s="451"/>
      <c r="AI69" s="451"/>
      <c r="AJ69" s="451"/>
      <c r="AK69" s="451" t="s">
        <v>203</v>
      </c>
      <c r="AL69" s="451"/>
      <c r="AM69" s="451"/>
      <c r="AN69" s="451"/>
      <c r="AO69" s="451"/>
      <c r="AP69" s="451">
        <v>50</v>
      </c>
      <c r="AQ69" s="451"/>
      <c r="AR69" s="451"/>
      <c r="AS69" s="451"/>
      <c r="AT69" s="451"/>
      <c r="AU69" s="451">
        <v>26</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6"/>
    </row>
    <row r="70" spans="1:131" ht="26.25" customHeight="1">
      <c r="A70" s="374">
        <v>3</v>
      </c>
      <c r="B70" s="401" t="s">
        <v>530</v>
      </c>
      <c r="C70" s="421"/>
      <c r="D70" s="421"/>
      <c r="E70" s="421"/>
      <c r="F70" s="421"/>
      <c r="G70" s="421"/>
      <c r="H70" s="421"/>
      <c r="I70" s="421"/>
      <c r="J70" s="421"/>
      <c r="K70" s="421"/>
      <c r="L70" s="421"/>
      <c r="M70" s="421"/>
      <c r="N70" s="421"/>
      <c r="O70" s="421"/>
      <c r="P70" s="433"/>
      <c r="Q70" s="439">
        <v>136</v>
      </c>
      <c r="R70" s="451"/>
      <c r="S70" s="451"/>
      <c r="T70" s="451"/>
      <c r="U70" s="451"/>
      <c r="V70" s="451">
        <v>132</v>
      </c>
      <c r="W70" s="451"/>
      <c r="X70" s="451"/>
      <c r="Y70" s="451"/>
      <c r="Z70" s="451"/>
      <c r="AA70" s="451">
        <v>4</v>
      </c>
      <c r="AB70" s="451"/>
      <c r="AC70" s="451"/>
      <c r="AD70" s="451"/>
      <c r="AE70" s="451"/>
      <c r="AF70" s="451">
        <v>4</v>
      </c>
      <c r="AG70" s="451"/>
      <c r="AH70" s="451"/>
      <c r="AI70" s="451"/>
      <c r="AJ70" s="451"/>
      <c r="AK70" s="451" t="s">
        <v>203</v>
      </c>
      <c r="AL70" s="451"/>
      <c r="AM70" s="451"/>
      <c r="AN70" s="451"/>
      <c r="AO70" s="451"/>
      <c r="AP70" s="451">
        <v>30</v>
      </c>
      <c r="AQ70" s="451"/>
      <c r="AR70" s="451"/>
      <c r="AS70" s="451"/>
      <c r="AT70" s="451"/>
      <c r="AU70" s="451">
        <v>4</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6"/>
    </row>
    <row r="71" spans="1:131" ht="26.25" customHeight="1">
      <c r="A71" s="374">
        <v>4</v>
      </c>
      <c r="B71" s="401" t="s">
        <v>531</v>
      </c>
      <c r="C71" s="421"/>
      <c r="D71" s="421"/>
      <c r="E71" s="421"/>
      <c r="F71" s="421"/>
      <c r="G71" s="421"/>
      <c r="H71" s="421"/>
      <c r="I71" s="421"/>
      <c r="J71" s="421"/>
      <c r="K71" s="421"/>
      <c r="L71" s="421"/>
      <c r="M71" s="421"/>
      <c r="N71" s="421"/>
      <c r="O71" s="421"/>
      <c r="P71" s="433"/>
      <c r="Q71" s="439">
        <v>369</v>
      </c>
      <c r="R71" s="451"/>
      <c r="S71" s="451"/>
      <c r="T71" s="451"/>
      <c r="U71" s="451"/>
      <c r="V71" s="451">
        <v>170</v>
      </c>
      <c r="W71" s="451"/>
      <c r="X71" s="451"/>
      <c r="Y71" s="451"/>
      <c r="Z71" s="451"/>
      <c r="AA71" s="451">
        <v>199</v>
      </c>
      <c r="AB71" s="451"/>
      <c r="AC71" s="451"/>
      <c r="AD71" s="451"/>
      <c r="AE71" s="451"/>
      <c r="AF71" s="451">
        <v>199</v>
      </c>
      <c r="AG71" s="451"/>
      <c r="AH71" s="451"/>
      <c r="AI71" s="451"/>
      <c r="AJ71" s="451"/>
      <c r="AK71" s="451" t="s">
        <v>203</v>
      </c>
      <c r="AL71" s="451"/>
      <c r="AM71" s="451"/>
      <c r="AN71" s="451"/>
      <c r="AO71" s="451"/>
      <c r="AP71" s="451">
        <v>13</v>
      </c>
      <c r="AQ71" s="451"/>
      <c r="AR71" s="451"/>
      <c r="AS71" s="451"/>
      <c r="AT71" s="451"/>
      <c r="AU71" s="451">
        <v>1</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6"/>
    </row>
    <row r="72" spans="1:131" ht="26.25" customHeight="1">
      <c r="A72" s="374">
        <v>5</v>
      </c>
      <c r="B72" s="401" t="s">
        <v>532</v>
      </c>
      <c r="C72" s="421"/>
      <c r="D72" s="421"/>
      <c r="E72" s="421"/>
      <c r="F72" s="421"/>
      <c r="G72" s="421"/>
      <c r="H72" s="421"/>
      <c r="I72" s="421"/>
      <c r="J72" s="421"/>
      <c r="K72" s="421"/>
      <c r="L72" s="421"/>
      <c r="M72" s="421"/>
      <c r="N72" s="421"/>
      <c r="O72" s="421"/>
      <c r="P72" s="433"/>
      <c r="Q72" s="439">
        <v>4</v>
      </c>
      <c r="R72" s="451"/>
      <c r="S72" s="451"/>
      <c r="T72" s="451"/>
      <c r="U72" s="451"/>
      <c r="V72" s="451">
        <v>0</v>
      </c>
      <c r="W72" s="451"/>
      <c r="X72" s="451"/>
      <c r="Y72" s="451"/>
      <c r="Z72" s="451"/>
      <c r="AA72" s="451">
        <v>4</v>
      </c>
      <c r="AB72" s="451"/>
      <c r="AC72" s="451"/>
      <c r="AD72" s="451"/>
      <c r="AE72" s="451"/>
      <c r="AF72" s="451">
        <v>4</v>
      </c>
      <c r="AG72" s="451"/>
      <c r="AH72" s="451"/>
      <c r="AI72" s="451"/>
      <c r="AJ72" s="451"/>
      <c r="AK72" s="451" t="s">
        <v>203</v>
      </c>
      <c r="AL72" s="451"/>
      <c r="AM72" s="451"/>
      <c r="AN72" s="451"/>
      <c r="AO72" s="451"/>
      <c r="AP72" s="451" t="s">
        <v>203</v>
      </c>
      <c r="AQ72" s="451"/>
      <c r="AR72" s="451"/>
      <c r="AS72" s="451"/>
      <c r="AT72" s="451"/>
      <c r="AU72" s="451" t="s">
        <v>203</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6"/>
    </row>
    <row r="73" spans="1:131" ht="26.25" customHeight="1">
      <c r="A73" s="374">
        <v>6</v>
      </c>
      <c r="B73" s="401" t="s">
        <v>533</v>
      </c>
      <c r="C73" s="421"/>
      <c r="D73" s="421"/>
      <c r="E73" s="421"/>
      <c r="F73" s="421"/>
      <c r="G73" s="421"/>
      <c r="H73" s="421"/>
      <c r="I73" s="421"/>
      <c r="J73" s="421"/>
      <c r="K73" s="421"/>
      <c r="L73" s="421"/>
      <c r="M73" s="421"/>
      <c r="N73" s="421"/>
      <c r="O73" s="421"/>
      <c r="P73" s="433"/>
      <c r="Q73" s="439">
        <v>147</v>
      </c>
      <c r="R73" s="451"/>
      <c r="S73" s="451"/>
      <c r="T73" s="451"/>
      <c r="U73" s="451"/>
      <c r="V73" s="451">
        <v>141</v>
      </c>
      <c r="W73" s="451"/>
      <c r="X73" s="451"/>
      <c r="Y73" s="451"/>
      <c r="Z73" s="451"/>
      <c r="AA73" s="451">
        <v>6</v>
      </c>
      <c r="AB73" s="451"/>
      <c r="AC73" s="451"/>
      <c r="AD73" s="451"/>
      <c r="AE73" s="451"/>
      <c r="AF73" s="451">
        <v>6</v>
      </c>
      <c r="AG73" s="451"/>
      <c r="AH73" s="451"/>
      <c r="AI73" s="451"/>
      <c r="AJ73" s="451"/>
      <c r="AK73" s="451" t="s">
        <v>203</v>
      </c>
      <c r="AL73" s="451"/>
      <c r="AM73" s="451"/>
      <c r="AN73" s="451"/>
      <c r="AO73" s="451"/>
      <c r="AP73" s="451">
        <v>86</v>
      </c>
      <c r="AQ73" s="451"/>
      <c r="AR73" s="451"/>
      <c r="AS73" s="451"/>
      <c r="AT73" s="451"/>
      <c r="AU73" s="451">
        <v>16</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6"/>
    </row>
    <row r="74" spans="1:131" ht="26.25" customHeight="1">
      <c r="A74" s="374">
        <v>7</v>
      </c>
      <c r="B74" s="401" t="s">
        <v>534</v>
      </c>
      <c r="C74" s="421"/>
      <c r="D74" s="421"/>
      <c r="E74" s="421"/>
      <c r="F74" s="421"/>
      <c r="G74" s="421"/>
      <c r="H74" s="421"/>
      <c r="I74" s="421"/>
      <c r="J74" s="421"/>
      <c r="K74" s="421"/>
      <c r="L74" s="421"/>
      <c r="M74" s="421"/>
      <c r="N74" s="421"/>
      <c r="O74" s="421"/>
      <c r="P74" s="433"/>
      <c r="Q74" s="439">
        <v>110</v>
      </c>
      <c r="R74" s="451"/>
      <c r="S74" s="451"/>
      <c r="T74" s="451"/>
      <c r="U74" s="451"/>
      <c r="V74" s="451">
        <v>18</v>
      </c>
      <c r="W74" s="451"/>
      <c r="X74" s="451"/>
      <c r="Y74" s="451"/>
      <c r="Z74" s="451"/>
      <c r="AA74" s="451">
        <v>92</v>
      </c>
      <c r="AB74" s="451"/>
      <c r="AC74" s="451"/>
      <c r="AD74" s="451"/>
      <c r="AE74" s="451"/>
      <c r="AF74" s="451">
        <v>9</v>
      </c>
      <c r="AG74" s="451"/>
      <c r="AH74" s="451"/>
      <c r="AI74" s="451"/>
      <c r="AJ74" s="451"/>
      <c r="AK74" s="451" t="s">
        <v>203</v>
      </c>
      <c r="AL74" s="451"/>
      <c r="AM74" s="451"/>
      <c r="AN74" s="451"/>
      <c r="AO74" s="451"/>
      <c r="AP74" s="451" t="s">
        <v>203</v>
      </c>
      <c r="AQ74" s="451"/>
      <c r="AR74" s="451"/>
      <c r="AS74" s="451"/>
      <c r="AT74" s="451"/>
      <c r="AU74" s="451" t="s">
        <v>203</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6"/>
    </row>
    <row r="75" spans="1:131" ht="26.25" customHeight="1">
      <c r="A75" s="374">
        <v>8</v>
      </c>
      <c r="B75" s="401" t="s">
        <v>535</v>
      </c>
      <c r="C75" s="421"/>
      <c r="D75" s="421"/>
      <c r="E75" s="421"/>
      <c r="F75" s="421"/>
      <c r="G75" s="421"/>
      <c r="H75" s="421"/>
      <c r="I75" s="421"/>
      <c r="J75" s="421"/>
      <c r="K75" s="421"/>
      <c r="L75" s="421"/>
      <c r="M75" s="421"/>
      <c r="N75" s="421"/>
      <c r="O75" s="421"/>
      <c r="P75" s="433"/>
      <c r="Q75" s="445">
        <v>135</v>
      </c>
      <c r="R75" s="457"/>
      <c r="S75" s="457"/>
      <c r="T75" s="457"/>
      <c r="U75" s="461"/>
      <c r="V75" s="462">
        <v>126</v>
      </c>
      <c r="W75" s="457"/>
      <c r="X75" s="457"/>
      <c r="Y75" s="457"/>
      <c r="Z75" s="461"/>
      <c r="AA75" s="462">
        <v>9</v>
      </c>
      <c r="AB75" s="457"/>
      <c r="AC75" s="457"/>
      <c r="AD75" s="457"/>
      <c r="AE75" s="461"/>
      <c r="AF75" s="462">
        <v>9</v>
      </c>
      <c r="AG75" s="457"/>
      <c r="AH75" s="457"/>
      <c r="AI75" s="457"/>
      <c r="AJ75" s="461"/>
      <c r="AK75" s="451" t="s">
        <v>203</v>
      </c>
      <c r="AL75" s="451"/>
      <c r="AM75" s="451"/>
      <c r="AN75" s="451"/>
      <c r="AO75" s="451"/>
      <c r="AP75" s="451" t="s">
        <v>203</v>
      </c>
      <c r="AQ75" s="451"/>
      <c r="AR75" s="451"/>
      <c r="AS75" s="451"/>
      <c r="AT75" s="451"/>
      <c r="AU75" s="451" t="s">
        <v>203</v>
      </c>
      <c r="AV75" s="451"/>
      <c r="AW75" s="451"/>
      <c r="AX75" s="451"/>
      <c r="AY75" s="451"/>
      <c r="AZ75" s="566"/>
      <c r="BA75" s="566"/>
      <c r="BB75" s="566"/>
      <c r="BC75" s="566"/>
      <c r="BD75" s="589"/>
      <c r="BE75" s="378"/>
      <c r="BF75" s="378"/>
      <c r="BG75" s="378"/>
      <c r="BH75" s="378"/>
      <c r="BI75" s="378"/>
      <c r="BJ75" s="378"/>
      <c r="BK75" s="378"/>
      <c r="BL75" s="378"/>
      <c r="BM75" s="378"/>
      <c r="BN75" s="378"/>
      <c r="BO75" s="378"/>
      <c r="BP75" s="378"/>
      <c r="BQ75" s="374">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6"/>
    </row>
    <row r="76" spans="1:131" ht="26.25" customHeight="1">
      <c r="A76" s="374">
        <v>9</v>
      </c>
      <c r="B76" s="401" t="s">
        <v>536</v>
      </c>
      <c r="C76" s="421"/>
      <c r="D76" s="421"/>
      <c r="E76" s="421"/>
      <c r="F76" s="421"/>
      <c r="G76" s="421"/>
      <c r="H76" s="421"/>
      <c r="I76" s="421"/>
      <c r="J76" s="421"/>
      <c r="K76" s="421"/>
      <c r="L76" s="421"/>
      <c r="M76" s="421"/>
      <c r="N76" s="421"/>
      <c r="O76" s="421"/>
      <c r="P76" s="433"/>
      <c r="Q76" s="445">
        <v>3291</v>
      </c>
      <c r="R76" s="457"/>
      <c r="S76" s="457"/>
      <c r="T76" s="457"/>
      <c r="U76" s="461"/>
      <c r="V76" s="462">
        <v>2907</v>
      </c>
      <c r="W76" s="457"/>
      <c r="X76" s="457"/>
      <c r="Y76" s="457"/>
      <c r="Z76" s="461"/>
      <c r="AA76" s="462">
        <v>384</v>
      </c>
      <c r="AB76" s="457"/>
      <c r="AC76" s="457"/>
      <c r="AD76" s="457"/>
      <c r="AE76" s="461"/>
      <c r="AF76" s="462">
        <v>384</v>
      </c>
      <c r="AG76" s="457"/>
      <c r="AH76" s="457"/>
      <c r="AI76" s="457"/>
      <c r="AJ76" s="461"/>
      <c r="AK76" s="451">
        <v>3</v>
      </c>
      <c r="AL76" s="451"/>
      <c r="AM76" s="451"/>
      <c r="AN76" s="451"/>
      <c r="AO76" s="451"/>
      <c r="AP76" s="451" t="s">
        <v>203</v>
      </c>
      <c r="AQ76" s="451"/>
      <c r="AR76" s="451"/>
      <c r="AS76" s="451"/>
      <c r="AT76" s="451"/>
      <c r="AU76" s="451" t="s">
        <v>203</v>
      </c>
      <c r="AV76" s="451"/>
      <c r="AW76" s="451"/>
      <c r="AX76" s="451"/>
      <c r="AY76" s="451"/>
      <c r="AZ76" s="566"/>
      <c r="BA76" s="566"/>
      <c r="BB76" s="566"/>
      <c r="BC76" s="566"/>
      <c r="BD76" s="589"/>
      <c r="BE76" s="378"/>
      <c r="BF76" s="378"/>
      <c r="BG76" s="378"/>
      <c r="BH76" s="378"/>
      <c r="BI76" s="378"/>
      <c r="BJ76" s="378"/>
      <c r="BK76" s="378"/>
      <c r="BL76" s="378"/>
      <c r="BM76" s="378"/>
      <c r="BN76" s="378"/>
      <c r="BO76" s="378"/>
      <c r="BP76" s="378"/>
      <c r="BQ76" s="374">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6"/>
    </row>
    <row r="77" spans="1:131" ht="26.25" customHeight="1">
      <c r="A77" s="374">
        <v>10</v>
      </c>
      <c r="B77" s="401" t="s">
        <v>537</v>
      </c>
      <c r="C77" s="421"/>
      <c r="D77" s="421"/>
      <c r="E77" s="421"/>
      <c r="F77" s="421"/>
      <c r="G77" s="421"/>
      <c r="H77" s="421"/>
      <c r="I77" s="421"/>
      <c r="J77" s="421"/>
      <c r="K77" s="421"/>
      <c r="L77" s="421"/>
      <c r="M77" s="421"/>
      <c r="N77" s="421"/>
      <c r="O77" s="421"/>
      <c r="P77" s="433"/>
      <c r="Q77" s="445">
        <v>9</v>
      </c>
      <c r="R77" s="457"/>
      <c r="S77" s="457"/>
      <c r="T77" s="457"/>
      <c r="U77" s="461"/>
      <c r="V77" s="462">
        <v>9</v>
      </c>
      <c r="W77" s="457"/>
      <c r="X77" s="457"/>
      <c r="Y77" s="457"/>
      <c r="Z77" s="461"/>
      <c r="AA77" s="462">
        <v>0</v>
      </c>
      <c r="AB77" s="457"/>
      <c r="AC77" s="457"/>
      <c r="AD77" s="457"/>
      <c r="AE77" s="461"/>
      <c r="AF77" s="451" t="s">
        <v>203</v>
      </c>
      <c r="AG77" s="451"/>
      <c r="AH77" s="451"/>
      <c r="AI77" s="451"/>
      <c r="AJ77" s="451"/>
      <c r="AK77" s="451" t="s">
        <v>203</v>
      </c>
      <c r="AL77" s="451"/>
      <c r="AM77" s="451"/>
      <c r="AN77" s="451"/>
      <c r="AO77" s="451"/>
      <c r="AP77" s="451" t="s">
        <v>203</v>
      </c>
      <c r="AQ77" s="451"/>
      <c r="AR77" s="451"/>
      <c r="AS77" s="451"/>
      <c r="AT77" s="451"/>
      <c r="AU77" s="451" t="s">
        <v>203</v>
      </c>
      <c r="AV77" s="451"/>
      <c r="AW77" s="451"/>
      <c r="AX77" s="451"/>
      <c r="AY77" s="451"/>
      <c r="AZ77" s="566"/>
      <c r="BA77" s="566"/>
      <c r="BB77" s="566"/>
      <c r="BC77" s="566"/>
      <c r="BD77" s="589"/>
      <c r="BE77" s="378"/>
      <c r="BF77" s="378"/>
      <c r="BG77" s="378"/>
      <c r="BH77" s="378"/>
      <c r="BI77" s="378"/>
      <c r="BJ77" s="378"/>
      <c r="BK77" s="378"/>
      <c r="BL77" s="378"/>
      <c r="BM77" s="378"/>
      <c r="BN77" s="378"/>
      <c r="BO77" s="378"/>
      <c r="BP77" s="378"/>
      <c r="BQ77" s="374">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6"/>
    </row>
    <row r="78" spans="1:131" ht="26.25" customHeight="1">
      <c r="A78" s="374">
        <v>11</v>
      </c>
      <c r="B78" s="401" t="s">
        <v>538</v>
      </c>
      <c r="C78" s="421"/>
      <c r="D78" s="421"/>
      <c r="E78" s="421"/>
      <c r="F78" s="421"/>
      <c r="G78" s="421"/>
      <c r="H78" s="421"/>
      <c r="I78" s="421"/>
      <c r="J78" s="421"/>
      <c r="K78" s="421"/>
      <c r="L78" s="421"/>
      <c r="M78" s="421"/>
      <c r="N78" s="421"/>
      <c r="O78" s="421"/>
      <c r="P78" s="433"/>
      <c r="Q78" s="439">
        <v>67</v>
      </c>
      <c r="R78" s="451"/>
      <c r="S78" s="451"/>
      <c r="T78" s="451"/>
      <c r="U78" s="451"/>
      <c r="V78" s="451">
        <v>49</v>
      </c>
      <c r="W78" s="451"/>
      <c r="X78" s="451"/>
      <c r="Y78" s="451"/>
      <c r="Z78" s="451"/>
      <c r="AA78" s="451">
        <v>18</v>
      </c>
      <c r="AB78" s="451"/>
      <c r="AC78" s="451"/>
      <c r="AD78" s="451"/>
      <c r="AE78" s="451"/>
      <c r="AF78" s="451">
        <v>18</v>
      </c>
      <c r="AG78" s="451"/>
      <c r="AH78" s="451"/>
      <c r="AI78" s="451"/>
      <c r="AJ78" s="451"/>
      <c r="AK78" s="451" t="s">
        <v>203</v>
      </c>
      <c r="AL78" s="451"/>
      <c r="AM78" s="451"/>
      <c r="AN78" s="451"/>
      <c r="AO78" s="451"/>
      <c r="AP78" s="451" t="s">
        <v>203</v>
      </c>
      <c r="AQ78" s="451"/>
      <c r="AR78" s="451"/>
      <c r="AS78" s="451"/>
      <c r="AT78" s="451"/>
      <c r="AU78" s="451" t="s">
        <v>203</v>
      </c>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6"/>
    </row>
    <row r="79" spans="1:131" ht="26.25" customHeight="1">
      <c r="A79" s="374">
        <v>12</v>
      </c>
      <c r="B79" s="401" t="s">
        <v>539</v>
      </c>
      <c r="C79" s="421"/>
      <c r="D79" s="421"/>
      <c r="E79" s="421"/>
      <c r="F79" s="421"/>
      <c r="G79" s="421"/>
      <c r="H79" s="421"/>
      <c r="I79" s="421"/>
      <c r="J79" s="421"/>
      <c r="K79" s="421"/>
      <c r="L79" s="421"/>
      <c r="M79" s="421"/>
      <c r="N79" s="421"/>
      <c r="O79" s="421"/>
      <c r="P79" s="433"/>
      <c r="Q79" s="439">
        <v>147566</v>
      </c>
      <c r="R79" s="451"/>
      <c r="S79" s="451"/>
      <c r="T79" s="451"/>
      <c r="U79" s="451"/>
      <c r="V79" s="451">
        <v>144092</v>
      </c>
      <c r="W79" s="451"/>
      <c r="X79" s="451"/>
      <c r="Y79" s="451"/>
      <c r="Z79" s="451"/>
      <c r="AA79" s="451">
        <v>3474</v>
      </c>
      <c r="AB79" s="451"/>
      <c r="AC79" s="451"/>
      <c r="AD79" s="451"/>
      <c r="AE79" s="451"/>
      <c r="AF79" s="451">
        <v>3474</v>
      </c>
      <c r="AG79" s="451"/>
      <c r="AH79" s="451"/>
      <c r="AI79" s="451"/>
      <c r="AJ79" s="451"/>
      <c r="AK79" s="451" t="s">
        <v>203</v>
      </c>
      <c r="AL79" s="451"/>
      <c r="AM79" s="451"/>
      <c r="AN79" s="451"/>
      <c r="AO79" s="451"/>
      <c r="AP79" s="451" t="s">
        <v>203</v>
      </c>
      <c r="AQ79" s="451"/>
      <c r="AR79" s="451"/>
      <c r="AS79" s="451"/>
      <c r="AT79" s="451"/>
      <c r="AU79" s="451" t="s">
        <v>203</v>
      </c>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0"/>
      <c r="BA87" s="600"/>
      <c r="BB87" s="600"/>
      <c r="BC87" s="600"/>
      <c r="BD87" s="608"/>
      <c r="BE87" s="378"/>
      <c r="BF87" s="378"/>
      <c r="BG87" s="378"/>
      <c r="BH87" s="378"/>
      <c r="BI87" s="378"/>
      <c r="BJ87" s="378"/>
      <c r="BK87" s="378"/>
      <c r="BL87" s="378"/>
      <c r="BM87" s="378"/>
      <c r="BN87" s="378"/>
      <c r="BO87" s="378"/>
      <c r="BP87" s="378"/>
      <c r="BQ87" s="374">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6"/>
    </row>
    <row r="88" spans="1:131" ht="26.25" customHeight="1">
      <c r="A88" s="375" t="s">
        <v>256</v>
      </c>
      <c r="B88" s="402" t="s">
        <v>185</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v>4227</v>
      </c>
      <c r="AG88" s="453"/>
      <c r="AH88" s="453"/>
      <c r="AI88" s="453"/>
      <c r="AJ88" s="453"/>
      <c r="AK88" s="456"/>
      <c r="AL88" s="456"/>
      <c r="AM88" s="456"/>
      <c r="AN88" s="456"/>
      <c r="AO88" s="456"/>
      <c r="AP88" s="453">
        <v>1779</v>
      </c>
      <c r="AQ88" s="453"/>
      <c r="AR88" s="453"/>
      <c r="AS88" s="453"/>
      <c r="AT88" s="453"/>
      <c r="AU88" s="453">
        <v>474</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1"/>
      <c r="BA89" s="601"/>
      <c r="BB89" s="601"/>
      <c r="BC89" s="601"/>
      <c r="BD89" s="601"/>
      <c r="BE89" s="378"/>
      <c r="BF89" s="378"/>
      <c r="BG89" s="378"/>
      <c r="BH89" s="378"/>
      <c r="BI89" s="378"/>
      <c r="BJ89" s="378"/>
      <c r="BK89" s="378"/>
      <c r="BL89" s="378"/>
      <c r="BM89" s="378"/>
      <c r="BN89" s="378"/>
      <c r="BO89" s="378"/>
      <c r="BP89" s="378"/>
      <c r="BQ89" s="374">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1"/>
      <c r="BA90" s="601"/>
      <c r="BB90" s="601"/>
      <c r="BC90" s="601"/>
      <c r="BD90" s="601"/>
      <c r="BE90" s="378"/>
      <c r="BF90" s="378"/>
      <c r="BG90" s="378"/>
      <c r="BH90" s="378"/>
      <c r="BI90" s="378"/>
      <c r="BJ90" s="378"/>
      <c r="BK90" s="378"/>
      <c r="BL90" s="378"/>
      <c r="BM90" s="378"/>
      <c r="BN90" s="378"/>
      <c r="BO90" s="378"/>
      <c r="BP90" s="378"/>
      <c r="BQ90" s="374">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1"/>
      <c r="BA91" s="601"/>
      <c r="BB91" s="601"/>
      <c r="BC91" s="601"/>
      <c r="BD91" s="601"/>
      <c r="BE91" s="378"/>
      <c r="BF91" s="378"/>
      <c r="BG91" s="378"/>
      <c r="BH91" s="378"/>
      <c r="BI91" s="378"/>
      <c r="BJ91" s="378"/>
      <c r="BK91" s="378"/>
      <c r="BL91" s="378"/>
      <c r="BM91" s="378"/>
      <c r="BN91" s="378"/>
      <c r="BO91" s="378"/>
      <c r="BP91" s="378"/>
      <c r="BQ91" s="374">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1"/>
      <c r="BA92" s="601"/>
      <c r="BB92" s="601"/>
      <c r="BC92" s="601"/>
      <c r="BD92" s="601"/>
      <c r="BE92" s="378"/>
      <c r="BF92" s="378"/>
      <c r="BG92" s="378"/>
      <c r="BH92" s="378"/>
      <c r="BI92" s="378"/>
      <c r="BJ92" s="378"/>
      <c r="BK92" s="378"/>
      <c r="BL92" s="378"/>
      <c r="BM92" s="378"/>
      <c r="BN92" s="378"/>
      <c r="BO92" s="378"/>
      <c r="BP92" s="378"/>
      <c r="BQ92" s="374">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1"/>
      <c r="BA93" s="601"/>
      <c r="BB93" s="601"/>
      <c r="BC93" s="601"/>
      <c r="BD93" s="601"/>
      <c r="BE93" s="378"/>
      <c r="BF93" s="378"/>
      <c r="BG93" s="378"/>
      <c r="BH93" s="378"/>
      <c r="BI93" s="378"/>
      <c r="BJ93" s="378"/>
      <c r="BK93" s="378"/>
      <c r="BL93" s="378"/>
      <c r="BM93" s="378"/>
      <c r="BN93" s="378"/>
      <c r="BO93" s="378"/>
      <c r="BP93" s="378"/>
      <c r="BQ93" s="374">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1"/>
      <c r="BA94" s="601"/>
      <c r="BB94" s="601"/>
      <c r="BC94" s="601"/>
      <c r="BD94" s="601"/>
      <c r="BE94" s="378"/>
      <c r="BF94" s="378"/>
      <c r="BG94" s="378"/>
      <c r="BH94" s="378"/>
      <c r="BI94" s="378"/>
      <c r="BJ94" s="378"/>
      <c r="BK94" s="378"/>
      <c r="BL94" s="378"/>
      <c r="BM94" s="378"/>
      <c r="BN94" s="378"/>
      <c r="BO94" s="378"/>
      <c r="BP94" s="378"/>
      <c r="BQ94" s="374">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1"/>
      <c r="BA95" s="601"/>
      <c r="BB95" s="601"/>
      <c r="BC95" s="601"/>
      <c r="BD95" s="601"/>
      <c r="BE95" s="378"/>
      <c r="BF95" s="378"/>
      <c r="BG95" s="378"/>
      <c r="BH95" s="378"/>
      <c r="BI95" s="378"/>
      <c r="BJ95" s="378"/>
      <c r="BK95" s="378"/>
      <c r="BL95" s="378"/>
      <c r="BM95" s="378"/>
      <c r="BN95" s="378"/>
      <c r="BO95" s="378"/>
      <c r="BP95" s="378"/>
      <c r="BQ95" s="374">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1"/>
      <c r="BA96" s="601"/>
      <c r="BB96" s="601"/>
      <c r="BC96" s="601"/>
      <c r="BD96" s="601"/>
      <c r="BE96" s="378"/>
      <c r="BF96" s="378"/>
      <c r="BG96" s="378"/>
      <c r="BH96" s="378"/>
      <c r="BI96" s="378"/>
      <c r="BJ96" s="378"/>
      <c r="BK96" s="378"/>
      <c r="BL96" s="378"/>
      <c r="BM96" s="378"/>
      <c r="BN96" s="378"/>
      <c r="BO96" s="378"/>
      <c r="BP96" s="378"/>
      <c r="BQ96" s="374">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1"/>
      <c r="BA97" s="601"/>
      <c r="BB97" s="601"/>
      <c r="BC97" s="601"/>
      <c r="BD97" s="601"/>
      <c r="BE97" s="378"/>
      <c r="BF97" s="378"/>
      <c r="BG97" s="378"/>
      <c r="BH97" s="378"/>
      <c r="BI97" s="378"/>
      <c r="BJ97" s="378"/>
      <c r="BK97" s="378"/>
      <c r="BL97" s="378"/>
      <c r="BM97" s="378"/>
      <c r="BN97" s="378"/>
      <c r="BO97" s="378"/>
      <c r="BP97" s="378"/>
      <c r="BQ97" s="374">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1"/>
      <c r="BA98" s="601"/>
      <c r="BB98" s="601"/>
      <c r="BC98" s="601"/>
      <c r="BD98" s="601"/>
      <c r="BE98" s="378"/>
      <c r="BF98" s="378"/>
      <c r="BG98" s="378"/>
      <c r="BH98" s="378"/>
      <c r="BI98" s="378"/>
      <c r="BJ98" s="378"/>
      <c r="BK98" s="378"/>
      <c r="BL98" s="378"/>
      <c r="BM98" s="378"/>
      <c r="BN98" s="378"/>
      <c r="BO98" s="378"/>
      <c r="BP98" s="378"/>
      <c r="BQ98" s="374">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1"/>
      <c r="BA99" s="601"/>
      <c r="BB99" s="601"/>
      <c r="BC99" s="601"/>
      <c r="BD99" s="601"/>
      <c r="BE99" s="378"/>
      <c r="BF99" s="378"/>
      <c r="BG99" s="378"/>
      <c r="BH99" s="378"/>
      <c r="BI99" s="378"/>
      <c r="BJ99" s="378"/>
      <c r="BK99" s="378"/>
      <c r="BL99" s="378"/>
      <c r="BM99" s="378"/>
      <c r="BN99" s="378"/>
      <c r="BO99" s="378"/>
      <c r="BP99" s="378"/>
      <c r="BQ99" s="374">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1"/>
      <c r="BA100" s="601"/>
      <c r="BB100" s="601"/>
      <c r="BC100" s="601"/>
      <c r="BD100" s="601"/>
      <c r="BE100" s="378"/>
      <c r="BF100" s="378"/>
      <c r="BG100" s="378"/>
      <c r="BH100" s="378"/>
      <c r="BI100" s="378"/>
      <c r="BJ100" s="378"/>
      <c r="BK100" s="378"/>
      <c r="BL100" s="378"/>
      <c r="BM100" s="378"/>
      <c r="BN100" s="378"/>
      <c r="BO100" s="378"/>
      <c r="BP100" s="378"/>
      <c r="BQ100" s="374">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1"/>
      <c r="BA101" s="601"/>
      <c r="BB101" s="601"/>
      <c r="BC101" s="601"/>
      <c r="BD101" s="601"/>
      <c r="BE101" s="378"/>
      <c r="BF101" s="378"/>
      <c r="BG101" s="378"/>
      <c r="BH101" s="378"/>
      <c r="BI101" s="378"/>
      <c r="BJ101" s="378"/>
      <c r="BK101" s="378"/>
      <c r="BL101" s="378"/>
      <c r="BM101" s="378"/>
      <c r="BN101" s="378"/>
      <c r="BO101" s="378"/>
      <c r="BP101" s="378"/>
      <c r="BQ101" s="374">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1"/>
      <c r="BA102" s="601"/>
      <c r="BB102" s="601"/>
      <c r="BC102" s="601"/>
      <c r="BD102" s="601"/>
      <c r="BE102" s="378"/>
      <c r="BF102" s="378"/>
      <c r="BG102" s="378"/>
      <c r="BH102" s="378"/>
      <c r="BI102" s="378"/>
      <c r="BJ102" s="378"/>
      <c r="BK102" s="378"/>
      <c r="BL102" s="378"/>
      <c r="BM102" s="378"/>
      <c r="BN102" s="378"/>
      <c r="BO102" s="378"/>
      <c r="BP102" s="378"/>
      <c r="BQ102" s="375" t="s">
        <v>256</v>
      </c>
      <c r="BR102" s="402" t="s">
        <v>445</v>
      </c>
      <c r="BS102" s="422"/>
      <c r="BT102" s="422"/>
      <c r="BU102" s="422"/>
      <c r="BV102" s="422"/>
      <c r="BW102" s="422"/>
      <c r="BX102" s="422"/>
      <c r="BY102" s="422"/>
      <c r="BZ102" s="422"/>
      <c r="CA102" s="422"/>
      <c r="CB102" s="422"/>
      <c r="CC102" s="422"/>
      <c r="CD102" s="422"/>
      <c r="CE102" s="422"/>
      <c r="CF102" s="422"/>
      <c r="CG102" s="434"/>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2"/>
      <c r="DW102" s="422"/>
      <c r="DX102" s="422"/>
      <c r="DY102" s="422"/>
      <c r="DZ102" s="720"/>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1"/>
      <c r="BA103" s="601"/>
      <c r="BB103" s="601"/>
      <c r="BC103" s="601"/>
      <c r="BD103" s="601"/>
      <c r="BE103" s="378"/>
      <c r="BF103" s="378"/>
      <c r="BG103" s="378"/>
      <c r="BH103" s="378"/>
      <c r="BI103" s="378"/>
      <c r="BJ103" s="378"/>
      <c r="BK103" s="378"/>
      <c r="BL103" s="378"/>
      <c r="BM103" s="378"/>
      <c r="BN103" s="378"/>
      <c r="BO103" s="378"/>
      <c r="BP103" s="378"/>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1"/>
      <c r="BA104" s="601"/>
      <c r="BB104" s="601"/>
      <c r="BC104" s="601"/>
      <c r="BD104" s="601"/>
      <c r="BE104" s="378"/>
      <c r="BF104" s="378"/>
      <c r="BG104" s="378"/>
      <c r="BH104" s="378"/>
      <c r="BI104" s="378"/>
      <c r="BJ104" s="378"/>
      <c r="BK104" s="378"/>
      <c r="BL104" s="378"/>
      <c r="BM104" s="378"/>
      <c r="BN104" s="378"/>
      <c r="BO104" s="378"/>
      <c r="BP104" s="378"/>
      <c r="BQ104" s="409" t="s">
        <v>463</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464</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286</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465</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205</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466</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430</v>
      </c>
      <c r="AB109" s="407"/>
      <c r="AC109" s="407"/>
      <c r="AD109" s="407"/>
      <c r="AE109" s="470"/>
      <c r="AF109" s="481" t="s">
        <v>467</v>
      </c>
      <c r="AG109" s="407"/>
      <c r="AH109" s="407"/>
      <c r="AI109" s="407"/>
      <c r="AJ109" s="470"/>
      <c r="AK109" s="481" t="s">
        <v>386</v>
      </c>
      <c r="AL109" s="407"/>
      <c r="AM109" s="407"/>
      <c r="AN109" s="407"/>
      <c r="AO109" s="470"/>
      <c r="AP109" s="481" t="s">
        <v>468</v>
      </c>
      <c r="AQ109" s="407"/>
      <c r="AR109" s="407"/>
      <c r="AS109" s="407"/>
      <c r="AT109" s="556"/>
      <c r="AU109" s="384" t="s">
        <v>466</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430</v>
      </c>
      <c r="BR109" s="407"/>
      <c r="BS109" s="407"/>
      <c r="BT109" s="407"/>
      <c r="BU109" s="470"/>
      <c r="BV109" s="481" t="s">
        <v>467</v>
      </c>
      <c r="BW109" s="407"/>
      <c r="BX109" s="407"/>
      <c r="BY109" s="407"/>
      <c r="BZ109" s="470"/>
      <c r="CA109" s="481" t="s">
        <v>386</v>
      </c>
      <c r="CB109" s="407"/>
      <c r="CC109" s="407"/>
      <c r="CD109" s="407"/>
      <c r="CE109" s="470"/>
      <c r="CF109" s="655" t="s">
        <v>468</v>
      </c>
      <c r="CG109" s="655"/>
      <c r="CH109" s="655"/>
      <c r="CI109" s="655"/>
      <c r="CJ109" s="655"/>
      <c r="CK109" s="481" t="s">
        <v>94</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430</v>
      </c>
      <c r="DH109" s="407"/>
      <c r="DI109" s="407"/>
      <c r="DJ109" s="407"/>
      <c r="DK109" s="470"/>
      <c r="DL109" s="481" t="s">
        <v>467</v>
      </c>
      <c r="DM109" s="407"/>
      <c r="DN109" s="407"/>
      <c r="DO109" s="407"/>
      <c r="DP109" s="470"/>
      <c r="DQ109" s="481" t="s">
        <v>386</v>
      </c>
      <c r="DR109" s="407"/>
      <c r="DS109" s="407"/>
      <c r="DT109" s="407"/>
      <c r="DU109" s="470"/>
      <c r="DV109" s="481" t="s">
        <v>468</v>
      </c>
      <c r="DW109" s="407"/>
      <c r="DX109" s="407"/>
      <c r="DY109" s="407"/>
      <c r="DZ109" s="556"/>
    </row>
    <row r="110" spans="1:131" s="366" customFormat="1" ht="26.25" customHeight="1">
      <c r="A110" s="385" t="s">
        <v>330</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408477</v>
      </c>
      <c r="AB110" s="488"/>
      <c r="AC110" s="488"/>
      <c r="AD110" s="488"/>
      <c r="AE110" s="499"/>
      <c r="AF110" s="515">
        <v>431615</v>
      </c>
      <c r="AG110" s="488"/>
      <c r="AH110" s="488"/>
      <c r="AI110" s="488"/>
      <c r="AJ110" s="499"/>
      <c r="AK110" s="515">
        <v>474156</v>
      </c>
      <c r="AL110" s="488"/>
      <c r="AM110" s="488"/>
      <c r="AN110" s="488"/>
      <c r="AO110" s="499"/>
      <c r="AP110" s="539">
        <v>12.4</v>
      </c>
      <c r="AQ110" s="547"/>
      <c r="AR110" s="547"/>
      <c r="AS110" s="547"/>
      <c r="AT110" s="557"/>
      <c r="AU110" s="569" t="s">
        <v>124</v>
      </c>
      <c r="AV110" s="578"/>
      <c r="AW110" s="578"/>
      <c r="AX110" s="578"/>
      <c r="AY110" s="578"/>
      <c r="AZ110" s="425" t="s">
        <v>469</v>
      </c>
      <c r="BA110" s="408"/>
      <c r="BB110" s="408"/>
      <c r="BC110" s="408"/>
      <c r="BD110" s="408"/>
      <c r="BE110" s="408"/>
      <c r="BF110" s="408"/>
      <c r="BG110" s="408"/>
      <c r="BH110" s="408"/>
      <c r="BI110" s="408"/>
      <c r="BJ110" s="408"/>
      <c r="BK110" s="408"/>
      <c r="BL110" s="408"/>
      <c r="BM110" s="408"/>
      <c r="BN110" s="408"/>
      <c r="BO110" s="408"/>
      <c r="BP110" s="471"/>
      <c r="BQ110" s="632">
        <v>5276304</v>
      </c>
      <c r="BR110" s="640"/>
      <c r="BS110" s="640"/>
      <c r="BT110" s="640"/>
      <c r="BU110" s="640"/>
      <c r="BV110" s="640">
        <v>5904011</v>
      </c>
      <c r="BW110" s="640"/>
      <c r="BX110" s="640"/>
      <c r="BY110" s="640"/>
      <c r="BZ110" s="640"/>
      <c r="CA110" s="640">
        <v>6650367</v>
      </c>
      <c r="CB110" s="640"/>
      <c r="CC110" s="640"/>
      <c r="CD110" s="640"/>
      <c r="CE110" s="640"/>
      <c r="CF110" s="656">
        <v>174.2</v>
      </c>
      <c r="CG110" s="660"/>
      <c r="CH110" s="660"/>
      <c r="CI110" s="660"/>
      <c r="CJ110" s="660"/>
      <c r="CK110" s="672" t="s">
        <v>383</v>
      </c>
      <c r="CL110" s="413"/>
      <c r="CM110" s="425" t="s">
        <v>64</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6" customFormat="1" ht="26.25" customHeight="1">
      <c r="A111" s="386" t="s">
        <v>451</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203</v>
      </c>
      <c r="AB111" s="447"/>
      <c r="AC111" s="447"/>
      <c r="AD111" s="447"/>
      <c r="AE111" s="500"/>
      <c r="AF111" s="516" t="s">
        <v>203</v>
      </c>
      <c r="AG111" s="447"/>
      <c r="AH111" s="447"/>
      <c r="AI111" s="447"/>
      <c r="AJ111" s="500"/>
      <c r="AK111" s="516" t="s">
        <v>203</v>
      </c>
      <c r="AL111" s="447"/>
      <c r="AM111" s="447"/>
      <c r="AN111" s="447"/>
      <c r="AO111" s="500"/>
      <c r="AP111" s="540" t="s">
        <v>203</v>
      </c>
      <c r="AQ111" s="548"/>
      <c r="AR111" s="548"/>
      <c r="AS111" s="548"/>
      <c r="AT111" s="558"/>
      <c r="AU111" s="570"/>
      <c r="AV111" s="579"/>
      <c r="AW111" s="579"/>
      <c r="AX111" s="579"/>
      <c r="AY111" s="579"/>
      <c r="AZ111" s="426" t="s">
        <v>470</v>
      </c>
      <c r="BA111" s="379"/>
      <c r="BB111" s="379"/>
      <c r="BC111" s="379"/>
      <c r="BD111" s="379"/>
      <c r="BE111" s="379"/>
      <c r="BF111" s="379"/>
      <c r="BG111" s="379"/>
      <c r="BH111" s="379"/>
      <c r="BI111" s="379"/>
      <c r="BJ111" s="379"/>
      <c r="BK111" s="379"/>
      <c r="BL111" s="379"/>
      <c r="BM111" s="379"/>
      <c r="BN111" s="379"/>
      <c r="BO111" s="379"/>
      <c r="BP111" s="473"/>
      <c r="BQ111" s="633" t="s">
        <v>203</v>
      </c>
      <c r="BR111" s="641"/>
      <c r="BS111" s="641"/>
      <c r="BT111" s="641"/>
      <c r="BU111" s="641"/>
      <c r="BV111" s="641" t="s">
        <v>203</v>
      </c>
      <c r="BW111" s="641"/>
      <c r="BX111" s="641"/>
      <c r="BY111" s="641"/>
      <c r="BZ111" s="641"/>
      <c r="CA111" s="641" t="s">
        <v>203</v>
      </c>
      <c r="CB111" s="641"/>
      <c r="CC111" s="641"/>
      <c r="CD111" s="641"/>
      <c r="CE111" s="641"/>
      <c r="CF111" s="657" t="s">
        <v>203</v>
      </c>
      <c r="CG111" s="661"/>
      <c r="CH111" s="661"/>
      <c r="CI111" s="661"/>
      <c r="CJ111" s="661"/>
      <c r="CK111" s="673"/>
      <c r="CL111" s="414"/>
      <c r="CM111" s="426" t="s">
        <v>137</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6" customFormat="1" ht="26.25" customHeight="1">
      <c r="A112" s="387" t="s">
        <v>153</v>
      </c>
      <c r="B112" s="410"/>
      <c r="C112" s="379" t="s">
        <v>471</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203</v>
      </c>
      <c r="AB112" s="447"/>
      <c r="AC112" s="447"/>
      <c r="AD112" s="447"/>
      <c r="AE112" s="500"/>
      <c r="AF112" s="516" t="s">
        <v>203</v>
      </c>
      <c r="AG112" s="447"/>
      <c r="AH112" s="447"/>
      <c r="AI112" s="447"/>
      <c r="AJ112" s="500"/>
      <c r="AK112" s="516" t="s">
        <v>203</v>
      </c>
      <c r="AL112" s="447"/>
      <c r="AM112" s="447"/>
      <c r="AN112" s="447"/>
      <c r="AO112" s="500"/>
      <c r="AP112" s="540" t="s">
        <v>203</v>
      </c>
      <c r="AQ112" s="548"/>
      <c r="AR112" s="548"/>
      <c r="AS112" s="548"/>
      <c r="AT112" s="558"/>
      <c r="AU112" s="570"/>
      <c r="AV112" s="579"/>
      <c r="AW112" s="579"/>
      <c r="AX112" s="579"/>
      <c r="AY112" s="579"/>
      <c r="AZ112" s="426" t="s">
        <v>274</v>
      </c>
      <c r="BA112" s="379"/>
      <c r="BB112" s="379"/>
      <c r="BC112" s="379"/>
      <c r="BD112" s="379"/>
      <c r="BE112" s="379"/>
      <c r="BF112" s="379"/>
      <c r="BG112" s="379"/>
      <c r="BH112" s="379"/>
      <c r="BI112" s="379"/>
      <c r="BJ112" s="379"/>
      <c r="BK112" s="379"/>
      <c r="BL112" s="379"/>
      <c r="BM112" s="379"/>
      <c r="BN112" s="379"/>
      <c r="BO112" s="379"/>
      <c r="BP112" s="473"/>
      <c r="BQ112" s="633">
        <v>1489459</v>
      </c>
      <c r="BR112" s="641"/>
      <c r="BS112" s="641"/>
      <c r="BT112" s="641"/>
      <c r="BU112" s="641"/>
      <c r="BV112" s="641">
        <v>1341047</v>
      </c>
      <c r="BW112" s="641"/>
      <c r="BX112" s="641"/>
      <c r="BY112" s="641"/>
      <c r="BZ112" s="641"/>
      <c r="CA112" s="641">
        <v>1196518</v>
      </c>
      <c r="CB112" s="641"/>
      <c r="CC112" s="641"/>
      <c r="CD112" s="641"/>
      <c r="CE112" s="641"/>
      <c r="CF112" s="657">
        <v>31.3</v>
      </c>
      <c r="CG112" s="661"/>
      <c r="CH112" s="661"/>
      <c r="CI112" s="661"/>
      <c r="CJ112" s="661"/>
      <c r="CK112" s="673"/>
      <c r="CL112" s="414"/>
      <c r="CM112" s="426" t="s">
        <v>391</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6" customFormat="1" ht="26.25" customHeight="1">
      <c r="A113" s="388"/>
      <c r="B113" s="411"/>
      <c r="C113" s="379" t="s">
        <v>474</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176392</v>
      </c>
      <c r="AB113" s="447"/>
      <c r="AC113" s="447"/>
      <c r="AD113" s="447"/>
      <c r="AE113" s="500"/>
      <c r="AF113" s="516">
        <v>175759</v>
      </c>
      <c r="AG113" s="447"/>
      <c r="AH113" s="447"/>
      <c r="AI113" s="447"/>
      <c r="AJ113" s="500"/>
      <c r="AK113" s="516">
        <v>177035</v>
      </c>
      <c r="AL113" s="447"/>
      <c r="AM113" s="447"/>
      <c r="AN113" s="447"/>
      <c r="AO113" s="500"/>
      <c r="AP113" s="540">
        <v>4.5999999999999996</v>
      </c>
      <c r="AQ113" s="548"/>
      <c r="AR113" s="548"/>
      <c r="AS113" s="548"/>
      <c r="AT113" s="558"/>
      <c r="AU113" s="570"/>
      <c r="AV113" s="579"/>
      <c r="AW113" s="579"/>
      <c r="AX113" s="579"/>
      <c r="AY113" s="579"/>
      <c r="AZ113" s="426" t="s">
        <v>208</v>
      </c>
      <c r="BA113" s="379"/>
      <c r="BB113" s="379"/>
      <c r="BC113" s="379"/>
      <c r="BD113" s="379"/>
      <c r="BE113" s="379"/>
      <c r="BF113" s="379"/>
      <c r="BG113" s="379"/>
      <c r="BH113" s="379"/>
      <c r="BI113" s="379"/>
      <c r="BJ113" s="379"/>
      <c r="BK113" s="379"/>
      <c r="BL113" s="379"/>
      <c r="BM113" s="379"/>
      <c r="BN113" s="379"/>
      <c r="BO113" s="379"/>
      <c r="BP113" s="473"/>
      <c r="BQ113" s="633">
        <v>463282</v>
      </c>
      <c r="BR113" s="641"/>
      <c r="BS113" s="641"/>
      <c r="BT113" s="641"/>
      <c r="BU113" s="641"/>
      <c r="BV113" s="641">
        <v>490043</v>
      </c>
      <c r="BW113" s="641"/>
      <c r="BX113" s="641"/>
      <c r="BY113" s="641"/>
      <c r="BZ113" s="641"/>
      <c r="CA113" s="641">
        <v>474060</v>
      </c>
      <c r="CB113" s="641"/>
      <c r="CC113" s="641"/>
      <c r="CD113" s="641"/>
      <c r="CE113" s="641"/>
      <c r="CF113" s="657">
        <v>12.4</v>
      </c>
      <c r="CG113" s="661"/>
      <c r="CH113" s="661"/>
      <c r="CI113" s="661"/>
      <c r="CJ113" s="661"/>
      <c r="CK113" s="673"/>
      <c r="CL113" s="414"/>
      <c r="CM113" s="426" t="s">
        <v>401</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t="s">
        <v>203</v>
      </c>
      <c r="DH113" s="447"/>
      <c r="DI113" s="447"/>
      <c r="DJ113" s="447"/>
      <c r="DK113" s="500"/>
      <c r="DL113" s="516" t="s">
        <v>203</v>
      </c>
      <c r="DM113" s="447"/>
      <c r="DN113" s="447"/>
      <c r="DO113" s="447"/>
      <c r="DP113" s="500"/>
      <c r="DQ113" s="516" t="s">
        <v>203</v>
      </c>
      <c r="DR113" s="447"/>
      <c r="DS113" s="447"/>
      <c r="DT113" s="447"/>
      <c r="DU113" s="500"/>
      <c r="DV113" s="540" t="s">
        <v>203</v>
      </c>
      <c r="DW113" s="548"/>
      <c r="DX113" s="548"/>
      <c r="DY113" s="548"/>
      <c r="DZ113" s="558"/>
    </row>
    <row r="114" spans="1:130" s="366" customFormat="1" ht="26.25" customHeight="1">
      <c r="A114" s="388"/>
      <c r="B114" s="411"/>
      <c r="C114" s="379" t="s">
        <v>475</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24513</v>
      </c>
      <c r="AB114" s="447"/>
      <c r="AC114" s="447"/>
      <c r="AD114" s="447"/>
      <c r="AE114" s="500"/>
      <c r="AF114" s="516">
        <v>24808</v>
      </c>
      <c r="AG114" s="447"/>
      <c r="AH114" s="447"/>
      <c r="AI114" s="447"/>
      <c r="AJ114" s="500"/>
      <c r="AK114" s="516">
        <v>43493</v>
      </c>
      <c r="AL114" s="447"/>
      <c r="AM114" s="447"/>
      <c r="AN114" s="447"/>
      <c r="AO114" s="500"/>
      <c r="AP114" s="540">
        <v>1.1000000000000001</v>
      </c>
      <c r="AQ114" s="548"/>
      <c r="AR114" s="548"/>
      <c r="AS114" s="548"/>
      <c r="AT114" s="558"/>
      <c r="AU114" s="570"/>
      <c r="AV114" s="579"/>
      <c r="AW114" s="579"/>
      <c r="AX114" s="579"/>
      <c r="AY114" s="579"/>
      <c r="AZ114" s="426" t="s">
        <v>476</v>
      </c>
      <c r="BA114" s="379"/>
      <c r="BB114" s="379"/>
      <c r="BC114" s="379"/>
      <c r="BD114" s="379"/>
      <c r="BE114" s="379"/>
      <c r="BF114" s="379"/>
      <c r="BG114" s="379"/>
      <c r="BH114" s="379"/>
      <c r="BI114" s="379"/>
      <c r="BJ114" s="379"/>
      <c r="BK114" s="379"/>
      <c r="BL114" s="379"/>
      <c r="BM114" s="379"/>
      <c r="BN114" s="379"/>
      <c r="BO114" s="379"/>
      <c r="BP114" s="473"/>
      <c r="BQ114" s="633">
        <v>438915</v>
      </c>
      <c r="BR114" s="641"/>
      <c r="BS114" s="641"/>
      <c r="BT114" s="641"/>
      <c r="BU114" s="641"/>
      <c r="BV114" s="641">
        <v>380260</v>
      </c>
      <c r="BW114" s="641"/>
      <c r="BX114" s="641"/>
      <c r="BY114" s="641"/>
      <c r="BZ114" s="641"/>
      <c r="CA114" s="641">
        <v>386232</v>
      </c>
      <c r="CB114" s="641"/>
      <c r="CC114" s="641"/>
      <c r="CD114" s="641"/>
      <c r="CE114" s="641"/>
      <c r="CF114" s="657">
        <v>10.1</v>
      </c>
      <c r="CG114" s="661"/>
      <c r="CH114" s="661"/>
      <c r="CI114" s="661"/>
      <c r="CJ114" s="661"/>
      <c r="CK114" s="673"/>
      <c r="CL114" s="414"/>
      <c r="CM114" s="426" t="s">
        <v>477</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203</v>
      </c>
      <c r="DH114" s="447"/>
      <c r="DI114" s="447"/>
      <c r="DJ114" s="447"/>
      <c r="DK114" s="500"/>
      <c r="DL114" s="516" t="s">
        <v>203</v>
      </c>
      <c r="DM114" s="447"/>
      <c r="DN114" s="447"/>
      <c r="DO114" s="447"/>
      <c r="DP114" s="500"/>
      <c r="DQ114" s="516" t="s">
        <v>203</v>
      </c>
      <c r="DR114" s="447"/>
      <c r="DS114" s="447"/>
      <c r="DT114" s="447"/>
      <c r="DU114" s="500"/>
      <c r="DV114" s="540" t="s">
        <v>203</v>
      </c>
      <c r="DW114" s="548"/>
      <c r="DX114" s="548"/>
      <c r="DY114" s="548"/>
      <c r="DZ114" s="558"/>
    </row>
    <row r="115" spans="1:130" s="366" customFormat="1" ht="26.25" customHeight="1">
      <c r="A115" s="388"/>
      <c r="B115" s="411"/>
      <c r="C115" s="379" t="s">
        <v>373</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t="s">
        <v>203</v>
      </c>
      <c r="AB115" s="447"/>
      <c r="AC115" s="447"/>
      <c r="AD115" s="447"/>
      <c r="AE115" s="500"/>
      <c r="AF115" s="516" t="s">
        <v>203</v>
      </c>
      <c r="AG115" s="447"/>
      <c r="AH115" s="447"/>
      <c r="AI115" s="447"/>
      <c r="AJ115" s="500"/>
      <c r="AK115" s="516" t="s">
        <v>203</v>
      </c>
      <c r="AL115" s="447"/>
      <c r="AM115" s="447"/>
      <c r="AN115" s="447"/>
      <c r="AO115" s="500"/>
      <c r="AP115" s="540" t="s">
        <v>203</v>
      </c>
      <c r="AQ115" s="548"/>
      <c r="AR115" s="548"/>
      <c r="AS115" s="548"/>
      <c r="AT115" s="558"/>
      <c r="AU115" s="570"/>
      <c r="AV115" s="579"/>
      <c r="AW115" s="579"/>
      <c r="AX115" s="579"/>
      <c r="AY115" s="579"/>
      <c r="AZ115" s="426" t="s">
        <v>348</v>
      </c>
      <c r="BA115" s="379"/>
      <c r="BB115" s="379"/>
      <c r="BC115" s="379"/>
      <c r="BD115" s="379"/>
      <c r="BE115" s="379"/>
      <c r="BF115" s="379"/>
      <c r="BG115" s="379"/>
      <c r="BH115" s="379"/>
      <c r="BI115" s="379"/>
      <c r="BJ115" s="379"/>
      <c r="BK115" s="379"/>
      <c r="BL115" s="379"/>
      <c r="BM115" s="379"/>
      <c r="BN115" s="379"/>
      <c r="BO115" s="379"/>
      <c r="BP115" s="473"/>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4"/>
      <c r="CM115" s="426" t="s">
        <v>30</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203</v>
      </c>
      <c r="DH115" s="447"/>
      <c r="DI115" s="447"/>
      <c r="DJ115" s="447"/>
      <c r="DK115" s="500"/>
      <c r="DL115" s="516" t="s">
        <v>203</v>
      </c>
      <c r="DM115" s="447"/>
      <c r="DN115" s="447"/>
      <c r="DO115" s="447"/>
      <c r="DP115" s="500"/>
      <c r="DQ115" s="516" t="s">
        <v>203</v>
      </c>
      <c r="DR115" s="447"/>
      <c r="DS115" s="447"/>
      <c r="DT115" s="447"/>
      <c r="DU115" s="500"/>
      <c r="DV115" s="540" t="s">
        <v>203</v>
      </c>
      <c r="DW115" s="548"/>
      <c r="DX115" s="548"/>
      <c r="DY115" s="548"/>
      <c r="DZ115" s="558"/>
    </row>
    <row r="116" spans="1:130" s="366" customFormat="1" ht="26.25" customHeight="1">
      <c r="A116" s="389"/>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t="s">
        <v>203</v>
      </c>
      <c r="AB116" s="447"/>
      <c r="AC116" s="447"/>
      <c r="AD116" s="447"/>
      <c r="AE116" s="500"/>
      <c r="AF116" s="516" t="s">
        <v>203</v>
      </c>
      <c r="AG116" s="447"/>
      <c r="AH116" s="447"/>
      <c r="AI116" s="447"/>
      <c r="AJ116" s="500"/>
      <c r="AK116" s="516" t="s">
        <v>203</v>
      </c>
      <c r="AL116" s="447"/>
      <c r="AM116" s="447"/>
      <c r="AN116" s="447"/>
      <c r="AO116" s="500"/>
      <c r="AP116" s="540" t="s">
        <v>203</v>
      </c>
      <c r="AQ116" s="548"/>
      <c r="AR116" s="548"/>
      <c r="AS116" s="548"/>
      <c r="AT116" s="558"/>
      <c r="AU116" s="570"/>
      <c r="AV116" s="579"/>
      <c r="AW116" s="579"/>
      <c r="AX116" s="579"/>
      <c r="AY116" s="579"/>
      <c r="AZ116" s="602" t="s">
        <v>225</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4"/>
      <c r="CM116" s="426" t="s">
        <v>12</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t="s">
        <v>203</v>
      </c>
      <c r="DH116" s="447"/>
      <c r="DI116" s="447"/>
      <c r="DJ116" s="447"/>
      <c r="DK116" s="500"/>
      <c r="DL116" s="516" t="s">
        <v>203</v>
      </c>
      <c r="DM116" s="447"/>
      <c r="DN116" s="447"/>
      <c r="DO116" s="447"/>
      <c r="DP116" s="500"/>
      <c r="DQ116" s="516" t="s">
        <v>203</v>
      </c>
      <c r="DR116" s="447"/>
      <c r="DS116" s="447"/>
      <c r="DT116" s="447"/>
      <c r="DU116" s="500"/>
      <c r="DV116" s="540" t="s">
        <v>203</v>
      </c>
      <c r="DW116" s="548"/>
      <c r="DX116" s="548"/>
      <c r="DY116" s="548"/>
      <c r="DZ116" s="558"/>
    </row>
    <row r="117" spans="1:130" s="366" customFormat="1" ht="26.25" customHeight="1">
      <c r="A117" s="384" t="s">
        <v>278</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325</v>
      </c>
      <c r="Z117" s="470"/>
      <c r="AA117" s="484">
        <v>609382</v>
      </c>
      <c r="AB117" s="489"/>
      <c r="AC117" s="489"/>
      <c r="AD117" s="489"/>
      <c r="AE117" s="501"/>
      <c r="AF117" s="517">
        <v>632182</v>
      </c>
      <c r="AG117" s="489"/>
      <c r="AH117" s="489"/>
      <c r="AI117" s="489"/>
      <c r="AJ117" s="501"/>
      <c r="AK117" s="517">
        <v>694684</v>
      </c>
      <c r="AL117" s="489"/>
      <c r="AM117" s="489"/>
      <c r="AN117" s="489"/>
      <c r="AO117" s="501"/>
      <c r="AP117" s="541"/>
      <c r="AQ117" s="549"/>
      <c r="AR117" s="549"/>
      <c r="AS117" s="549"/>
      <c r="AT117" s="559"/>
      <c r="AU117" s="570"/>
      <c r="AV117" s="579"/>
      <c r="AW117" s="579"/>
      <c r="AX117" s="579"/>
      <c r="AY117" s="579"/>
      <c r="AZ117" s="427" t="s">
        <v>478</v>
      </c>
      <c r="BA117" s="429"/>
      <c r="BB117" s="429"/>
      <c r="BC117" s="429"/>
      <c r="BD117" s="429"/>
      <c r="BE117" s="429"/>
      <c r="BF117" s="429"/>
      <c r="BG117" s="429"/>
      <c r="BH117" s="429"/>
      <c r="BI117" s="429"/>
      <c r="BJ117" s="429"/>
      <c r="BK117" s="429"/>
      <c r="BL117" s="429"/>
      <c r="BM117" s="429"/>
      <c r="BN117" s="429"/>
      <c r="BO117" s="429"/>
      <c r="BP117" s="475"/>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4"/>
      <c r="CM117" s="426" t="s">
        <v>340</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203</v>
      </c>
      <c r="DH117" s="447"/>
      <c r="DI117" s="447"/>
      <c r="DJ117" s="447"/>
      <c r="DK117" s="500"/>
      <c r="DL117" s="516" t="s">
        <v>203</v>
      </c>
      <c r="DM117" s="447"/>
      <c r="DN117" s="447"/>
      <c r="DO117" s="447"/>
      <c r="DP117" s="500"/>
      <c r="DQ117" s="516" t="s">
        <v>203</v>
      </c>
      <c r="DR117" s="447"/>
      <c r="DS117" s="447"/>
      <c r="DT117" s="447"/>
      <c r="DU117" s="500"/>
      <c r="DV117" s="540" t="s">
        <v>203</v>
      </c>
      <c r="DW117" s="548"/>
      <c r="DX117" s="548"/>
      <c r="DY117" s="548"/>
      <c r="DZ117" s="558"/>
    </row>
    <row r="118" spans="1:130" s="366" customFormat="1" ht="26.25" customHeight="1">
      <c r="A118" s="384" t="s">
        <v>94</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430</v>
      </c>
      <c r="AB118" s="407"/>
      <c r="AC118" s="407"/>
      <c r="AD118" s="407"/>
      <c r="AE118" s="470"/>
      <c r="AF118" s="481" t="s">
        <v>467</v>
      </c>
      <c r="AG118" s="407"/>
      <c r="AH118" s="407"/>
      <c r="AI118" s="407"/>
      <c r="AJ118" s="470"/>
      <c r="AK118" s="481" t="s">
        <v>386</v>
      </c>
      <c r="AL118" s="407"/>
      <c r="AM118" s="407"/>
      <c r="AN118" s="407"/>
      <c r="AO118" s="470"/>
      <c r="AP118" s="481" t="s">
        <v>468</v>
      </c>
      <c r="AQ118" s="407"/>
      <c r="AR118" s="407"/>
      <c r="AS118" s="407"/>
      <c r="AT118" s="556"/>
      <c r="AU118" s="570"/>
      <c r="AV118" s="579"/>
      <c r="AW118" s="579"/>
      <c r="AX118" s="579"/>
      <c r="AY118" s="579"/>
      <c r="AZ118" s="428" t="s">
        <v>479</v>
      </c>
      <c r="BA118" s="424"/>
      <c r="BB118" s="424"/>
      <c r="BC118" s="424"/>
      <c r="BD118" s="424"/>
      <c r="BE118" s="424"/>
      <c r="BF118" s="424"/>
      <c r="BG118" s="424"/>
      <c r="BH118" s="424"/>
      <c r="BI118" s="424"/>
      <c r="BJ118" s="424"/>
      <c r="BK118" s="424"/>
      <c r="BL118" s="424"/>
      <c r="BM118" s="424"/>
      <c r="BN118" s="424"/>
      <c r="BO118" s="424"/>
      <c r="BP118" s="474"/>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4"/>
      <c r="CM118" s="426" t="s">
        <v>480</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203</v>
      </c>
      <c r="DH118" s="447"/>
      <c r="DI118" s="447"/>
      <c r="DJ118" s="447"/>
      <c r="DK118" s="500"/>
      <c r="DL118" s="516" t="s">
        <v>203</v>
      </c>
      <c r="DM118" s="447"/>
      <c r="DN118" s="447"/>
      <c r="DO118" s="447"/>
      <c r="DP118" s="500"/>
      <c r="DQ118" s="516" t="s">
        <v>203</v>
      </c>
      <c r="DR118" s="447"/>
      <c r="DS118" s="447"/>
      <c r="DT118" s="447"/>
      <c r="DU118" s="500"/>
      <c r="DV118" s="540" t="s">
        <v>203</v>
      </c>
      <c r="DW118" s="548"/>
      <c r="DX118" s="548"/>
      <c r="DY118" s="548"/>
      <c r="DZ118" s="558"/>
    </row>
    <row r="119" spans="1:130" s="366" customFormat="1" ht="26.25" customHeight="1">
      <c r="A119" s="390" t="s">
        <v>383</v>
      </c>
      <c r="B119" s="413"/>
      <c r="C119" s="425" t="s">
        <v>64</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203</v>
      </c>
      <c r="AB119" s="488"/>
      <c r="AC119" s="488"/>
      <c r="AD119" s="488"/>
      <c r="AE119" s="499"/>
      <c r="AF119" s="515" t="s">
        <v>203</v>
      </c>
      <c r="AG119" s="488"/>
      <c r="AH119" s="488"/>
      <c r="AI119" s="488"/>
      <c r="AJ119" s="499"/>
      <c r="AK119" s="515" t="s">
        <v>203</v>
      </c>
      <c r="AL119" s="488"/>
      <c r="AM119" s="488"/>
      <c r="AN119" s="488"/>
      <c r="AO119" s="499"/>
      <c r="AP119" s="539" t="s">
        <v>203</v>
      </c>
      <c r="AQ119" s="547"/>
      <c r="AR119" s="547"/>
      <c r="AS119" s="547"/>
      <c r="AT119" s="557"/>
      <c r="AU119" s="571"/>
      <c r="AV119" s="580"/>
      <c r="AW119" s="580"/>
      <c r="AX119" s="580"/>
      <c r="AY119" s="580"/>
      <c r="AZ119" s="603" t="s">
        <v>278</v>
      </c>
      <c r="BA119" s="603"/>
      <c r="BB119" s="603"/>
      <c r="BC119" s="603"/>
      <c r="BD119" s="603"/>
      <c r="BE119" s="603"/>
      <c r="BF119" s="603"/>
      <c r="BG119" s="603"/>
      <c r="BH119" s="603"/>
      <c r="BI119" s="603"/>
      <c r="BJ119" s="603"/>
      <c r="BK119" s="603"/>
      <c r="BL119" s="603"/>
      <c r="BM119" s="603"/>
      <c r="BN119" s="603"/>
      <c r="BO119" s="469" t="s">
        <v>170</v>
      </c>
      <c r="BP119" s="629"/>
      <c r="BQ119" s="634">
        <v>7667960</v>
      </c>
      <c r="BR119" s="642"/>
      <c r="BS119" s="642"/>
      <c r="BT119" s="642"/>
      <c r="BU119" s="642"/>
      <c r="BV119" s="642">
        <v>8115361</v>
      </c>
      <c r="BW119" s="642"/>
      <c r="BX119" s="642"/>
      <c r="BY119" s="642"/>
      <c r="BZ119" s="642"/>
      <c r="CA119" s="642">
        <v>8707177</v>
      </c>
      <c r="CB119" s="642"/>
      <c r="CC119" s="642"/>
      <c r="CD119" s="642"/>
      <c r="CE119" s="642"/>
      <c r="CF119" s="545"/>
      <c r="CG119" s="553"/>
      <c r="CH119" s="553"/>
      <c r="CI119" s="553"/>
      <c r="CJ119" s="669"/>
      <c r="CK119" s="674"/>
      <c r="CL119" s="415"/>
      <c r="CM119" s="428" t="s">
        <v>481</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t="s">
        <v>203</v>
      </c>
      <c r="DH119" s="490"/>
      <c r="DI119" s="490"/>
      <c r="DJ119" s="490"/>
      <c r="DK119" s="502"/>
      <c r="DL119" s="518" t="s">
        <v>203</v>
      </c>
      <c r="DM119" s="490"/>
      <c r="DN119" s="490"/>
      <c r="DO119" s="490"/>
      <c r="DP119" s="502"/>
      <c r="DQ119" s="518" t="s">
        <v>203</v>
      </c>
      <c r="DR119" s="490"/>
      <c r="DS119" s="490"/>
      <c r="DT119" s="490"/>
      <c r="DU119" s="502"/>
      <c r="DV119" s="714" t="s">
        <v>203</v>
      </c>
      <c r="DW119" s="716"/>
      <c r="DX119" s="716"/>
      <c r="DY119" s="716"/>
      <c r="DZ119" s="723"/>
    </row>
    <row r="120" spans="1:130" s="366" customFormat="1" ht="26.25" customHeight="1">
      <c r="A120" s="391"/>
      <c r="B120" s="414"/>
      <c r="C120" s="426" t="s">
        <v>137</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203</v>
      </c>
      <c r="AB120" s="447"/>
      <c r="AC120" s="447"/>
      <c r="AD120" s="447"/>
      <c r="AE120" s="500"/>
      <c r="AF120" s="516" t="s">
        <v>203</v>
      </c>
      <c r="AG120" s="447"/>
      <c r="AH120" s="447"/>
      <c r="AI120" s="447"/>
      <c r="AJ120" s="500"/>
      <c r="AK120" s="516" t="s">
        <v>203</v>
      </c>
      <c r="AL120" s="447"/>
      <c r="AM120" s="447"/>
      <c r="AN120" s="447"/>
      <c r="AO120" s="500"/>
      <c r="AP120" s="540" t="s">
        <v>203</v>
      </c>
      <c r="AQ120" s="548"/>
      <c r="AR120" s="548"/>
      <c r="AS120" s="548"/>
      <c r="AT120" s="558"/>
      <c r="AU120" s="572" t="s">
        <v>472</v>
      </c>
      <c r="AV120" s="581"/>
      <c r="AW120" s="581"/>
      <c r="AX120" s="581"/>
      <c r="AY120" s="592"/>
      <c r="AZ120" s="425" t="s">
        <v>218</v>
      </c>
      <c r="BA120" s="408"/>
      <c r="BB120" s="408"/>
      <c r="BC120" s="408"/>
      <c r="BD120" s="408"/>
      <c r="BE120" s="408"/>
      <c r="BF120" s="408"/>
      <c r="BG120" s="408"/>
      <c r="BH120" s="408"/>
      <c r="BI120" s="408"/>
      <c r="BJ120" s="408"/>
      <c r="BK120" s="408"/>
      <c r="BL120" s="408"/>
      <c r="BM120" s="408"/>
      <c r="BN120" s="408"/>
      <c r="BO120" s="408"/>
      <c r="BP120" s="471"/>
      <c r="BQ120" s="632">
        <v>5074750</v>
      </c>
      <c r="BR120" s="640"/>
      <c r="BS120" s="640"/>
      <c r="BT120" s="640"/>
      <c r="BU120" s="640"/>
      <c r="BV120" s="640">
        <v>5998027</v>
      </c>
      <c r="BW120" s="640"/>
      <c r="BX120" s="640"/>
      <c r="BY120" s="640"/>
      <c r="BZ120" s="640"/>
      <c r="CA120" s="640">
        <v>6362062</v>
      </c>
      <c r="CB120" s="640"/>
      <c r="CC120" s="640"/>
      <c r="CD120" s="640"/>
      <c r="CE120" s="640"/>
      <c r="CF120" s="656">
        <v>166.6</v>
      </c>
      <c r="CG120" s="660"/>
      <c r="CH120" s="660"/>
      <c r="CI120" s="660"/>
      <c r="CJ120" s="660"/>
      <c r="CK120" s="675" t="s">
        <v>275</v>
      </c>
      <c r="CL120" s="685"/>
      <c r="CM120" s="685"/>
      <c r="CN120" s="685"/>
      <c r="CO120" s="688"/>
      <c r="CP120" s="692" t="s">
        <v>56</v>
      </c>
      <c r="CQ120" s="695"/>
      <c r="CR120" s="695"/>
      <c r="CS120" s="695"/>
      <c r="CT120" s="695"/>
      <c r="CU120" s="695"/>
      <c r="CV120" s="695"/>
      <c r="CW120" s="695"/>
      <c r="CX120" s="695"/>
      <c r="CY120" s="695"/>
      <c r="CZ120" s="695"/>
      <c r="DA120" s="695"/>
      <c r="DB120" s="695"/>
      <c r="DC120" s="695"/>
      <c r="DD120" s="695"/>
      <c r="DE120" s="695"/>
      <c r="DF120" s="698"/>
      <c r="DG120" s="632">
        <v>999209</v>
      </c>
      <c r="DH120" s="640"/>
      <c r="DI120" s="640"/>
      <c r="DJ120" s="640"/>
      <c r="DK120" s="640"/>
      <c r="DL120" s="640">
        <v>890571</v>
      </c>
      <c r="DM120" s="640"/>
      <c r="DN120" s="640"/>
      <c r="DO120" s="640"/>
      <c r="DP120" s="640"/>
      <c r="DQ120" s="640">
        <v>793904</v>
      </c>
      <c r="DR120" s="640"/>
      <c r="DS120" s="640"/>
      <c r="DT120" s="640"/>
      <c r="DU120" s="640"/>
      <c r="DV120" s="712">
        <v>20.8</v>
      </c>
      <c r="DW120" s="712"/>
      <c r="DX120" s="712"/>
      <c r="DY120" s="712"/>
      <c r="DZ120" s="721"/>
    </row>
    <row r="121" spans="1:130" s="366" customFormat="1" ht="26.25" customHeight="1">
      <c r="A121" s="391"/>
      <c r="B121" s="414"/>
      <c r="C121" s="427" t="s">
        <v>140</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203</v>
      </c>
      <c r="AB121" s="447"/>
      <c r="AC121" s="447"/>
      <c r="AD121" s="447"/>
      <c r="AE121" s="500"/>
      <c r="AF121" s="516" t="s">
        <v>203</v>
      </c>
      <c r="AG121" s="447"/>
      <c r="AH121" s="447"/>
      <c r="AI121" s="447"/>
      <c r="AJ121" s="500"/>
      <c r="AK121" s="516" t="s">
        <v>203</v>
      </c>
      <c r="AL121" s="447"/>
      <c r="AM121" s="447"/>
      <c r="AN121" s="447"/>
      <c r="AO121" s="500"/>
      <c r="AP121" s="540" t="s">
        <v>203</v>
      </c>
      <c r="AQ121" s="548"/>
      <c r="AR121" s="548"/>
      <c r="AS121" s="548"/>
      <c r="AT121" s="558"/>
      <c r="AU121" s="573"/>
      <c r="AV121" s="582"/>
      <c r="AW121" s="582"/>
      <c r="AX121" s="582"/>
      <c r="AY121" s="593"/>
      <c r="AZ121" s="426" t="s">
        <v>482</v>
      </c>
      <c r="BA121" s="379"/>
      <c r="BB121" s="379"/>
      <c r="BC121" s="379"/>
      <c r="BD121" s="379"/>
      <c r="BE121" s="379"/>
      <c r="BF121" s="379"/>
      <c r="BG121" s="379"/>
      <c r="BH121" s="379"/>
      <c r="BI121" s="379"/>
      <c r="BJ121" s="379"/>
      <c r="BK121" s="379"/>
      <c r="BL121" s="379"/>
      <c r="BM121" s="379"/>
      <c r="BN121" s="379"/>
      <c r="BO121" s="379"/>
      <c r="BP121" s="473"/>
      <c r="BQ121" s="633">
        <v>73481</v>
      </c>
      <c r="BR121" s="641"/>
      <c r="BS121" s="641"/>
      <c r="BT121" s="641"/>
      <c r="BU121" s="641"/>
      <c r="BV121" s="641">
        <v>62451</v>
      </c>
      <c r="BW121" s="641"/>
      <c r="BX121" s="641"/>
      <c r="BY121" s="641"/>
      <c r="BZ121" s="641"/>
      <c r="CA121" s="641">
        <v>64540</v>
      </c>
      <c r="CB121" s="641"/>
      <c r="CC121" s="641"/>
      <c r="CD121" s="641"/>
      <c r="CE121" s="641"/>
      <c r="CF121" s="657">
        <v>1.7</v>
      </c>
      <c r="CG121" s="661"/>
      <c r="CH121" s="661"/>
      <c r="CI121" s="661"/>
      <c r="CJ121" s="661"/>
      <c r="CK121" s="676"/>
      <c r="CL121" s="686"/>
      <c r="CM121" s="686"/>
      <c r="CN121" s="686"/>
      <c r="CO121" s="689"/>
      <c r="CP121" s="693" t="s">
        <v>457</v>
      </c>
      <c r="CQ121" s="404"/>
      <c r="CR121" s="404"/>
      <c r="CS121" s="404"/>
      <c r="CT121" s="404"/>
      <c r="CU121" s="404"/>
      <c r="CV121" s="404"/>
      <c r="CW121" s="404"/>
      <c r="CX121" s="404"/>
      <c r="CY121" s="404"/>
      <c r="CZ121" s="404"/>
      <c r="DA121" s="404"/>
      <c r="DB121" s="404"/>
      <c r="DC121" s="404"/>
      <c r="DD121" s="404"/>
      <c r="DE121" s="404"/>
      <c r="DF121" s="699"/>
      <c r="DG121" s="633">
        <v>335026</v>
      </c>
      <c r="DH121" s="641"/>
      <c r="DI121" s="641"/>
      <c r="DJ121" s="641"/>
      <c r="DK121" s="641"/>
      <c r="DL121" s="641">
        <v>301736</v>
      </c>
      <c r="DM121" s="641"/>
      <c r="DN121" s="641"/>
      <c r="DO121" s="641"/>
      <c r="DP121" s="641"/>
      <c r="DQ121" s="641">
        <v>258510</v>
      </c>
      <c r="DR121" s="641"/>
      <c r="DS121" s="641"/>
      <c r="DT121" s="641"/>
      <c r="DU121" s="641"/>
      <c r="DV121" s="713">
        <v>6.8</v>
      </c>
      <c r="DW121" s="713"/>
      <c r="DX121" s="713"/>
      <c r="DY121" s="713"/>
      <c r="DZ121" s="722"/>
    </row>
    <row r="122" spans="1:130" s="366" customFormat="1" ht="26.25" customHeight="1">
      <c r="A122" s="391"/>
      <c r="B122" s="414"/>
      <c r="C122" s="426" t="s">
        <v>477</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203</v>
      </c>
      <c r="AB122" s="447"/>
      <c r="AC122" s="447"/>
      <c r="AD122" s="447"/>
      <c r="AE122" s="500"/>
      <c r="AF122" s="516" t="s">
        <v>203</v>
      </c>
      <c r="AG122" s="447"/>
      <c r="AH122" s="447"/>
      <c r="AI122" s="447"/>
      <c r="AJ122" s="500"/>
      <c r="AK122" s="516" t="s">
        <v>203</v>
      </c>
      <c r="AL122" s="447"/>
      <c r="AM122" s="447"/>
      <c r="AN122" s="447"/>
      <c r="AO122" s="500"/>
      <c r="AP122" s="540" t="s">
        <v>203</v>
      </c>
      <c r="AQ122" s="548"/>
      <c r="AR122" s="548"/>
      <c r="AS122" s="548"/>
      <c r="AT122" s="558"/>
      <c r="AU122" s="573"/>
      <c r="AV122" s="582"/>
      <c r="AW122" s="582"/>
      <c r="AX122" s="582"/>
      <c r="AY122" s="593"/>
      <c r="AZ122" s="428" t="s">
        <v>484</v>
      </c>
      <c r="BA122" s="424"/>
      <c r="BB122" s="424"/>
      <c r="BC122" s="424"/>
      <c r="BD122" s="424"/>
      <c r="BE122" s="424"/>
      <c r="BF122" s="424"/>
      <c r="BG122" s="424"/>
      <c r="BH122" s="424"/>
      <c r="BI122" s="424"/>
      <c r="BJ122" s="424"/>
      <c r="BK122" s="424"/>
      <c r="BL122" s="424"/>
      <c r="BM122" s="424"/>
      <c r="BN122" s="424"/>
      <c r="BO122" s="424"/>
      <c r="BP122" s="474"/>
      <c r="BQ122" s="634">
        <v>5042282</v>
      </c>
      <c r="BR122" s="642"/>
      <c r="BS122" s="642"/>
      <c r="BT122" s="642"/>
      <c r="BU122" s="642"/>
      <c r="BV122" s="642">
        <v>5239741</v>
      </c>
      <c r="BW122" s="642"/>
      <c r="BX122" s="642"/>
      <c r="BY122" s="642"/>
      <c r="BZ122" s="642"/>
      <c r="CA122" s="642">
        <v>5689046</v>
      </c>
      <c r="CB122" s="642"/>
      <c r="CC122" s="642"/>
      <c r="CD122" s="642"/>
      <c r="CE122" s="642"/>
      <c r="CF122" s="658">
        <v>149</v>
      </c>
      <c r="CG122" s="662"/>
      <c r="CH122" s="662"/>
      <c r="CI122" s="662"/>
      <c r="CJ122" s="662"/>
      <c r="CK122" s="676"/>
      <c r="CL122" s="686"/>
      <c r="CM122" s="686"/>
      <c r="CN122" s="686"/>
      <c r="CO122" s="689"/>
      <c r="CP122" s="693" t="s">
        <v>459</v>
      </c>
      <c r="CQ122" s="404"/>
      <c r="CR122" s="404"/>
      <c r="CS122" s="404"/>
      <c r="CT122" s="404"/>
      <c r="CU122" s="404"/>
      <c r="CV122" s="404"/>
      <c r="CW122" s="404"/>
      <c r="CX122" s="404"/>
      <c r="CY122" s="404"/>
      <c r="CZ122" s="404"/>
      <c r="DA122" s="404"/>
      <c r="DB122" s="404"/>
      <c r="DC122" s="404"/>
      <c r="DD122" s="404"/>
      <c r="DE122" s="404"/>
      <c r="DF122" s="699"/>
      <c r="DG122" s="633">
        <v>155224</v>
      </c>
      <c r="DH122" s="641"/>
      <c r="DI122" s="641"/>
      <c r="DJ122" s="641"/>
      <c r="DK122" s="641"/>
      <c r="DL122" s="641">
        <v>148740</v>
      </c>
      <c r="DM122" s="641"/>
      <c r="DN122" s="641"/>
      <c r="DO122" s="641"/>
      <c r="DP122" s="641"/>
      <c r="DQ122" s="641">
        <v>144104</v>
      </c>
      <c r="DR122" s="641"/>
      <c r="DS122" s="641"/>
      <c r="DT122" s="641"/>
      <c r="DU122" s="641"/>
      <c r="DV122" s="713">
        <v>3.8</v>
      </c>
      <c r="DW122" s="713"/>
      <c r="DX122" s="713"/>
      <c r="DY122" s="713"/>
      <c r="DZ122" s="722"/>
    </row>
    <row r="123" spans="1:130" s="366" customFormat="1" ht="26.25" customHeight="1">
      <c r="A123" s="391"/>
      <c r="B123" s="414"/>
      <c r="C123" s="426" t="s">
        <v>12</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203</v>
      </c>
      <c r="AB123" s="447"/>
      <c r="AC123" s="447"/>
      <c r="AD123" s="447"/>
      <c r="AE123" s="500"/>
      <c r="AF123" s="516" t="s">
        <v>203</v>
      </c>
      <c r="AG123" s="447"/>
      <c r="AH123" s="447"/>
      <c r="AI123" s="447"/>
      <c r="AJ123" s="500"/>
      <c r="AK123" s="516" t="s">
        <v>203</v>
      </c>
      <c r="AL123" s="447"/>
      <c r="AM123" s="447"/>
      <c r="AN123" s="447"/>
      <c r="AO123" s="500"/>
      <c r="AP123" s="540" t="s">
        <v>203</v>
      </c>
      <c r="AQ123" s="548"/>
      <c r="AR123" s="548"/>
      <c r="AS123" s="548"/>
      <c r="AT123" s="558"/>
      <c r="AU123" s="574"/>
      <c r="AV123" s="583"/>
      <c r="AW123" s="583"/>
      <c r="AX123" s="583"/>
      <c r="AY123" s="583"/>
      <c r="AZ123" s="603" t="s">
        <v>278</v>
      </c>
      <c r="BA123" s="603"/>
      <c r="BB123" s="603"/>
      <c r="BC123" s="603"/>
      <c r="BD123" s="603"/>
      <c r="BE123" s="603"/>
      <c r="BF123" s="603"/>
      <c r="BG123" s="603"/>
      <c r="BH123" s="603"/>
      <c r="BI123" s="603"/>
      <c r="BJ123" s="603"/>
      <c r="BK123" s="603"/>
      <c r="BL123" s="603"/>
      <c r="BM123" s="603"/>
      <c r="BN123" s="603"/>
      <c r="BO123" s="469" t="s">
        <v>485</v>
      </c>
      <c r="BP123" s="629"/>
      <c r="BQ123" s="635">
        <v>10190513</v>
      </c>
      <c r="BR123" s="643"/>
      <c r="BS123" s="643"/>
      <c r="BT123" s="643"/>
      <c r="BU123" s="643"/>
      <c r="BV123" s="643">
        <v>11300219</v>
      </c>
      <c r="BW123" s="643"/>
      <c r="BX123" s="643"/>
      <c r="BY123" s="643"/>
      <c r="BZ123" s="643"/>
      <c r="CA123" s="643">
        <v>12115648</v>
      </c>
      <c r="CB123" s="643"/>
      <c r="CC123" s="643"/>
      <c r="CD123" s="643"/>
      <c r="CE123" s="643"/>
      <c r="CF123" s="545"/>
      <c r="CG123" s="553"/>
      <c r="CH123" s="553"/>
      <c r="CI123" s="553"/>
      <c r="CJ123" s="669"/>
      <c r="CK123" s="676"/>
      <c r="CL123" s="686"/>
      <c r="CM123" s="686"/>
      <c r="CN123" s="686"/>
      <c r="CO123" s="689"/>
      <c r="CP123" s="693" t="s">
        <v>288</v>
      </c>
      <c r="CQ123" s="404"/>
      <c r="CR123" s="404"/>
      <c r="CS123" s="404"/>
      <c r="CT123" s="404"/>
      <c r="CU123" s="404"/>
      <c r="CV123" s="404"/>
      <c r="CW123" s="404"/>
      <c r="CX123" s="404"/>
      <c r="CY123" s="404"/>
      <c r="CZ123" s="404"/>
      <c r="DA123" s="404"/>
      <c r="DB123" s="404"/>
      <c r="DC123" s="404"/>
      <c r="DD123" s="404"/>
      <c r="DE123" s="404"/>
      <c r="DF123" s="699"/>
      <c r="DG123" s="483" t="s">
        <v>203</v>
      </c>
      <c r="DH123" s="447"/>
      <c r="DI123" s="447"/>
      <c r="DJ123" s="447"/>
      <c r="DK123" s="500"/>
      <c r="DL123" s="516" t="s">
        <v>203</v>
      </c>
      <c r="DM123" s="447"/>
      <c r="DN123" s="447"/>
      <c r="DO123" s="447"/>
      <c r="DP123" s="500"/>
      <c r="DQ123" s="516" t="s">
        <v>203</v>
      </c>
      <c r="DR123" s="447"/>
      <c r="DS123" s="447"/>
      <c r="DT123" s="447"/>
      <c r="DU123" s="500"/>
      <c r="DV123" s="540" t="s">
        <v>203</v>
      </c>
      <c r="DW123" s="548"/>
      <c r="DX123" s="548"/>
      <c r="DY123" s="548"/>
      <c r="DZ123" s="558"/>
    </row>
    <row r="124" spans="1:130" s="366" customFormat="1" ht="26.25" customHeight="1">
      <c r="A124" s="391"/>
      <c r="B124" s="414"/>
      <c r="C124" s="426" t="s">
        <v>340</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203</v>
      </c>
      <c r="AB124" s="447"/>
      <c r="AC124" s="447"/>
      <c r="AD124" s="447"/>
      <c r="AE124" s="500"/>
      <c r="AF124" s="516" t="s">
        <v>203</v>
      </c>
      <c r="AG124" s="447"/>
      <c r="AH124" s="447"/>
      <c r="AI124" s="447"/>
      <c r="AJ124" s="500"/>
      <c r="AK124" s="516" t="s">
        <v>203</v>
      </c>
      <c r="AL124" s="447"/>
      <c r="AM124" s="447"/>
      <c r="AN124" s="447"/>
      <c r="AO124" s="500"/>
      <c r="AP124" s="540" t="s">
        <v>203</v>
      </c>
      <c r="AQ124" s="548"/>
      <c r="AR124" s="548"/>
      <c r="AS124" s="548"/>
      <c r="AT124" s="558"/>
      <c r="AU124" s="575" t="s">
        <v>486</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0"/>
      <c r="BQ124" s="636" t="s">
        <v>203</v>
      </c>
      <c r="BR124" s="644"/>
      <c r="BS124" s="644"/>
      <c r="BT124" s="644"/>
      <c r="BU124" s="644"/>
      <c r="BV124" s="644" t="s">
        <v>203</v>
      </c>
      <c r="BW124" s="644"/>
      <c r="BX124" s="644"/>
      <c r="BY124" s="644"/>
      <c r="BZ124" s="644"/>
      <c r="CA124" s="644" t="s">
        <v>203</v>
      </c>
      <c r="CB124" s="644"/>
      <c r="CC124" s="644"/>
      <c r="CD124" s="644"/>
      <c r="CE124" s="644"/>
      <c r="CF124" s="546"/>
      <c r="CG124" s="554"/>
      <c r="CH124" s="554"/>
      <c r="CI124" s="554"/>
      <c r="CJ124" s="670"/>
      <c r="CK124" s="677"/>
      <c r="CL124" s="677"/>
      <c r="CM124" s="677"/>
      <c r="CN124" s="677"/>
      <c r="CO124" s="690"/>
      <c r="CP124" s="693" t="s">
        <v>488</v>
      </c>
      <c r="CQ124" s="404"/>
      <c r="CR124" s="404"/>
      <c r="CS124" s="404"/>
      <c r="CT124" s="404"/>
      <c r="CU124" s="404"/>
      <c r="CV124" s="404"/>
      <c r="CW124" s="404"/>
      <c r="CX124" s="404"/>
      <c r="CY124" s="404"/>
      <c r="CZ124" s="404"/>
      <c r="DA124" s="404"/>
      <c r="DB124" s="404"/>
      <c r="DC124" s="404"/>
      <c r="DD124" s="404"/>
      <c r="DE124" s="404"/>
      <c r="DF124" s="699"/>
      <c r="DG124" s="485" t="s">
        <v>203</v>
      </c>
      <c r="DH124" s="490"/>
      <c r="DI124" s="490"/>
      <c r="DJ124" s="490"/>
      <c r="DK124" s="502"/>
      <c r="DL124" s="518" t="s">
        <v>203</v>
      </c>
      <c r="DM124" s="490"/>
      <c r="DN124" s="490"/>
      <c r="DO124" s="490"/>
      <c r="DP124" s="502"/>
      <c r="DQ124" s="518" t="s">
        <v>203</v>
      </c>
      <c r="DR124" s="490"/>
      <c r="DS124" s="490"/>
      <c r="DT124" s="490"/>
      <c r="DU124" s="502"/>
      <c r="DV124" s="714" t="s">
        <v>203</v>
      </c>
      <c r="DW124" s="716"/>
      <c r="DX124" s="716"/>
      <c r="DY124" s="716"/>
      <c r="DZ124" s="723"/>
    </row>
    <row r="125" spans="1:130" s="366" customFormat="1" ht="26.25" customHeight="1">
      <c r="A125" s="391"/>
      <c r="B125" s="414"/>
      <c r="C125" s="426" t="s">
        <v>480</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203</v>
      </c>
      <c r="AB125" s="447"/>
      <c r="AC125" s="447"/>
      <c r="AD125" s="447"/>
      <c r="AE125" s="500"/>
      <c r="AF125" s="516" t="s">
        <v>203</v>
      </c>
      <c r="AG125" s="447"/>
      <c r="AH125" s="447"/>
      <c r="AI125" s="447"/>
      <c r="AJ125" s="500"/>
      <c r="AK125" s="516" t="s">
        <v>203</v>
      </c>
      <c r="AL125" s="447"/>
      <c r="AM125" s="447"/>
      <c r="AN125" s="447"/>
      <c r="AO125" s="500"/>
      <c r="AP125" s="540" t="s">
        <v>203</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1"/>
      <c r="CK125" s="678" t="s">
        <v>489</v>
      </c>
      <c r="CL125" s="685"/>
      <c r="CM125" s="685"/>
      <c r="CN125" s="685"/>
      <c r="CO125" s="688"/>
      <c r="CP125" s="425" t="s">
        <v>144</v>
      </c>
      <c r="CQ125" s="408"/>
      <c r="CR125" s="408"/>
      <c r="CS125" s="408"/>
      <c r="CT125" s="408"/>
      <c r="CU125" s="408"/>
      <c r="CV125" s="408"/>
      <c r="CW125" s="408"/>
      <c r="CX125" s="408"/>
      <c r="CY125" s="408"/>
      <c r="CZ125" s="408"/>
      <c r="DA125" s="408"/>
      <c r="DB125" s="408"/>
      <c r="DC125" s="408"/>
      <c r="DD125" s="408"/>
      <c r="DE125" s="408"/>
      <c r="DF125" s="471"/>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6" customFormat="1" ht="26.25" customHeight="1">
      <c r="A126" s="391"/>
      <c r="B126" s="414"/>
      <c r="C126" s="426" t="s">
        <v>481</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203</v>
      </c>
      <c r="AB126" s="447"/>
      <c r="AC126" s="447"/>
      <c r="AD126" s="447"/>
      <c r="AE126" s="500"/>
      <c r="AF126" s="516" t="s">
        <v>203</v>
      </c>
      <c r="AG126" s="447"/>
      <c r="AH126" s="447"/>
      <c r="AI126" s="447"/>
      <c r="AJ126" s="500"/>
      <c r="AK126" s="516" t="s">
        <v>203</v>
      </c>
      <c r="AL126" s="447"/>
      <c r="AM126" s="447"/>
      <c r="AN126" s="447"/>
      <c r="AO126" s="500"/>
      <c r="AP126" s="540" t="s">
        <v>203</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4"/>
      <c r="CE126" s="654"/>
      <c r="CF126" s="654"/>
      <c r="CG126" s="379"/>
      <c r="CH126" s="379"/>
      <c r="CI126" s="379"/>
      <c r="CJ126" s="671"/>
      <c r="CK126" s="679"/>
      <c r="CL126" s="686"/>
      <c r="CM126" s="686"/>
      <c r="CN126" s="686"/>
      <c r="CO126" s="689"/>
      <c r="CP126" s="426" t="s">
        <v>417</v>
      </c>
      <c r="CQ126" s="379"/>
      <c r="CR126" s="379"/>
      <c r="CS126" s="379"/>
      <c r="CT126" s="379"/>
      <c r="CU126" s="379"/>
      <c r="CV126" s="379"/>
      <c r="CW126" s="379"/>
      <c r="CX126" s="379"/>
      <c r="CY126" s="379"/>
      <c r="CZ126" s="379"/>
      <c r="DA126" s="379"/>
      <c r="DB126" s="379"/>
      <c r="DC126" s="379"/>
      <c r="DD126" s="379"/>
      <c r="DE126" s="379"/>
      <c r="DF126" s="473"/>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6" customFormat="1" ht="26.25" customHeight="1">
      <c r="A127" s="392"/>
      <c r="B127" s="415"/>
      <c r="C127" s="428" t="s">
        <v>81</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t="s">
        <v>203</v>
      </c>
      <c r="AB127" s="447"/>
      <c r="AC127" s="447"/>
      <c r="AD127" s="447"/>
      <c r="AE127" s="500"/>
      <c r="AF127" s="516" t="s">
        <v>203</v>
      </c>
      <c r="AG127" s="447"/>
      <c r="AH127" s="447"/>
      <c r="AI127" s="447"/>
      <c r="AJ127" s="500"/>
      <c r="AK127" s="516" t="s">
        <v>203</v>
      </c>
      <c r="AL127" s="447"/>
      <c r="AM127" s="447"/>
      <c r="AN127" s="447"/>
      <c r="AO127" s="500"/>
      <c r="AP127" s="540" t="s">
        <v>203</v>
      </c>
      <c r="AQ127" s="548"/>
      <c r="AR127" s="548"/>
      <c r="AS127" s="548"/>
      <c r="AT127" s="558"/>
      <c r="AU127" s="379"/>
      <c r="AV127" s="379"/>
      <c r="AW127" s="379"/>
      <c r="AX127" s="585" t="s">
        <v>492</v>
      </c>
      <c r="AY127" s="594"/>
      <c r="AZ127" s="594"/>
      <c r="BA127" s="594"/>
      <c r="BB127" s="594"/>
      <c r="BC127" s="594"/>
      <c r="BD127" s="594"/>
      <c r="BE127" s="610"/>
      <c r="BF127" s="612" t="s">
        <v>120</v>
      </c>
      <c r="BG127" s="594"/>
      <c r="BH127" s="594"/>
      <c r="BI127" s="594"/>
      <c r="BJ127" s="594"/>
      <c r="BK127" s="594"/>
      <c r="BL127" s="610"/>
      <c r="BM127" s="612" t="s">
        <v>418</v>
      </c>
      <c r="BN127" s="594"/>
      <c r="BO127" s="594"/>
      <c r="BP127" s="594"/>
      <c r="BQ127" s="594"/>
      <c r="BR127" s="594"/>
      <c r="BS127" s="610"/>
      <c r="BT127" s="612" t="s">
        <v>408</v>
      </c>
      <c r="BU127" s="594"/>
      <c r="BV127" s="594"/>
      <c r="BW127" s="594"/>
      <c r="BX127" s="594"/>
      <c r="BY127" s="594"/>
      <c r="BZ127" s="649"/>
      <c r="CA127" s="379"/>
      <c r="CB127" s="379"/>
      <c r="CC127" s="379"/>
      <c r="CD127" s="654"/>
      <c r="CE127" s="654"/>
      <c r="CF127" s="654"/>
      <c r="CG127" s="379"/>
      <c r="CH127" s="379"/>
      <c r="CI127" s="379"/>
      <c r="CJ127" s="671"/>
      <c r="CK127" s="679"/>
      <c r="CL127" s="686"/>
      <c r="CM127" s="686"/>
      <c r="CN127" s="686"/>
      <c r="CO127" s="689"/>
      <c r="CP127" s="426" t="s">
        <v>406</v>
      </c>
      <c r="CQ127" s="379"/>
      <c r="CR127" s="379"/>
      <c r="CS127" s="379"/>
      <c r="CT127" s="379"/>
      <c r="CU127" s="379"/>
      <c r="CV127" s="379"/>
      <c r="CW127" s="379"/>
      <c r="CX127" s="379"/>
      <c r="CY127" s="379"/>
      <c r="CZ127" s="379"/>
      <c r="DA127" s="379"/>
      <c r="DB127" s="379"/>
      <c r="DC127" s="379"/>
      <c r="DD127" s="379"/>
      <c r="DE127" s="379"/>
      <c r="DF127" s="473"/>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6" customFormat="1" ht="26.25" customHeight="1">
      <c r="A128" s="393" t="s">
        <v>493</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8</v>
      </c>
      <c r="X128" s="464"/>
      <c r="Y128" s="464"/>
      <c r="Z128" s="476"/>
      <c r="AA128" s="482">
        <v>28843</v>
      </c>
      <c r="AB128" s="488"/>
      <c r="AC128" s="488"/>
      <c r="AD128" s="488"/>
      <c r="AE128" s="499"/>
      <c r="AF128" s="515">
        <v>27444</v>
      </c>
      <c r="AG128" s="488"/>
      <c r="AH128" s="488"/>
      <c r="AI128" s="488"/>
      <c r="AJ128" s="499"/>
      <c r="AK128" s="515">
        <v>25402</v>
      </c>
      <c r="AL128" s="488"/>
      <c r="AM128" s="488"/>
      <c r="AN128" s="488"/>
      <c r="AO128" s="499"/>
      <c r="AP128" s="542"/>
      <c r="AQ128" s="550"/>
      <c r="AR128" s="550"/>
      <c r="AS128" s="550"/>
      <c r="AT128" s="560"/>
      <c r="AU128" s="379"/>
      <c r="AV128" s="379"/>
      <c r="AW128" s="379"/>
      <c r="AX128" s="385" t="s">
        <v>312</v>
      </c>
      <c r="AY128" s="408"/>
      <c r="AZ128" s="408"/>
      <c r="BA128" s="408"/>
      <c r="BB128" s="408"/>
      <c r="BC128" s="408"/>
      <c r="BD128" s="408"/>
      <c r="BE128" s="471"/>
      <c r="BF128" s="613" t="s">
        <v>203</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9"/>
      <c r="CH128" s="379"/>
      <c r="CI128" s="379"/>
      <c r="CJ128" s="671"/>
      <c r="CK128" s="680"/>
      <c r="CL128" s="687"/>
      <c r="CM128" s="687"/>
      <c r="CN128" s="687"/>
      <c r="CO128" s="691"/>
      <c r="CP128" s="694" t="s">
        <v>396</v>
      </c>
      <c r="CQ128" s="382"/>
      <c r="CR128" s="382"/>
      <c r="CS128" s="382"/>
      <c r="CT128" s="382"/>
      <c r="CU128" s="382"/>
      <c r="CV128" s="382"/>
      <c r="CW128" s="382"/>
      <c r="CX128" s="382"/>
      <c r="CY128" s="382"/>
      <c r="CZ128" s="382"/>
      <c r="DA128" s="382"/>
      <c r="DB128" s="382"/>
      <c r="DC128" s="382"/>
      <c r="DD128" s="382"/>
      <c r="DE128" s="382"/>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6" customFormat="1" ht="26.25" customHeight="1">
      <c r="A129" s="386" t="s">
        <v>174</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242</v>
      </c>
      <c r="X129" s="467"/>
      <c r="Y129" s="467"/>
      <c r="Z129" s="477"/>
      <c r="AA129" s="483">
        <v>4137407</v>
      </c>
      <c r="AB129" s="447"/>
      <c r="AC129" s="447"/>
      <c r="AD129" s="447"/>
      <c r="AE129" s="500"/>
      <c r="AF129" s="516">
        <v>4441442</v>
      </c>
      <c r="AG129" s="447"/>
      <c r="AH129" s="447"/>
      <c r="AI129" s="447"/>
      <c r="AJ129" s="500"/>
      <c r="AK129" s="516">
        <v>4262536</v>
      </c>
      <c r="AL129" s="447"/>
      <c r="AM129" s="447"/>
      <c r="AN129" s="447"/>
      <c r="AO129" s="500"/>
      <c r="AP129" s="543"/>
      <c r="AQ129" s="551"/>
      <c r="AR129" s="551"/>
      <c r="AS129" s="551"/>
      <c r="AT129" s="561"/>
      <c r="AU129" s="577"/>
      <c r="AV129" s="577"/>
      <c r="AW129" s="577"/>
      <c r="AX129" s="586" t="s">
        <v>116</v>
      </c>
      <c r="AY129" s="379"/>
      <c r="AZ129" s="379"/>
      <c r="BA129" s="379"/>
      <c r="BB129" s="379"/>
      <c r="BC129" s="379"/>
      <c r="BD129" s="379"/>
      <c r="BE129" s="473"/>
      <c r="BF129" s="614" t="s">
        <v>203</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7"/>
      <c r="DQ129" s="577"/>
      <c r="DR129" s="577"/>
      <c r="DS129" s="577"/>
      <c r="DT129" s="577"/>
      <c r="DU129" s="577"/>
      <c r="DV129" s="577"/>
      <c r="DW129" s="577"/>
      <c r="DX129" s="577"/>
      <c r="DY129" s="577"/>
      <c r="DZ129" s="577"/>
    </row>
    <row r="130" spans="1:131" s="366" customFormat="1" ht="26.25" customHeight="1">
      <c r="A130" s="386" t="s">
        <v>494</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495</v>
      </c>
      <c r="X130" s="467"/>
      <c r="Y130" s="467"/>
      <c r="Z130" s="477"/>
      <c r="AA130" s="483">
        <v>460644</v>
      </c>
      <c r="AB130" s="447"/>
      <c r="AC130" s="447"/>
      <c r="AD130" s="447"/>
      <c r="AE130" s="500"/>
      <c r="AF130" s="516">
        <v>462827</v>
      </c>
      <c r="AG130" s="447"/>
      <c r="AH130" s="447"/>
      <c r="AI130" s="447"/>
      <c r="AJ130" s="500"/>
      <c r="AK130" s="516">
        <v>443882</v>
      </c>
      <c r="AL130" s="447"/>
      <c r="AM130" s="447"/>
      <c r="AN130" s="447"/>
      <c r="AO130" s="500"/>
      <c r="AP130" s="543"/>
      <c r="AQ130" s="551"/>
      <c r="AR130" s="551"/>
      <c r="AS130" s="551"/>
      <c r="AT130" s="561"/>
      <c r="AU130" s="577"/>
      <c r="AV130" s="577"/>
      <c r="AW130" s="577"/>
      <c r="AX130" s="586" t="s">
        <v>432</v>
      </c>
      <c r="AY130" s="379"/>
      <c r="AZ130" s="379"/>
      <c r="BA130" s="379"/>
      <c r="BB130" s="379"/>
      <c r="BC130" s="379"/>
      <c r="BD130" s="379"/>
      <c r="BE130" s="473"/>
      <c r="BF130" s="615">
        <v>4.2</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177</v>
      </c>
      <c r="X131" s="468"/>
      <c r="Y131" s="468"/>
      <c r="Z131" s="478"/>
      <c r="AA131" s="485">
        <v>3676763</v>
      </c>
      <c r="AB131" s="490"/>
      <c r="AC131" s="490"/>
      <c r="AD131" s="490"/>
      <c r="AE131" s="502"/>
      <c r="AF131" s="518">
        <v>3978615</v>
      </c>
      <c r="AG131" s="490"/>
      <c r="AH131" s="490"/>
      <c r="AI131" s="490"/>
      <c r="AJ131" s="502"/>
      <c r="AK131" s="518">
        <v>3818654</v>
      </c>
      <c r="AL131" s="490"/>
      <c r="AM131" s="490"/>
      <c r="AN131" s="490"/>
      <c r="AO131" s="502"/>
      <c r="AP131" s="544"/>
      <c r="AQ131" s="552"/>
      <c r="AR131" s="552"/>
      <c r="AS131" s="552"/>
      <c r="AT131" s="562"/>
      <c r="AU131" s="577"/>
      <c r="AV131" s="577"/>
      <c r="AW131" s="577"/>
      <c r="AX131" s="587" t="s">
        <v>62</v>
      </c>
      <c r="AY131" s="382"/>
      <c r="AZ131" s="382"/>
      <c r="BA131" s="382"/>
      <c r="BB131" s="382"/>
      <c r="BC131" s="382"/>
      <c r="BD131" s="382"/>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7"/>
      <c r="DQ131" s="577"/>
      <c r="DR131" s="577"/>
      <c r="DS131" s="577"/>
      <c r="DT131" s="577"/>
      <c r="DU131" s="577"/>
      <c r="DV131" s="577"/>
      <c r="DW131" s="577"/>
      <c r="DX131" s="577"/>
      <c r="DY131" s="577"/>
      <c r="DZ131" s="577"/>
    </row>
    <row r="132" spans="1:131" s="366" customFormat="1" ht="26.25" customHeight="1">
      <c r="A132" s="395" t="s">
        <v>118</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496</v>
      </c>
      <c r="W132" s="463"/>
      <c r="X132" s="463"/>
      <c r="Y132" s="463"/>
      <c r="Z132" s="479"/>
      <c r="AA132" s="486">
        <v>3.2608846420000002</v>
      </c>
      <c r="AB132" s="491"/>
      <c r="AC132" s="491"/>
      <c r="AD132" s="491"/>
      <c r="AE132" s="503"/>
      <c r="AF132" s="519">
        <v>3.5668442410000001</v>
      </c>
      <c r="AG132" s="491"/>
      <c r="AH132" s="491"/>
      <c r="AI132" s="491"/>
      <c r="AJ132" s="503"/>
      <c r="AK132" s="519">
        <v>5.9025975629999996</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54</v>
      </c>
      <c r="W133" s="405"/>
      <c r="X133" s="405"/>
      <c r="Y133" s="405"/>
      <c r="Z133" s="480"/>
      <c r="AA133" s="487">
        <v>3.5</v>
      </c>
      <c r="AB133" s="492"/>
      <c r="AC133" s="492"/>
      <c r="AD133" s="492"/>
      <c r="AE133" s="504"/>
      <c r="AF133" s="487">
        <v>3.3</v>
      </c>
      <c r="AG133" s="492"/>
      <c r="AH133" s="492"/>
      <c r="AI133" s="492"/>
      <c r="AJ133" s="504"/>
      <c r="AK133" s="487">
        <v>4.2</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7"/>
      <c r="DQ134" s="577"/>
      <c r="DR134" s="577"/>
      <c r="DS134" s="577"/>
      <c r="DT134" s="577"/>
      <c r="DU134" s="577"/>
      <c r="DV134" s="577"/>
      <c r="DW134" s="577"/>
      <c r="DX134" s="577"/>
      <c r="DY134" s="577"/>
      <c r="DZ134" s="577"/>
      <c r="EA134" s="366"/>
    </row>
    <row r="135" spans="1:131" ht="14.25"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efpf29OChc8ehuu5dD0ZrEmb4S176lE4Fa6vFXRQ5/VVSA56nvcEp2j3GylK0k/f8yfjT/y9r/k/IbqvLg81iw==" saltValue="oiAXfM/Zha20tL1jdDgpP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99</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Octy01DlsMCkdqRx93PtpZ5mhUnEo0NKbOl0aj1M1KXXEaLrsml/KFoz1pBk0sgIjWVlhqsUfFg/+UELf4iZBg==" saltValue="JGF8JVlAr0VXdY6HGZDCKA=="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2linG8d29c0X7GfqP/R8ikqGdnMr7XehrlydBHOS0R9j5Was5a2ceXDrHuBjcRWMpRQQr290nPHXZOLNWNAvdg==" saltValue="r0KtsFRUNrQCy1+r9XLuRQ=="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4" customWidth="1"/>
    <col min="37" max="44" width="17" style="364" customWidth="1"/>
    <col min="45" max="45" width="6.125" style="727" customWidth="1"/>
    <col min="46" max="46" width="3" style="728" customWidth="1"/>
    <col min="47" max="47" width="19.125" style="364" hidden="1" customWidth="1"/>
    <col min="48" max="52" width="12.625" style="364" hidden="1" customWidth="1"/>
    <col min="53" max="16384" width="8.625" style="364" hidden="1" customWidth="1"/>
  </cols>
  <sheetData>
    <row r="1" spans="1:46">
      <c r="AS1" s="739"/>
      <c r="AT1" s="739"/>
    </row>
    <row r="2" spans="1:46">
      <c r="AS2" s="739"/>
      <c r="AT2" s="739"/>
    </row>
    <row r="3" spans="1:46">
      <c r="AS3" s="739"/>
      <c r="AT3" s="739"/>
    </row>
    <row r="4" spans="1:46">
      <c r="AS4" s="739"/>
      <c r="AT4" s="739"/>
    </row>
    <row r="5" spans="1:46" ht="17.25">
      <c r="A5" s="730" t="s">
        <v>497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85</v>
      </c>
      <c r="AP7" s="797"/>
      <c r="AQ7" s="808" t="s">
        <v>498</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230</v>
      </c>
      <c r="AQ8" s="809" t="s">
        <v>499</v>
      </c>
      <c r="AR8" s="823" t="s">
        <v>500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460</v>
      </c>
      <c r="AL9" s="757"/>
      <c r="AM9" s="757"/>
      <c r="AN9" s="774"/>
      <c r="AO9" s="787">
        <v>1206571</v>
      </c>
      <c r="AP9" s="787">
        <v>98592</v>
      </c>
      <c r="AQ9" s="810">
        <v>108757</v>
      </c>
      <c r="AR9" s="824">
        <v>-9.3000000000000007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229741</v>
      </c>
      <c r="AP10" s="788">
        <v>18773</v>
      </c>
      <c r="AQ10" s="811">
        <v>15108</v>
      </c>
      <c r="AR10" s="825">
        <v>24.3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394</v>
      </c>
      <c r="AL11" s="757"/>
      <c r="AM11" s="757"/>
      <c r="AN11" s="774"/>
      <c r="AO11" s="788">
        <v>6972</v>
      </c>
      <c r="AP11" s="788">
        <v>570</v>
      </c>
      <c r="AQ11" s="811">
        <v>1414</v>
      </c>
      <c r="AR11" s="825">
        <v>-59.7</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240</v>
      </c>
      <c r="AL12" s="757"/>
      <c r="AM12" s="757"/>
      <c r="AN12" s="774"/>
      <c r="AO12" s="788" t="s">
        <v>203</v>
      </c>
      <c r="AP12" s="788" t="s">
        <v>203</v>
      </c>
      <c r="AQ12" s="811">
        <v>40</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501</v>
      </c>
      <c r="AL13" s="757"/>
      <c r="AM13" s="757"/>
      <c r="AN13" s="774"/>
      <c r="AO13" s="788">
        <v>49145</v>
      </c>
      <c r="AP13" s="788">
        <v>4016</v>
      </c>
      <c r="AQ13" s="811">
        <v>4611</v>
      </c>
      <c r="AR13" s="825">
        <v>-12.9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502</v>
      </c>
      <c r="AL14" s="757"/>
      <c r="AM14" s="757"/>
      <c r="AN14" s="774"/>
      <c r="AO14" s="788">
        <v>8493</v>
      </c>
      <c r="AP14" s="788">
        <v>694</v>
      </c>
      <c r="AQ14" s="811">
        <v>2427</v>
      </c>
      <c r="AR14" s="825">
        <v>-71.400000000000006</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315</v>
      </c>
      <c r="AL15" s="758"/>
      <c r="AM15" s="758"/>
      <c r="AN15" s="775"/>
      <c r="AO15" s="788">
        <v>-52733</v>
      </c>
      <c r="AP15" s="788">
        <v>-4309</v>
      </c>
      <c r="AQ15" s="811">
        <v>-7785</v>
      </c>
      <c r="AR15" s="825">
        <v>-44.6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278</v>
      </c>
      <c r="AL16" s="758"/>
      <c r="AM16" s="758"/>
      <c r="AN16" s="775"/>
      <c r="AO16" s="788">
        <v>1448189</v>
      </c>
      <c r="AP16" s="788">
        <v>118335</v>
      </c>
      <c r="AQ16" s="811">
        <v>124572</v>
      </c>
      <c r="AR16" s="825">
        <v>-5</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198</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503</v>
      </c>
      <c r="AP20" s="799" t="s">
        <v>338</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449</v>
      </c>
      <c r="AL21" s="760"/>
      <c r="AM21" s="760"/>
      <c r="AN21" s="777"/>
      <c r="AO21" s="790">
        <v>9.56</v>
      </c>
      <c r="AP21" s="800">
        <v>10.78</v>
      </c>
      <c r="AQ21" s="813">
        <v>-1.22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504</v>
      </c>
      <c r="AL22" s="760"/>
      <c r="AM22" s="760"/>
      <c r="AN22" s="777"/>
      <c r="AO22" s="791">
        <v>91.6</v>
      </c>
      <c r="AP22" s="801">
        <v>96.3</v>
      </c>
      <c r="AQ22" s="814">
        <v>-4.7</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270</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85</v>
      </c>
      <c r="AP30" s="797"/>
      <c r="AQ30" s="808" t="s">
        <v>498</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230</v>
      </c>
      <c r="AQ31" s="809" t="s">
        <v>499</v>
      </c>
      <c r="AR31" s="823" t="s">
        <v>500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506</v>
      </c>
      <c r="AL32" s="761"/>
      <c r="AM32" s="761"/>
      <c r="AN32" s="778"/>
      <c r="AO32" s="788">
        <v>474156</v>
      </c>
      <c r="AP32" s="788">
        <v>38745</v>
      </c>
      <c r="AQ32" s="815">
        <v>62543</v>
      </c>
      <c r="AR32" s="825">
        <v>-38.1</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507</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508</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509</v>
      </c>
      <c r="AL35" s="761"/>
      <c r="AM35" s="761"/>
      <c r="AN35" s="778"/>
      <c r="AO35" s="788">
        <v>177035</v>
      </c>
      <c r="AP35" s="788">
        <v>14466</v>
      </c>
      <c r="AQ35" s="815">
        <v>16620</v>
      </c>
      <c r="AR35" s="825">
        <v>-13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43493</v>
      </c>
      <c r="AP36" s="788">
        <v>3554</v>
      </c>
      <c r="AQ36" s="815">
        <v>3562</v>
      </c>
      <c r="AR36" s="825">
        <v>-0.2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t="s">
        <v>203</v>
      </c>
      <c r="AP37" s="788" t="s">
        <v>203</v>
      </c>
      <c r="AQ37" s="815">
        <v>625</v>
      </c>
      <c r="AR37" s="825" t="s">
        <v>203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510</v>
      </c>
      <c r="AL38" s="762"/>
      <c r="AM38" s="762"/>
      <c r="AN38" s="779"/>
      <c r="AO38" s="792" t="s">
        <v>203</v>
      </c>
      <c r="AP38" s="792" t="s">
        <v>203</v>
      </c>
      <c r="AQ38" s="816">
        <v>3</v>
      </c>
      <c r="AR38" s="814" t="s">
        <v>203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52</v>
      </c>
      <c r="AL39" s="762"/>
      <c r="AM39" s="762"/>
      <c r="AN39" s="779"/>
      <c r="AO39" s="788">
        <v>-25402</v>
      </c>
      <c r="AP39" s="788">
        <v>-2076</v>
      </c>
      <c r="AQ39" s="815">
        <v>-2822</v>
      </c>
      <c r="AR39" s="825">
        <v>-26.4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511</v>
      </c>
      <c r="AL40" s="761"/>
      <c r="AM40" s="761"/>
      <c r="AN40" s="778"/>
      <c r="AO40" s="788">
        <v>-443882</v>
      </c>
      <c r="AP40" s="788">
        <v>-36271</v>
      </c>
      <c r="AQ40" s="815">
        <v>-53912</v>
      </c>
      <c r="AR40" s="825">
        <v>-32.700000000000003</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384</v>
      </c>
      <c r="AL41" s="763"/>
      <c r="AM41" s="763"/>
      <c r="AN41" s="780"/>
      <c r="AO41" s="788">
        <v>225400</v>
      </c>
      <c r="AP41" s="788">
        <v>18418</v>
      </c>
      <c r="AQ41" s="815">
        <v>26618</v>
      </c>
      <c r="AR41" s="825">
        <v>-30.8</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512</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85</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515</v>
      </c>
      <c r="AQ50" s="818" t="s">
        <v>379</v>
      </c>
      <c r="AR50" s="828" t="s">
        <v>516</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232</v>
      </c>
      <c r="AL51" s="764"/>
      <c r="AM51" s="770">
        <v>870745</v>
      </c>
      <c r="AN51" s="783">
        <v>67348</v>
      </c>
      <c r="AO51" s="795">
        <v>-10.7</v>
      </c>
      <c r="AP51" s="806">
        <v>88328</v>
      </c>
      <c r="AQ51" s="819">
        <v>-1.9</v>
      </c>
      <c r="AR51" s="829">
        <v>-8.8000000000000007</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280</v>
      </c>
      <c r="AM52" s="771">
        <v>440603</v>
      </c>
      <c r="AN52" s="784">
        <v>34079</v>
      </c>
      <c r="AO52" s="796">
        <v>-9.1</v>
      </c>
      <c r="AP52" s="807">
        <v>49013</v>
      </c>
      <c r="AQ52" s="820">
        <v>6.4</v>
      </c>
      <c r="AR52" s="830">
        <v>-15.5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517</v>
      </c>
      <c r="AL53" s="764"/>
      <c r="AM53" s="770">
        <v>1097568</v>
      </c>
      <c r="AN53" s="783">
        <v>86395</v>
      </c>
      <c r="AO53" s="795">
        <v>28.3</v>
      </c>
      <c r="AP53" s="806">
        <v>103390</v>
      </c>
      <c r="AQ53" s="819">
        <v>17.100000000000001</v>
      </c>
      <c r="AR53" s="829">
        <v>11.2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280</v>
      </c>
      <c r="AM54" s="771">
        <v>449381</v>
      </c>
      <c r="AN54" s="784">
        <v>35373</v>
      </c>
      <c r="AO54" s="796">
        <v>3.8</v>
      </c>
      <c r="AP54" s="807">
        <v>51269</v>
      </c>
      <c r="AQ54" s="820">
        <v>4.5999999999999996</v>
      </c>
      <c r="AR54" s="830">
        <v>-0.8</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473</v>
      </c>
      <c r="AL55" s="764"/>
      <c r="AM55" s="770">
        <v>1820638</v>
      </c>
      <c r="AN55" s="783">
        <v>145407</v>
      </c>
      <c r="AO55" s="795">
        <v>68.3</v>
      </c>
      <c r="AP55" s="806">
        <v>117234</v>
      </c>
      <c r="AQ55" s="819">
        <v>13.4</v>
      </c>
      <c r="AR55" s="829">
        <v>54.9</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280</v>
      </c>
      <c r="AM56" s="771">
        <v>1367718</v>
      </c>
      <c r="AN56" s="784">
        <v>109234</v>
      </c>
      <c r="AO56" s="796">
        <v>208.8</v>
      </c>
      <c r="AP56" s="807">
        <v>59796</v>
      </c>
      <c r="AQ56" s="820">
        <v>16.600000000000001</v>
      </c>
      <c r="AR56" s="830">
        <v>192.2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518</v>
      </c>
      <c r="AL57" s="764"/>
      <c r="AM57" s="770">
        <v>1808865</v>
      </c>
      <c r="AN57" s="783">
        <v>146018</v>
      </c>
      <c r="AO57" s="795">
        <v>0.4</v>
      </c>
      <c r="AP57" s="806">
        <v>97758</v>
      </c>
      <c r="AQ57" s="819">
        <v>-16.600000000000001</v>
      </c>
      <c r="AR57" s="829">
        <v>17</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280</v>
      </c>
      <c r="AM58" s="771">
        <v>1124201</v>
      </c>
      <c r="AN58" s="784">
        <v>90749</v>
      </c>
      <c r="AO58" s="796">
        <v>-16.899999999999999</v>
      </c>
      <c r="AP58" s="807">
        <v>45946</v>
      </c>
      <c r="AQ58" s="820">
        <v>-23.2</v>
      </c>
      <c r="AR58" s="830">
        <v>6.3</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2125958</v>
      </c>
      <c r="AN59" s="783">
        <v>173718</v>
      </c>
      <c r="AO59" s="795">
        <v>19</v>
      </c>
      <c r="AP59" s="806">
        <v>91338</v>
      </c>
      <c r="AQ59" s="819">
        <v>-6.6</v>
      </c>
      <c r="AR59" s="829">
        <v>25.6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280</v>
      </c>
      <c r="AM60" s="771">
        <v>741617</v>
      </c>
      <c r="AN60" s="784">
        <v>60600</v>
      </c>
      <c r="AO60" s="796">
        <v>-33.200000000000003</v>
      </c>
      <c r="AP60" s="807">
        <v>43989</v>
      </c>
      <c r="AQ60" s="820">
        <v>-4.3</v>
      </c>
      <c r="AR60" s="830">
        <v>-28.9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519</v>
      </c>
      <c r="AL61" s="767"/>
      <c r="AM61" s="770">
        <v>1544755</v>
      </c>
      <c r="AN61" s="783">
        <v>123777</v>
      </c>
      <c r="AO61" s="795">
        <v>21.1</v>
      </c>
      <c r="AP61" s="806">
        <v>99610</v>
      </c>
      <c r="AQ61" s="821">
        <v>1.1000000000000001</v>
      </c>
      <c r="AR61" s="829">
        <v>20</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280</v>
      </c>
      <c r="AM62" s="771">
        <v>824704</v>
      </c>
      <c r="AN62" s="784">
        <v>66007</v>
      </c>
      <c r="AO62" s="796">
        <v>30.7</v>
      </c>
      <c r="AP62" s="807">
        <v>50003</v>
      </c>
      <c r="AQ62" s="820">
        <v>0</v>
      </c>
      <c r="AR62" s="830">
        <v>30.7</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VPugV0t6hL8u7UhMV92/Cp8Gbv8mZhQ+TPro+FjjsozKyYvxtE8z18wyzQL6P6yI7qlT+n6AUiD4XI5fGMzcVg==" saltValue="V4b3AkBluoIi25V/+0mxH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99</v>
      </c>
    </row>
    <row r="120" spans="125:125" ht="13.5" hidden="1" customHeight="1"/>
    <row r="121" spans="125:125" ht="13.5" hidden="1" customHeight="1">
      <c r="DU121" s="726"/>
    </row>
  </sheetData>
  <sheetProtection algorithmName="SHA-512" hashValue="wzmbjRxdoN/CwQRX/4vfqUmOKpqURXL0wq3lpKRNEFWfgdKvcgoRi+jRbkBtTZP/TSvZnBZgEqprh1WNn/z2yQ==" saltValue="MncNenH0PBsB5ajjqWFu8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99</v>
      </c>
    </row>
  </sheetData>
  <sheetProtection algorithmName="SHA-512" hashValue="Edb+hBC9ueT+DBbOluKokDyt+jzMNLIS+FXViN7lBOY5Wd6TccCd5v/WyEHAzA/vmf25A9j1TFO76UiTZ0sIog==" saltValue="8AeZfUa15UZuwxU07YL9C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4" customWidth="1"/>
    <col min="2" max="16" width="14.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521</v>
      </c>
      <c r="G46" s="853" t="s">
        <v>522</v>
      </c>
      <c r="H46" s="853" t="s">
        <v>523</v>
      </c>
      <c r="I46" s="853" t="s">
        <v>524</v>
      </c>
      <c r="J46" s="858" t="s">
        <v>525</v>
      </c>
    </row>
    <row r="47" spans="2:10" ht="57.75" customHeight="1">
      <c r="B47" s="838"/>
      <c r="C47" s="842" t="s">
        <v>3</v>
      </c>
      <c r="D47" s="842"/>
      <c r="E47" s="846"/>
      <c r="F47" s="850">
        <v>59.19</v>
      </c>
      <c r="G47" s="854">
        <v>57.71</v>
      </c>
      <c r="H47" s="854">
        <v>56.01</v>
      </c>
      <c r="I47" s="854">
        <v>54.83</v>
      </c>
      <c r="J47" s="859">
        <v>58.61</v>
      </c>
    </row>
    <row r="48" spans="2:10" ht="57.75" customHeight="1">
      <c r="B48" s="839"/>
      <c r="C48" s="843" t="s">
        <v>9</v>
      </c>
      <c r="D48" s="843"/>
      <c r="E48" s="847"/>
      <c r="F48" s="851">
        <v>0.1</v>
      </c>
      <c r="G48" s="855">
        <v>2.73</v>
      </c>
      <c r="H48" s="855">
        <v>5.51</v>
      </c>
      <c r="I48" s="855">
        <v>2.4900000000000002</v>
      </c>
      <c r="J48" s="860">
        <v>4.83</v>
      </c>
    </row>
    <row r="49" spans="2:10" ht="57.75" customHeight="1">
      <c r="B49" s="840"/>
      <c r="C49" s="844" t="s">
        <v>15</v>
      </c>
      <c r="D49" s="844"/>
      <c r="E49" s="848"/>
      <c r="F49" s="852" t="s">
        <v>96</v>
      </c>
      <c r="G49" s="856">
        <v>0.76</v>
      </c>
      <c r="H49" s="856">
        <v>3.08</v>
      </c>
      <c r="I49" s="856" t="s">
        <v>414</v>
      </c>
      <c r="J49" s="861">
        <v>2.2999999999999998</v>
      </c>
    </row>
    <row r="50" spans="2:10"/>
  </sheetData>
  <sheetProtection algorithmName="SHA-512" hashValue="tJU6uCNLr1kClDNgg21pVihBEUmW6ZEqCrYIQU6YuWhR7EnhdyrJS6Q1Jcs/3ge3t1pCXSGr0GRYR4w7vLOioQ==" saltValue="WkExcXIdTe+p6GekFBKlL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2024-02-05T03:15:20Z</dcterms:created>
  <dcterms:modified xsi:type="dcterms:W3CDTF">2024-03-18T08:09:42Z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2024-03-18T08:09:42Z</vt:filetime>
  </property>
</Properties>
</file>