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10.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drawings/drawing11.xml" ContentType="application/vnd.openxmlformats-officedocument.drawing+xml"/>
  <Override PartName="/xl/worksheets/sheet24.xml" ContentType="application/vnd.openxmlformats-officedocument.spreadsheetml.worksheet+xml"/>
  <Override PartName="/xl/comments24.xml" ContentType="application/vnd.openxmlformats-officedocument.spreadsheetml.comments+xml"/>
  <Default Extension="vml" ContentType="application/vnd.openxmlformats-officedocument.vmlDrawing"/>
  <Override PartName="/xl/drawings/drawing12.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drawings/drawing13.xml" ContentType="application/vnd.openxmlformats-officedocument.drawing+xml"/>
  <Override PartName="/xl/worksheets/sheet27.xml" ContentType="application/vnd.openxmlformats-officedocument.spreadsheetml.worksheet+xml"/>
  <Override PartName="/xl/drawings/drawing14.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15.xml" ContentType="application/vnd.openxmlformats-officedocument.drawing+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7995" firstSheet="7" activeTab="10"/>
  </bookViews>
  <sheets>
    <sheet name="書式1" sheetId="1" r:id="rId1"/>
    <sheet name="書式1 (例)" sheetId="2" r:id="rId2"/>
    <sheet name="書式2" sheetId="3" r:id="rId3"/>
    <sheet name="書式2（例）" sheetId="4" r:id="rId4"/>
    <sheet name="書式3" sheetId="5" r:id="rId5"/>
    <sheet name="書式3 (例)" sheetId="6" r:id="rId6"/>
    <sheet name="書式4" sheetId="7" r:id="rId7"/>
    <sheet name="書式4 (店社例)" sheetId="8" r:id="rId8"/>
    <sheet name="書式5" sheetId="9" r:id="rId9"/>
    <sheet name="書式6" sheetId="10" r:id="rId10"/>
    <sheet name="書式7" sheetId="11" r:id="rId11"/>
    <sheet name="書式8" sheetId="12" r:id="rId12"/>
    <sheet name="書式9" sheetId="13" r:id="rId13"/>
    <sheet name="書式10" sheetId="14" r:id="rId14"/>
    <sheet name="書式11" sheetId="15" r:id="rId15"/>
    <sheet name="書式11（例）" sheetId="16" r:id="rId16"/>
    <sheet name="書式12" sheetId="17" r:id="rId17"/>
    <sheet name="書式13" sheetId="18" r:id="rId18"/>
    <sheet name="書式14" sheetId="19" r:id="rId19"/>
    <sheet name="書式15" sheetId="20" r:id="rId20"/>
    <sheet name="書式16" sheetId="21" r:id="rId21"/>
    <sheet name="書式17" sheetId="22" r:id="rId22"/>
    <sheet name="書式18" sheetId="23" r:id="rId23"/>
    <sheet name="書式19（月毎）" sheetId="24" r:id="rId24"/>
    <sheet name="書式19（全工程）" sheetId="25" r:id="rId25"/>
    <sheet name="書式20" sheetId="26" r:id="rId26"/>
    <sheet name="書式21" sheetId="27" r:id="rId27"/>
    <sheet name="書式22" sheetId="28" r:id="rId28"/>
    <sheet name="書式23" sheetId="29" r:id="rId29"/>
    <sheet name="書式24" sheetId="30" r:id="rId30"/>
    <sheet name="書式24（例）" sheetId="31" r:id="rId31"/>
    <sheet name="書式25" sheetId="32" r:id="rId32"/>
  </sheets>
  <definedNames>
    <definedName name="_xlnm.Print_Area" localSheetId="0">'書式1'!$A$1:$BS$45</definedName>
    <definedName name="_xlnm.Print_Area" localSheetId="1">'書式1 (例)'!$A$1:$BS$45</definedName>
    <definedName name="_xlnm.Print_Area" localSheetId="15">'書式11（例）'!$A$1:$AT$441</definedName>
    <definedName name="_xlnm.Print_Area" localSheetId="20">'書式16'!$A$1:$BS$44</definedName>
    <definedName name="_xlnm.Print_Area" localSheetId="2">'書式2'!$A$1:$CX$64</definedName>
    <definedName name="_xlnm.Print_Area" localSheetId="26">'書式21'!$A$1:$CX$64</definedName>
  </definedNames>
  <calcPr fullCalcOnLoad="1"/>
</workbook>
</file>

<file path=xl/comments24.xml><?xml version="1.0" encoding="utf-8"?>
<comments xmlns="http://schemas.openxmlformats.org/spreadsheetml/2006/main">
  <authors>
    <author>user</author>
  </authors>
  <commentList>
    <comment ref="DW25" authorId="0">
      <text>
        <r>
          <rPr>
            <sz val="9"/>
            <rFont val="ＭＳ Ｐゴシック"/>
            <family val="3"/>
          </rPr>
          <t>㊞を押した物を配布する。</t>
        </r>
      </text>
    </comment>
    <comment ref="B103" authorId="0">
      <text>
        <r>
          <rPr>
            <sz val="9"/>
            <rFont val="ＭＳ Ｐゴシック"/>
            <family val="3"/>
          </rPr>
          <t>週別の安全目標を立て記入する。</t>
        </r>
      </text>
    </comment>
    <comment ref="FQ106" authorId="0">
      <text>
        <r>
          <rPr>
            <sz val="8"/>
            <rFont val="HGｺﾞｼｯｸE"/>
            <family val="3"/>
          </rPr>
          <t>度数率=労働災害による死傷者数÷延実労働時間数×1,000,000</t>
        </r>
      </text>
    </comment>
    <comment ref="FQ109" authorId="0">
      <text>
        <r>
          <rPr>
            <sz val="8"/>
            <rFont val="HGｺﾞｼｯｸE"/>
            <family val="3"/>
          </rPr>
          <t>強度率=労働損失日数÷延実労働時間数×1,000</t>
        </r>
      </text>
    </comment>
    <comment ref="B122" authorId="0">
      <text>
        <r>
          <rPr>
            <sz val="9"/>
            <rFont val="ＭＳ Ｐゴシック"/>
            <family val="3"/>
          </rPr>
          <t>1.安全衛生協議会(特別安全日・毎月1回)
2.安全教育(毎月1回)
3.現場一斉清掃
4.安全衛生パトロール
5.毎月15日『建設安全の日』
　　　等を記入する。</t>
        </r>
        <r>
          <rPr>
            <b/>
            <sz val="9"/>
            <rFont val="ＭＳ Ｐゴシック"/>
            <family val="3"/>
          </rPr>
          <t xml:space="preserve">
</t>
        </r>
      </text>
    </comment>
    <comment ref="B133" authorId="0">
      <text>
        <r>
          <rPr>
            <sz val="9"/>
            <rFont val="ＭＳ Ｐゴシック"/>
            <family val="3"/>
          </rPr>
          <t>週別の安全当番を選任する。</t>
        </r>
      </text>
    </comment>
    <comment ref="B139" authorId="0">
      <text>
        <r>
          <rPr>
            <sz val="9"/>
            <rFont val="ＭＳ Ｐゴシック"/>
            <family val="3"/>
          </rPr>
          <t>週別の安全当番を選任する。</t>
        </r>
      </text>
    </comment>
  </commentList>
</comments>
</file>

<file path=xl/sharedStrings.xml><?xml version="1.0" encoding="utf-8"?>
<sst xmlns="http://schemas.openxmlformats.org/spreadsheetml/2006/main" count="2394" uniqueCount="1287">
  <si>
    <t>　</t>
  </si>
  <si>
    <t>書式-15</t>
  </si>
  <si>
    <t>安全衛生パトロール点検表</t>
  </si>
  <si>
    <t>点検日</t>
  </si>
  <si>
    <t>平成</t>
  </si>
  <si>
    <t>年</t>
  </si>
  <si>
    <t>月</t>
  </si>
  <si>
    <t>日</t>
  </si>
  <si>
    <t>現場名</t>
  </si>
  <si>
    <t>点検者</t>
  </si>
  <si>
    <t>工期</t>
  </si>
  <si>
    <t>～</t>
  </si>
  <si>
    <t>当日の作業内容</t>
  </si>
  <si>
    <t>作業員数</t>
  </si>
  <si>
    <t>職員</t>
  </si>
  <si>
    <t>名</t>
  </si>
  <si>
    <t>・</t>
  </si>
  <si>
    <t>土工</t>
  </si>
  <si>
    <t>大工</t>
  </si>
  <si>
    <t>オペ</t>
  </si>
  <si>
    <t>・</t>
  </si>
  <si>
    <t>ガードマン</t>
  </si>
  <si>
    <t>月末日現在</t>
  </si>
  <si>
    <t>鉄筋工</t>
  </si>
  <si>
    <t>合計</t>
  </si>
  <si>
    <t>　</t>
  </si>
  <si>
    <t>%</t>
  </si>
  <si>
    <t>区分</t>
  </si>
  <si>
    <t>点　検　項　目</t>
  </si>
  <si>
    <t>結果</t>
  </si>
  <si>
    <t>摘要</t>
  </si>
  <si>
    <t>①基本事項</t>
  </si>
  <si>
    <t>工事看板・標識等</t>
  </si>
  <si>
    <t>⑦型枠支保工</t>
  </si>
  <si>
    <t>構造、使用材の適否</t>
  </si>
  <si>
    <t>整理整頓、清掃</t>
  </si>
  <si>
    <t>沈下防止</t>
  </si>
  <si>
    <t>安全管理体制</t>
  </si>
  <si>
    <t>作業主任者の選任</t>
  </si>
  <si>
    <t>第三者対策</t>
  </si>
  <si>
    <t>日常点検等</t>
  </si>
  <si>
    <t>有資格者等の確認</t>
  </si>
  <si>
    <t>⑧地山・土留支保工</t>
  </si>
  <si>
    <t>掘削方法(法勾配等)</t>
  </si>
  <si>
    <t>各種届、許可申請</t>
  </si>
  <si>
    <t>埋設物確認、防護</t>
  </si>
  <si>
    <t>立入禁止、危険養生</t>
  </si>
  <si>
    <t>土留支保工の構造等</t>
  </si>
  <si>
    <t>作業手順</t>
  </si>
  <si>
    <t>②教育指導</t>
  </si>
  <si>
    <t>新規入場者教育</t>
  </si>
  <si>
    <t>定期教育</t>
  </si>
  <si>
    <t>⑨電気</t>
  </si>
  <si>
    <t>分電盤の整備、管理</t>
  </si>
  <si>
    <t>打合せ・危険予知活動</t>
  </si>
  <si>
    <t>行先、取扱い責任者表示</t>
  </si>
  <si>
    <t>ヒヤリハット活動</t>
  </si>
  <si>
    <t>ケーブルの養生状況</t>
  </si>
  <si>
    <t>③交通安全</t>
  </si>
  <si>
    <t>交通整理、誘導状況</t>
  </si>
  <si>
    <t>架線接近時対策</t>
  </si>
  <si>
    <t>路面整理</t>
  </si>
  <si>
    <t>電動工具等の点検等</t>
  </si>
  <si>
    <t>積荷の安全性等</t>
  </si>
  <si>
    <t>⑩火災・爆発</t>
  </si>
  <si>
    <t>可燃物の管理</t>
  </si>
  <si>
    <t>④衛生労務</t>
  </si>
  <si>
    <t>健康診断の確認</t>
  </si>
  <si>
    <t>酸素・アセチレン</t>
  </si>
  <si>
    <t>保護具の使用状況</t>
  </si>
  <si>
    <t>吸殻の管理</t>
  </si>
  <si>
    <t>救急箱</t>
  </si>
  <si>
    <t>火元責任者</t>
  </si>
  <si>
    <t>事務所等の衛生状況</t>
  </si>
  <si>
    <t>消火設備等</t>
  </si>
  <si>
    <t>⑤重機クレーン</t>
  </si>
  <si>
    <t>検査・点検</t>
  </si>
  <si>
    <t>⑪工事公害</t>
  </si>
  <si>
    <t>公衆への対応、苦情処理</t>
  </si>
  <si>
    <t>合図・誘導</t>
  </si>
  <si>
    <t>地元等への挨拶</t>
  </si>
  <si>
    <t>作業半径内立入禁止措置</t>
  </si>
  <si>
    <t>産業廃棄物等の処理</t>
  </si>
  <si>
    <t>玉掛用具の管理</t>
  </si>
  <si>
    <t>振動、騒音、粉塵対策</t>
  </si>
  <si>
    <t>用途外使用等</t>
  </si>
  <si>
    <t>⑫その他</t>
  </si>
  <si>
    <t>持込機械、工具の点検</t>
  </si>
  <si>
    <t>⑥足場・通路</t>
  </si>
  <si>
    <t>不安全行動</t>
  </si>
  <si>
    <t>通路、桟橋、昇降設備</t>
  </si>
  <si>
    <t>荷重制限</t>
  </si>
  <si>
    <t>是正・改善・指導・項目</t>
  </si>
  <si>
    <t>受領者</t>
  </si>
  <si>
    <t>危険性又は有害性等</t>
  </si>
  <si>
    <t>危険性又は有害性等を除去・低減する措置</t>
  </si>
  <si>
    <t>(結果記入欄)　良好○、是正を要す×、一部改善を要す△、該当なし／を記入</t>
  </si>
  <si>
    <t>株式会社○○○○   ○○○○作業所</t>
  </si>
  <si>
    <t>書式-16</t>
  </si>
  <si>
    <t>工 事 安 全 衛 生 方 針</t>
  </si>
  <si>
    <t>○○○○作業所</t>
  </si>
  <si>
    <t>作業所長　○○○○</t>
  </si>
  <si>
    <t>制定　２００７．○○．○○　</t>
  </si>
  <si>
    <t>書式-17</t>
  </si>
  <si>
    <t>システム管理体制図</t>
  </si>
  <si>
    <t>（役割・責任及び権限）</t>
  </si>
  <si>
    <t>作業所長（統括安全衛生責任者）　　　　　（氏名：　　　　　　　　　　　　）</t>
  </si>
  <si>
    <t>①</t>
  </si>
  <si>
    <t>工事安全衛生方針、工事安全衛生目標、工事安全</t>
  </si>
  <si>
    <t>衛生計画の作成</t>
  </si>
  <si>
    <t>②</t>
  </si>
  <si>
    <t>工事安全衛生計画の実施及び運用の指揮、管理</t>
  </si>
  <si>
    <t>③</t>
  </si>
  <si>
    <t>工事における危険性又は有害性等の調査及び実施</t>
  </si>
  <si>
    <t>事項の決定</t>
  </si>
  <si>
    <t>④</t>
  </si>
  <si>
    <t>災害防止協議会の設置及び運営</t>
  </si>
  <si>
    <t>⑤</t>
  </si>
  <si>
    <t>作業間の連絡調整</t>
  </si>
  <si>
    <t>⑥</t>
  </si>
  <si>
    <t>作業場所の巡視</t>
  </si>
  <si>
    <t>⑦</t>
  </si>
  <si>
    <t>関係請負人が実施する安全衛生教育に対する指導・</t>
  </si>
  <si>
    <t>援助</t>
  </si>
  <si>
    <t>⑧</t>
  </si>
  <si>
    <t>その他労働災害防止について必要な事項</t>
  </si>
  <si>
    <t>災害防止協議会</t>
  </si>
  <si>
    <t>工事主任（元方安全衛生管理者）　　　　　　　　　（氏名：　　　　　　　　　　　　）</t>
  </si>
  <si>
    <t>①</t>
  </si>
  <si>
    <t>上記作業所長の役割・責任及び権限のうち技術的事</t>
  </si>
  <si>
    <t>項及び補佐業務</t>
  </si>
  <si>
    <t>②</t>
  </si>
  <si>
    <t>職員・作業員の健康管理</t>
  </si>
  <si>
    <t>③</t>
  </si>
  <si>
    <t>工事係（安全衛生担当者）</t>
  </si>
  <si>
    <t>上記作業所長の役割・責任及び権限の補佐業務</t>
  </si>
  <si>
    <t>②</t>
  </si>
  <si>
    <t>（氏名：　　　　　　　　　　　　）</t>
  </si>
  <si>
    <t>安全衛生責任者（関係請負人）　　　　　　　　　（氏名：　　　　　　　　　　　　）</t>
  </si>
  <si>
    <t>①</t>
  </si>
  <si>
    <t>作業所長との連絡調整</t>
  </si>
  <si>
    <t>②</t>
  </si>
  <si>
    <t>作業所長から連絡を受けた事項の関係者への連絡</t>
  </si>
  <si>
    <t>③</t>
  </si>
  <si>
    <t>作業所長からの連絡事項のうち、当該請負人に係る</t>
  </si>
  <si>
    <t>ものの実施についての管理</t>
  </si>
  <si>
    <t>④</t>
  </si>
  <si>
    <t>関係請負人がその労働者の作業の実施に関し作成す</t>
  </si>
  <si>
    <t>る計画と、当社が作成する計画との整合性を図るため</t>
  </si>
  <si>
    <t>の作業所長との調整</t>
  </si>
  <si>
    <t>⑤</t>
  </si>
  <si>
    <t>混在作業によって生ずる労働災害に係る危険の有無</t>
  </si>
  <si>
    <t>の確認</t>
  </si>
  <si>
    <t>⑥</t>
  </si>
  <si>
    <t>仕事の一部を再下請させる場合は、後次の請負人の</t>
  </si>
  <si>
    <t>安全衛生責任者との連絡調整</t>
  </si>
  <si>
    <t>書式-18</t>
  </si>
  <si>
    <t>工 事 安 全 衛 生 目 標</t>
  </si>
  <si>
    <t>制定　２００７．○○．○○</t>
  </si>
  <si>
    <t>平成</t>
  </si>
  <si>
    <t>年</t>
  </si>
  <si>
    <t>月度</t>
  </si>
  <si>
    <t>工 事 安 全 衛 生 管 理 計 画 書</t>
  </si>
  <si>
    <t>書式-19</t>
  </si>
  <si>
    <t>制定　2007.○○.○○</t>
  </si>
  <si>
    <t>工事名</t>
  </si>
  <si>
    <t>工事安全衛生方針</t>
  </si>
  <si>
    <t>工期</t>
  </si>
  <si>
    <t>月</t>
  </si>
  <si>
    <t>日～</t>
  </si>
  <si>
    <t>日</t>
  </si>
  <si>
    <t>月間安全重点目標</t>
  </si>
  <si>
    <t>・</t>
  </si>
  <si>
    <t>統括安全衛生管理者</t>
  </si>
  <si>
    <t>元方安全衛生管理者</t>
  </si>
  <si>
    <t>職  員</t>
  </si>
  <si>
    <t>作 成 者</t>
  </si>
  <si>
    <t>・</t>
  </si>
  <si>
    <t>日　曜日</t>
  </si>
  <si>
    <t>施工業者名</t>
  </si>
  <si>
    <t>施工上の留意・注意点</t>
  </si>
  <si>
    <t>工種</t>
  </si>
  <si>
    <t>週間安全目標</t>
  </si>
  <si>
    <t>災害統計</t>
  </si>
  <si>
    <t>延労働時間</t>
  </si>
  <si>
    <t>時間(元請含)</t>
  </si>
  <si>
    <t>度数率</t>
  </si>
  <si>
    <t>強度率</t>
  </si>
  <si>
    <t>災害件数</t>
  </si>
  <si>
    <t>件</t>
  </si>
  <si>
    <t>主要工事機械・電気設備</t>
  </si>
  <si>
    <t>日現在</t>
  </si>
  <si>
    <t>特記事項</t>
  </si>
  <si>
    <t>安全衛生行事</t>
  </si>
  <si>
    <t>配布先</t>
  </si>
  <si>
    <t>元請安全当番</t>
  </si>
  <si>
    <t>下請安全当番</t>
  </si>
  <si>
    <t>全工期安全衛生計画</t>
  </si>
  <si>
    <t>工事安全衛生方針　：</t>
  </si>
  <si>
    <t>統責者</t>
  </si>
  <si>
    <t>元方</t>
  </si>
  <si>
    <t>職員</t>
  </si>
  <si>
    <t>工期　自平成　　年　　月　　日　至平成　　年　　月　　日</t>
  </si>
  <si>
    <t>工　　種</t>
  </si>
  <si>
    <t>月</t>
  </si>
  <si>
    <t>就労予定人員</t>
  </si>
  <si>
    <t>主要作業</t>
  </si>
  <si>
    <t>特殊及び危険作業</t>
  </si>
  <si>
    <t>主要使用機械</t>
  </si>
  <si>
    <t>主要使用資材</t>
  </si>
  <si>
    <t>安全目標</t>
  </si>
  <si>
    <t>重点実施事項</t>
  </si>
  <si>
    <t>安全行事等</t>
  </si>
  <si>
    <t>実施日</t>
  </si>
  <si>
    <t>危険予知活動日報</t>
  </si>
  <si>
    <t>統 責 者</t>
  </si>
  <si>
    <t>担 当 者</t>
  </si>
  <si>
    <t>平成　　　年　　　月　　　日　</t>
  </si>
  <si>
    <t>本日の作業内容</t>
  </si>
  <si>
    <t>会 社 名</t>
  </si>
  <si>
    <t>職 長 名</t>
  </si>
  <si>
    <t>人　　員</t>
  </si>
  <si>
    <t>名</t>
  </si>
  <si>
    <t>点　　検</t>
  </si>
  <si>
    <t>作業現地で作業場所の設備等</t>
  </si>
  <si>
    <t>を指差し唱和でチェックする</t>
  </si>
  <si>
    <t>１ラウンド</t>
  </si>
  <si>
    <t>№</t>
  </si>
  <si>
    <t>本日の作業で予測される危険性・有害性を洗い出そう</t>
  </si>
  <si>
    <t>リスク評価</t>
  </si>
  <si>
    <t>リスク評価　　　　　　　　　　　　　　　　　　　　　　　　災害の重大性と発生の可能性　　　　　　　　　　　　　　　　</t>
  </si>
  <si>
    <t>危険のポイント</t>
  </si>
  <si>
    <t>重大性</t>
  </si>
  <si>
    <t>可能性</t>
  </si>
  <si>
    <t>×:</t>
  </si>
  <si>
    <t>死亡　　　　　重篤</t>
  </si>
  <si>
    <t>×:</t>
  </si>
  <si>
    <t>よく起る</t>
  </si>
  <si>
    <t>(リスクレベルを評価しよう)</t>
  </si>
  <si>
    <t>△:</t>
  </si>
  <si>
    <t>休業　　　　４日</t>
  </si>
  <si>
    <t>△:</t>
  </si>
  <si>
    <t>たまに　　　　起る</t>
  </si>
  <si>
    <t>○:</t>
  </si>
  <si>
    <t>軽微</t>
  </si>
  <si>
    <t>○:</t>
  </si>
  <si>
    <t>めったに　　　　起らない</t>
  </si>
  <si>
    <t>２ラウンド</t>
  </si>
  <si>
    <t>№</t>
  </si>
  <si>
    <r>
      <t>危険性・有害性の</t>
    </r>
    <r>
      <rPr>
        <b/>
        <u val="double"/>
        <sz val="20"/>
        <color indexed="8"/>
        <rFont val="ＭＳ ゴシック"/>
        <family val="3"/>
      </rPr>
      <t>低減措置</t>
    </r>
    <r>
      <rPr>
        <b/>
        <sz val="20"/>
        <rFont val="ＭＳ ゴシック"/>
        <family val="3"/>
      </rPr>
      <t>（私たちはこうする）</t>
    </r>
  </si>
  <si>
    <t>本日の行動目標</t>
  </si>
  <si>
    <r>
      <t>　　　　　　　　　　ヨシ</t>
    </r>
    <r>
      <rPr>
        <b/>
        <i/>
        <sz val="55"/>
        <rFont val="ＭＳ ゴシック"/>
        <family val="3"/>
      </rPr>
      <t>！</t>
    </r>
  </si>
  <si>
    <t>リスクレベルの最も高いものを　　　　指差唱和しよう</t>
  </si>
  <si>
    <t>参加者サイン</t>
  </si>
  <si>
    <t>高知ＣＯＨＳＭＳ会</t>
  </si>
  <si>
    <t>作業所</t>
  </si>
  <si>
    <t>書式-21</t>
  </si>
  <si>
    <t>作業所安全衛生日誌(打合せ指示書)</t>
  </si>
  <si>
    <t>打ち合わせ日</t>
  </si>
  <si>
    <t>(　)</t>
  </si>
  <si>
    <t>元方</t>
  </si>
  <si>
    <t>作業日</t>
  </si>
  <si>
    <t>会社名</t>
  </si>
  <si>
    <t>職長名</t>
  </si>
  <si>
    <t>工種</t>
  </si>
  <si>
    <t>予定　　　人員</t>
  </si>
  <si>
    <t>実施　　　人員</t>
  </si>
  <si>
    <t>安全指示事項</t>
  </si>
  <si>
    <t>重・機械稼動予定</t>
  </si>
  <si>
    <t>資機材等搬入予定</t>
  </si>
  <si>
    <t>その他の打合せ事項</t>
  </si>
  <si>
    <t>出席者サイン</t>
  </si>
  <si>
    <t>(天候：</t>
  </si>
  <si>
    <t>(気温：</t>
  </si>
  <si>
    <t>℃)</t>
  </si>
  <si>
    <t>工事担当者</t>
  </si>
  <si>
    <t>巡視時間</t>
  </si>
  <si>
    <t>第1回目</t>
  </si>
  <si>
    <t>：</t>
  </si>
  <si>
    <t>一般状況</t>
  </si>
  <si>
    <t>現場の整理整頓、清掃情況</t>
  </si>
  <si>
    <t>墜落転落・飛来落下</t>
  </si>
  <si>
    <t>足場の構造、作業床、壁つなぎ</t>
  </si>
  <si>
    <t>倒壊・崩壊</t>
  </si>
  <si>
    <t>法肩、法尻、法面の崩壊・崩落</t>
  </si>
  <si>
    <t>取扱・運搬</t>
  </si>
  <si>
    <t>取扱・運搬方法の適否</t>
  </si>
  <si>
    <t>協力会社職長名</t>
  </si>
  <si>
    <t>第2回目</t>
  </si>
  <si>
    <t>資材置場、倉庫の荷積状況</t>
  </si>
  <si>
    <t>昇降設備、構台、通路の巾木等</t>
  </si>
  <si>
    <t>亀裂、湧水等の処置状況</t>
  </si>
  <si>
    <t>誘導員、信号員の適正配置</t>
  </si>
  <si>
    <t>巡視結果</t>
  </si>
  <si>
    <t>打合せ作業を変更した作業内容及び新たに実施した作業内容</t>
  </si>
  <si>
    <t>保護帽、保護具、服装、安全靴</t>
  </si>
  <si>
    <t>脚立、梯子、ローリングタワー</t>
  </si>
  <si>
    <t>保護帽、保護具、輻輳、安全靴</t>
  </si>
  <si>
    <t>過積載、積荷の状況</t>
  </si>
  <si>
    <t>親綱の張り方、安全帯の着用状況</t>
  </si>
  <si>
    <t>手摺、棚、蓋、ネット、養生</t>
  </si>
  <si>
    <t>親</t>
  </si>
  <si>
    <t>運搬計画と実施状況</t>
  </si>
  <si>
    <t>安全掲示板、注意標示類の状況</t>
  </si>
  <si>
    <t>立入禁止処置、通路の確保</t>
  </si>
  <si>
    <t>荷の置き方、丸物の移動防止</t>
  </si>
  <si>
    <t>有資格者の配置、自主活動状況</t>
  </si>
  <si>
    <t>開口部等の養生</t>
  </si>
  <si>
    <t>交通ルールの遵守状況</t>
  </si>
  <si>
    <t>作業服の適否</t>
  </si>
  <si>
    <t>足場板の架設状況</t>
  </si>
  <si>
    <t>本日の記事(朱書き)</t>
  </si>
  <si>
    <t>寄宿舎内の整頓と衛生状況</t>
  </si>
  <si>
    <t>荷揚場、踊場等の墜落防止</t>
  </si>
  <si>
    <t>機械・配置・器具</t>
  </si>
  <si>
    <t>点検整備の実施と記録</t>
  </si>
  <si>
    <t>電気設備</t>
  </si>
  <si>
    <t>漏電遮断装置の使用前の点検</t>
  </si>
  <si>
    <t>火薬・危険物・防火</t>
  </si>
  <si>
    <t>アセチレン・酸素の取扱・保管</t>
  </si>
  <si>
    <t>環境・衛生</t>
  </si>
  <si>
    <t>酸欠防止(換気、測定)</t>
  </si>
  <si>
    <t>確認事項</t>
  </si>
  <si>
    <t>指示・指摘・指導内容</t>
  </si>
  <si>
    <t>被指示者</t>
  </si>
  <si>
    <t>是正処置</t>
  </si>
  <si>
    <t>是正日</t>
  </si>
  <si>
    <t>確認者</t>
  </si>
  <si>
    <t>安全装置、制限荷重の管理状況</t>
  </si>
  <si>
    <t>取扱責任者の明示、取扱状況</t>
  </si>
  <si>
    <t>油脂・燃料の取扱・保管状況</t>
  </si>
  <si>
    <t>粉塵・石綿処理(散水、防塵)</t>
  </si>
  <si>
    <t>安全点検・巡視結果</t>
  </si>
  <si>
    <t>危険性又は有害性等の低減措置の実施状況</t>
  </si>
  <si>
    <t>地盤の確認、転倒防止処置</t>
  </si>
  <si>
    <t>分電盤(スイッチ、アース)</t>
  </si>
  <si>
    <t>防火設備(消火器、砂、水等)</t>
  </si>
  <si>
    <t>振動障害、難聴(保護具)</t>
  </si>
  <si>
    <t>工事安全衛生計画</t>
  </si>
  <si>
    <t>作業半径内立入禁止措置</t>
  </si>
  <si>
    <t>配線(結線、養生、ドラム)</t>
  </si>
  <si>
    <t>吸殻入れ、喫煙所、焼却炉</t>
  </si>
  <si>
    <t>振動、騒音(計画と実施)</t>
  </si>
  <si>
    <t>ＫＹ活動</t>
  </si>
  <si>
    <t>用途外使用の禁止、使用状況</t>
  </si>
  <si>
    <t>電動工具(保護具、安全装置)</t>
  </si>
  <si>
    <t>防火体制、責任者の明示</t>
  </si>
  <si>
    <t>救急体制、救急用具、薬品</t>
  </si>
  <si>
    <t>玉掛用具、作業状況の適否</t>
  </si>
  <si>
    <t>照明(器具、照度、カバー)</t>
  </si>
  <si>
    <t>特別診断、健康診断の実施</t>
  </si>
  <si>
    <t>ワイヤーの張り方、トラ、控えの安定度</t>
  </si>
  <si>
    <t>高圧線の保護、養生</t>
  </si>
  <si>
    <t>制限荷重・運転者氏名表示</t>
  </si>
  <si>
    <t>電撃防止装置の作動状態</t>
  </si>
  <si>
    <t>○：異常なし　△：その場で是正　×：是正完了まで作業を一時中止</t>
  </si>
  <si>
    <t>書式-22</t>
  </si>
  <si>
    <t>施工部門</t>
  </si>
  <si>
    <t>現 場 担 当 職 員</t>
  </si>
  <si>
    <t>災 害 防 止 協 議 会 議 事 録</t>
  </si>
  <si>
    <t>部門長</t>
  </si>
  <si>
    <t>工事長</t>
  </si>
  <si>
    <t>安全担当者</t>
  </si>
  <si>
    <t>工　事　名</t>
  </si>
  <si>
    <t>平成　　　　年　　　　月　　　　日</t>
  </si>
  <si>
    <t>平成　　　　年　　　　月　　　　日</t>
  </si>
  <si>
    <t>会社名</t>
  </si>
  <si>
    <t>氏          名</t>
  </si>
  <si>
    <t>実 施 日 程</t>
  </si>
  <si>
    <t>平成　    　年　    　月　    　日</t>
  </si>
  <si>
    <t>　　時　　　　分    ～　　　時　　　　分</t>
  </si>
  <si>
    <t>　　月の
安全管理目標</t>
  </si>
  <si>
    <t xml:space="preserve">      　月      　日
 現在 </t>
  </si>
  <si>
    <t>進捗率</t>
  </si>
  <si>
    <t>安  全  衛  生  協  議  会  議  事  録</t>
  </si>
  <si>
    <t xml:space="preserve">％ </t>
  </si>
  <si>
    <t xml:space="preserve"> </t>
  </si>
  <si>
    <t>時間</t>
  </si>
  <si>
    <t>件</t>
  </si>
  <si>
    <t>前月の反省事項</t>
  </si>
  <si>
    <t>　月の作業予定内容</t>
  </si>
  <si>
    <t>（   写                      真  ）</t>
  </si>
  <si>
    <t>新規入場者教育実施記録簿</t>
  </si>
  <si>
    <t>書式-23</t>
  </si>
  <si>
    <t>氏名</t>
  </si>
  <si>
    <t>明</t>
  </si>
  <si>
    <t>大</t>
  </si>
  <si>
    <t>昭</t>
  </si>
  <si>
    <t>(</t>
  </si>
  <si>
    <t>次)</t>
  </si>
  <si>
    <t>下請</t>
  </si>
  <si>
    <t>経験年数</t>
  </si>
  <si>
    <t>ヶ月</t>
  </si>
  <si>
    <t>職種</t>
  </si>
  <si>
    <t>土工・鳶・大工・オペ・鉄筋工・交通整理人・その他(　　　　　　　　　　　　　　　　　　　)</t>
  </si>
  <si>
    <t>現住所</t>
  </si>
  <si>
    <t>電話</t>
  </si>
  <si>
    <t>緊急連絡先</t>
  </si>
  <si>
    <t>勤務先</t>
  </si>
  <si>
    <t>続柄</t>
  </si>
  <si>
    <t>血液型</t>
  </si>
  <si>
    <t>型</t>
  </si>
  <si>
    <t>(ＲＨ</t>
  </si>
  <si>
    <t>)</t>
  </si>
  <si>
    <t>健康診断受診日</t>
  </si>
  <si>
    <r>
      <t>あなたが現在取得している資格に</t>
    </r>
    <r>
      <rPr>
        <i/>
        <sz val="10"/>
        <rFont val="ＭＳ Ｐ明朝"/>
        <family val="1"/>
      </rPr>
      <t>レ</t>
    </r>
    <r>
      <rPr>
        <sz val="10"/>
        <rFont val="ＭＳ Ｐ明朝"/>
        <family val="1"/>
      </rPr>
      <t>を記入して下さい。</t>
    </r>
  </si>
  <si>
    <t>技能講習</t>
  </si>
  <si>
    <t>特別教育</t>
  </si>
  <si>
    <t>車輌系建設機械(整地、積込運搬等)</t>
  </si>
  <si>
    <t>ｱｰｸ溶接</t>
  </si>
  <si>
    <t>職長教育</t>
  </si>
  <si>
    <t>車輌系建設機械(解体用)</t>
  </si>
  <si>
    <t>研削といし取替え業務</t>
  </si>
  <si>
    <t>小型移動式ｸﾚｰﾝ</t>
  </si>
  <si>
    <t>低圧電気取扱</t>
  </si>
  <si>
    <t>玉掛</t>
  </si>
  <si>
    <t>ローラー運転業務</t>
  </si>
  <si>
    <t>ガス溶接</t>
  </si>
  <si>
    <t>石綿取り扱い業務</t>
  </si>
  <si>
    <t>土留め支保工作業主任者</t>
  </si>
  <si>
    <t>上記以外に資格をお持ちでしたらご記入下さい。</t>
  </si>
  <si>
    <t>地山掘削作業主任者</t>
  </si>
  <si>
    <t>(</t>
  </si>
  <si>
    <t>)</t>
  </si>
  <si>
    <t>足場組立て等作業主任者</t>
  </si>
  <si>
    <t>(</t>
  </si>
  <si>
    <t>)</t>
  </si>
  <si>
    <t>型枠支保工作業主任者</t>
  </si>
  <si>
    <t>(</t>
  </si>
  <si>
    <t>)</t>
  </si>
  <si>
    <t>酸素欠乏危険作業主任者</t>
  </si>
  <si>
    <t>不整地運搬車</t>
  </si>
  <si>
    <t>新規入場時誓約</t>
  </si>
  <si>
    <t>○</t>
  </si>
  <si>
    <t>作業所ルール(別紙)及びその他の注意事項を厳守することを誓います。</t>
  </si>
  <si>
    <t>○</t>
  </si>
  <si>
    <t>作業中のけが及びその他どのようなことも必ず職長及び元請関係者に報告します。</t>
  </si>
  <si>
    <t>○</t>
  </si>
  <si>
    <t>作業中は有資格者証を携帯します。</t>
  </si>
  <si>
    <t>上記の事項を相違なく報告します。</t>
  </si>
  <si>
    <t>作業所名</t>
  </si>
  <si>
    <t>作業所長名</t>
  </si>
  <si>
    <t>殿</t>
  </si>
  <si>
    <t>署名</t>
  </si>
  <si>
    <t>システム文書一覧表（作業所用）</t>
  </si>
  <si>
    <t>書式-24</t>
  </si>
  <si>
    <t>計画（全工程）</t>
  </si>
  <si>
    <t>計画（月毎）</t>
  </si>
  <si>
    <t>　○○作業所　工事安全衛生方針</t>
  </si>
  <si>
    <t>2007.04.01</t>
  </si>
  <si>
    <t>　○○作業所　工事安全衛生目標</t>
  </si>
  <si>
    <t>　４月度　工事安全衛生計画</t>
  </si>
  <si>
    <t>2007.04.01</t>
  </si>
  <si>
    <t>　５月度　工事安全衛生計画</t>
  </si>
  <si>
    <t>2007.05.01</t>
  </si>
  <si>
    <t>　６月度　工事安全衛生計画</t>
  </si>
  <si>
    <t>2007.06.01</t>
  </si>
  <si>
    <t>2007.06.15</t>
  </si>
  <si>
    <t>所長</t>
  </si>
  <si>
    <t>工期</t>
  </si>
  <si>
    <t>協力会社名及び出席者（サイン）</t>
  </si>
  <si>
    <t>AM</t>
  </si>
  <si>
    <t>PM</t>
  </si>
  <si>
    <t>延べ労働時間</t>
  </si>
  <si>
    <t>災害件数</t>
  </si>
  <si>
    <t>予見される事故（災害）</t>
  </si>
  <si>
    <t>危険防止措置及び安全衛生指導事項</t>
  </si>
  <si>
    <t>株式会社○○○○</t>
  </si>
  <si>
    <t>書式-1</t>
  </si>
  <si>
    <t>安 全 衛 生 方 針</t>
  </si>
  <si>
    <t>代表取締役　　○○　○○</t>
  </si>
  <si>
    <t>当社は、「安全」と「健康」の確保を最優先し、安全で快適な職場環境の形成を目指す。</t>
  </si>
  <si>
    <t>安　全　衛　生　管　理　計　画　書</t>
  </si>
  <si>
    <t>書式-2</t>
  </si>
  <si>
    <t>(平成　　年　　月　　日～平成　　年　　月　　日)</t>
  </si>
  <si>
    <t>方針</t>
  </si>
  <si>
    <t>安全衛生目標</t>
  </si>
  <si>
    <t>社長</t>
  </si>
  <si>
    <t>管責者</t>
  </si>
  <si>
    <t>安全室長</t>
  </si>
  <si>
    <t>重点事項</t>
  </si>
  <si>
    <t>施策</t>
  </si>
  <si>
    <t>実施項目</t>
  </si>
  <si>
    <t>目標</t>
  </si>
  <si>
    <t>担当</t>
  </si>
  <si>
    <t>タイムスケジュール</t>
  </si>
  <si>
    <t>実施上の留意点</t>
  </si>
  <si>
    <t>摘要</t>
  </si>
  <si>
    <r>
      <t>(平成</t>
    </r>
    <r>
      <rPr>
        <sz val="12"/>
        <color indexed="12"/>
        <rFont val="ＭＳ Ｐ明朝"/>
        <family val="1"/>
      </rPr>
      <t>18</t>
    </r>
    <r>
      <rPr>
        <sz val="12"/>
        <rFont val="ＭＳ Ｐ明朝"/>
        <family val="1"/>
      </rPr>
      <t>年　4月　1日～平成</t>
    </r>
    <r>
      <rPr>
        <sz val="12"/>
        <color indexed="12"/>
        <rFont val="ＭＳ Ｐ明朝"/>
        <family val="1"/>
      </rPr>
      <t>19</t>
    </r>
    <r>
      <rPr>
        <sz val="12"/>
        <rFont val="ＭＳ Ｐ明朝"/>
        <family val="1"/>
      </rPr>
      <t>年　3月31日)</t>
    </r>
  </si>
  <si>
    <t>１．死亡災害・重大災害ともにゼロを目指す。　　　２．土木部門の度数率○○以下　　　３．建築部門の度数率○○以下　　　４．.健康診断受診率100％</t>
  </si>
  <si>
    <t>１．整理・整頓の励行　　　　　２．グーパー運動の励行　　　３．作業計画・作業手順の周知厳守　　　４．過重労働の防止　　　５．建設業マネジメントシステムの周知徹底</t>
  </si>
  <si>
    <t>タイムスケジュール</t>
  </si>
  <si>
    <t>1.安全衛生管理体制</t>
  </si>
  <si>
    <t>1-1　年度安全衛生管理計画書の作成</t>
  </si>
  <si>
    <t>○</t>
  </si>
  <si>
    <t>地　　　下　　　埋　　　設　　　物　　　確　　　認　　　書</t>
  </si>
  <si>
    <t>下記工事を施工するので地下埋設物件について確認をお願いします。</t>
  </si>
  <si>
    <t>照会元記入</t>
  </si>
  <si>
    <t>確認申請者名（工事請負者）：</t>
  </si>
  <si>
    <t>印</t>
  </si>
  <si>
    <t>照会年・月・日</t>
  </si>
  <si>
    <t>平成</t>
  </si>
  <si>
    <t>年</t>
  </si>
  <si>
    <t>月</t>
  </si>
  <si>
    <t>日</t>
  </si>
  <si>
    <t>工　　事　　名</t>
  </si>
  <si>
    <t>路　　線　　名</t>
  </si>
  <si>
    <t>施　工　場　所</t>
  </si>
  <si>
    <t>（別添図）</t>
  </si>
  <si>
    <t>施　工　時　期</t>
  </si>
  <si>
    <t>照会先記入</t>
  </si>
  <si>
    <t>占用物件</t>
  </si>
  <si>
    <t>地　　下　　埋　　設　　物　　の　　確　　認</t>
  </si>
  <si>
    <t>特記事項</t>
  </si>
  <si>
    <t>管理者</t>
  </si>
  <si>
    <t>埋設されております。</t>
  </si>
  <si>
    <t>埋設されておりません。</t>
  </si>
  <si>
    <t>（試掘・立会等の要否）</t>
  </si>
  <si>
    <t>上水道</t>
  </si>
  <si>
    <t>埋設物</t>
  </si>
  <si>
    <t>確認者</t>
  </si>
  <si>
    <t>確認日</t>
  </si>
  <si>
    <t>下水道</t>
  </si>
  <si>
    <t>電力</t>
  </si>
  <si>
    <t>国土交通省</t>
  </si>
  <si>
    <t>交安委員会</t>
  </si>
  <si>
    <t>地下埋設物の確認</t>
  </si>
  <si>
    <t>占用物件管理者として、施工区間（場所）が既占用物件に影響を与えるか</t>
  </si>
  <si>
    <t>否かを明確にする。</t>
  </si>
  <si>
    <t>既占用物件である管路またはマンホール等と明記する。</t>
  </si>
  <si>
    <t>（深度・条数・個数等は省略）</t>
  </si>
  <si>
    <t>：</t>
  </si>
  <si>
    <t>確認を行った者の所属・氏名および連絡先を明記（簡略）する。</t>
  </si>
  <si>
    <t>占用物件管理者として、施工者等に対して要請（要望）等すべき事項を</t>
  </si>
  <si>
    <t>明記する。</t>
  </si>
  <si>
    <t>特記事項</t>
  </si>
  <si>
    <t>確認者</t>
  </si>
  <si>
    <t>埋設物</t>
  </si>
  <si>
    <t>●</t>
  </si>
  <si>
    <t>（</t>
  </si>
  <si>
    <t>TEL</t>
  </si>
  <si>
    <t>：</t>
  </si>
  <si>
    <t>ー</t>
  </si>
  <si>
    <t>）</t>
  </si>
  <si>
    <t>FAX</t>
  </si>
  <si>
    <t>①</t>
  </si>
  <si>
    <t>②</t>
  </si>
  <si>
    <t>：</t>
  </si>
  <si>
    <t>③</t>
  </si>
  <si>
    <t>：</t>
  </si>
  <si>
    <t>④</t>
  </si>
  <si>
    <t>⑤</t>
  </si>
  <si>
    <t>～</t>
  </si>
  <si>
    <t>●</t>
  </si>
  <si>
    <t>：</t>
  </si>
  <si>
    <t>：</t>
  </si>
  <si>
    <t>（TEL：　　－　　－　　）</t>
  </si>
  <si>
    <t>ガス</t>
  </si>
  <si>
    <t>ＮＴＴ</t>
  </si>
  <si>
    <t>①</t>
  </si>
  <si>
    <t>：</t>
  </si>
  <si>
    <t>②</t>
  </si>
  <si>
    <t>③</t>
  </si>
  <si>
    <t>：</t>
  </si>
  <si>
    <t>④</t>
  </si>
  <si>
    <t>：</t>
  </si>
  <si>
    <t>年度末までに作成(当年度の反省を考慮する)</t>
  </si>
  <si>
    <t>安全衛生委員会</t>
  </si>
  <si>
    <t>1-2　安全衛生委員会の定期的開催</t>
  </si>
  <si>
    <t>毎月1回</t>
  </si>
  <si>
    <t>○</t>
  </si>
  <si>
    <t>委員の構成、全委員参加</t>
  </si>
  <si>
    <t>安全推進員会へのフィードバック</t>
  </si>
  <si>
    <t>1-3　会社、協力会社合同パトロール</t>
  </si>
  <si>
    <t>年4回</t>
  </si>
  <si>
    <t>○</t>
  </si>
  <si>
    <t>協力会社トップの参加</t>
  </si>
  <si>
    <t>会社幹部の参加</t>
  </si>
  <si>
    <t>1-4　安全衛生委員会作業所パトロール</t>
  </si>
  <si>
    <t>毎月予定表の作成実施</t>
  </si>
  <si>
    <t>自主点検表との比較</t>
  </si>
  <si>
    <t>2.安全衛生教育</t>
  </si>
  <si>
    <t>2-1　雇入時教育の徹底(新入社員等)</t>
  </si>
  <si>
    <t>随時</t>
  </si>
  <si>
    <t>テキストの作成</t>
  </si>
  <si>
    <t>各部門の応援</t>
  </si>
  <si>
    <t>2-2　行政動向、事例研究等</t>
  </si>
  <si>
    <t>社員教育の実施</t>
  </si>
  <si>
    <t>年間教育・訓練計画表</t>
  </si>
  <si>
    <t>2-3　外部機関の講習等への参加</t>
  </si>
  <si>
    <t>外部講習等</t>
  </si>
  <si>
    <t>3.安全衛生活動</t>
  </si>
  <si>
    <t>3-1　着工前施工協議会の実施、検討</t>
  </si>
  <si>
    <t>危険要因の抽出</t>
  </si>
  <si>
    <t>作業所品質計画書(案)</t>
  </si>
  <si>
    <t>3-2　三大災害(墜転落・重機・土砂崩壊)の防止</t>
  </si>
  <si>
    <t>作業員の教育</t>
  </si>
  <si>
    <t>安全衛生協議会等</t>
  </si>
  <si>
    <t>3-3　協力会社、自主安全活動の徹底</t>
  </si>
  <si>
    <t>協力会社の責任者</t>
  </si>
  <si>
    <t>安全衛生管理能力の評価</t>
  </si>
  <si>
    <t>3-4　安全衛生協議会の定期的開催</t>
  </si>
  <si>
    <t>開催案内、内容の充実</t>
  </si>
  <si>
    <t>月1回、必ず実施</t>
  </si>
  <si>
    <t>4.健康診断の実施</t>
  </si>
  <si>
    <t>4-1　雇用時健康診断の実施(新入社員等)</t>
  </si>
  <si>
    <t>○</t>
  </si>
  <si>
    <t>現場雇用時のチェック</t>
  </si>
  <si>
    <t>4-2　定期健康診断の実施</t>
  </si>
  <si>
    <t>未受診者の追跡</t>
  </si>
  <si>
    <t>4-3　特殊健康診断の実施</t>
  </si>
  <si>
    <t>雇用、離職時確認</t>
  </si>
  <si>
    <t>不適格者の排除</t>
  </si>
  <si>
    <t>4-4　健康相談</t>
  </si>
  <si>
    <t>年1回</t>
  </si>
  <si>
    <t>該当者の支援</t>
  </si>
  <si>
    <t>5.年間行事</t>
  </si>
  <si>
    <t>5-1　祈願祭</t>
  </si>
  <si>
    <t>年3回</t>
  </si>
  <si>
    <t>役職員参加</t>
  </si>
  <si>
    <t>5-2　安全大会</t>
  </si>
  <si>
    <t>事務局は工事事務部</t>
  </si>
  <si>
    <t>安全講義、安全表彰等</t>
  </si>
  <si>
    <t>5-3　安全週間・準備期間</t>
  </si>
  <si>
    <t>準</t>
  </si>
  <si>
    <t>○</t>
  </si>
  <si>
    <t>建友会、安全衛生委員</t>
  </si>
  <si>
    <t>作業所パトロール</t>
  </si>
  <si>
    <t>5-4　全国労働衛生週間・準備期間</t>
  </si>
  <si>
    <t>5-5　年末年始災害防止期間</t>
  </si>
  <si>
    <t>5-6　年度末災害防止強調月間</t>
  </si>
  <si>
    <t>5-7　交通災害防止運動</t>
  </si>
  <si>
    <t>警察署等応援</t>
  </si>
  <si>
    <t>交通安全の日は参加</t>
  </si>
  <si>
    <t>書式-3</t>
  </si>
  <si>
    <t>教 育 ・ 訓 練 実 施 記 録 簿</t>
  </si>
  <si>
    <t>部 門 名 又 は 作 業 所 名</t>
  </si>
  <si>
    <t>確　　認</t>
  </si>
  <si>
    <t>作   成</t>
  </si>
  <si>
    <t>担  当  者</t>
  </si>
  <si>
    <t>教 育 ・ 訓 練 の 名 称</t>
  </si>
  <si>
    <t>会          場</t>
  </si>
  <si>
    <t>（　システム　・　安全衛生　）　教育</t>
  </si>
  <si>
    <t xml:space="preserve"> 名 称 ：</t>
  </si>
  <si>
    <t xml:space="preserve"> 場 所 ：</t>
  </si>
  <si>
    <t>日                   時</t>
  </si>
  <si>
    <t>主 催 者 又 は 講 師</t>
  </si>
  <si>
    <t xml:space="preserve">         年     　　　　月 　　　　    日</t>
  </si>
  <si>
    <t xml:space="preserve">    時 　　　分　～　 　　時　　    分</t>
  </si>
  <si>
    <t>内  容  （  時  間  割  ）</t>
  </si>
  <si>
    <t>出          席          者</t>
  </si>
  <si>
    <t>所属部署又は会社名</t>
  </si>
  <si>
    <t>氏        名</t>
  </si>
  <si>
    <t>教  育  ・  訓  練  出  席  者</t>
  </si>
  <si>
    <t>○○○作業所</t>
  </si>
  <si>
    <t>作業所長</t>
  </si>
  <si>
    <t>山本</t>
  </si>
  <si>
    <t>鈴木</t>
  </si>
  <si>
    <t>07.01.20</t>
  </si>
  <si>
    <t>本社</t>
  </si>
  <si>
    <t>１階会議室</t>
  </si>
  <si>
    <t xml:space="preserve">       2007  年     　　1　　月 　　　20　    日</t>
  </si>
  <si>
    <t>　　安全室長</t>
  </si>
  <si>
    <t xml:space="preserve">  13  時 　00　分　～　 16　時　00   分</t>
  </si>
  <si>
    <t>山田太郎</t>
  </si>
  <si>
    <t>13：00～14：00　マニュアル・要領等概略説明</t>
  </si>
  <si>
    <t>14：00～15：00　リスクアセスメントの役割と仕組み</t>
  </si>
  <si>
    <t>15：00～15：40　リスクアセスメントの実践</t>
  </si>
  <si>
    <t>15：40～16：00　意見交換</t>
  </si>
  <si>
    <t>○○○○</t>
  </si>
  <si>
    <t>○○　○○</t>
  </si>
  <si>
    <t>△△△△</t>
  </si>
  <si>
    <t>××××</t>
  </si>
  <si>
    <t>システム文書一覧表（店社用）</t>
  </si>
  <si>
    <t>書式-4</t>
  </si>
  <si>
    <t>版数</t>
  </si>
  <si>
    <t>制定・改定日</t>
  </si>
  <si>
    <t>確認</t>
  </si>
  <si>
    <t>計画</t>
  </si>
  <si>
    <t>１次文書名</t>
  </si>
  <si>
    <t>２次文書名</t>
  </si>
  <si>
    <t>３次文書名</t>
  </si>
  <si>
    <t>方-１</t>
  </si>
  <si>
    <t>　株式会社○○　安全衛生方針</t>
  </si>
  <si>
    <t>19.04.01</t>
  </si>
  <si>
    <t>山田</t>
  </si>
  <si>
    <t>目-１</t>
  </si>
  <si>
    <t>　平成１９年度　安全衛生目標</t>
  </si>
  <si>
    <t>19.04.01</t>
  </si>
  <si>
    <t>計-1</t>
  </si>
  <si>
    <t>　平成１９年度　安全衛生計画</t>
  </si>
  <si>
    <t>19.04.01</t>
  </si>
  <si>
    <t>　安全衛生委員会実施要領</t>
  </si>
  <si>
    <t>19.04.01</t>
  </si>
  <si>
    <t>　システム教育実施要領</t>
  </si>
  <si>
    <t>19.04.01</t>
  </si>
  <si>
    <t>　関係請負人安全衛生管理能力評価要領</t>
  </si>
  <si>
    <t>19.04.01</t>
  </si>
  <si>
    <t>　文書管理要領</t>
  </si>
  <si>
    <t>19.04.01</t>
  </si>
  <si>
    <t>　危険性又は有害性等の調査要領</t>
  </si>
  <si>
    <t>19.04.01</t>
  </si>
  <si>
    <t>　安全衛生計画作成要領</t>
  </si>
  <si>
    <t>　緊急事態対応要領</t>
  </si>
  <si>
    <t>　日常的な点検、改善等管理要領</t>
  </si>
  <si>
    <t>19.04.01</t>
  </si>
  <si>
    <t>　労働災害・事故等の調査要領</t>
  </si>
  <si>
    <t>19.04.01</t>
  </si>
  <si>
    <t>　システム監査実施要領</t>
  </si>
  <si>
    <t>19.04.01</t>
  </si>
  <si>
    <t>　システム見直し実施要領</t>
  </si>
  <si>
    <t>　現地踏査要領</t>
  </si>
  <si>
    <t>　帳票集</t>
  </si>
  <si>
    <t>19.04.01</t>
  </si>
  <si>
    <t>　安全衛生管理規程</t>
  </si>
  <si>
    <t>19.04.01</t>
  </si>
  <si>
    <t>作業所名</t>
  </si>
  <si>
    <t>危険性又は有害性等一覧表</t>
  </si>
  <si>
    <t>書式</t>
  </si>
  <si>
    <t>－</t>
  </si>
  <si>
    <t>事故の型(大分類)</t>
  </si>
  <si>
    <t>墜落・転落</t>
  </si>
  <si>
    <t>転倒</t>
  </si>
  <si>
    <t>激突・激突され</t>
  </si>
  <si>
    <t>飛来・落下</t>
  </si>
  <si>
    <t>崩壊・倒壊</t>
  </si>
  <si>
    <t>はさまれ・巻き込まれ</t>
  </si>
  <si>
    <t>切れ・こすれ</t>
  </si>
  <si>
    <t>爆発・破裂・火災</t>
  </si>
  <si>
    <t>高温・低温の物との接触</t>
  </si>
  <si>
    <t>有害物との接触</t>
  </si>
  <si>
    <t>感電</t>
  </si>
  <si>
    <t>動作の反動・無理な動作</t>
  </si>
  <si>
    <t>その他</t>
  </si>
  <si>
    <t>交通事故</t>
  </si>
  <si>
    <t>作業内容　計</t>
  </si>
  <si>
    <t>危険性・有害性要因</t>
  </si>
  <si>
    <t>事故の型(中分類)</t>
  </si>
  <si>
    <t>外部足場</t>
  </si>
  <si>
    <t>内部足場</t>
  </si>
  <si>
    <t>脚立足場・脚立・作業台</t>
  </si>
  <si>
    <t>吊足場</t>
  </si>
  <si>
    <t>ローリング足場</t>
  </si>
  <si>
    <t>地足場</t>
  </si>
  <si>
    <t>その他足場</t>
  </si>
  <si>
    <t>型枠・型枠支保工</t>
  </si>
  <si>
    <t>階段・桟橋・梯子・タラップ</t>
  </si>
  <si>
    <t>開口部</t>
  </si>
  <si>
    <t>スレート踏み抜き</t>
  </si>
  <si>
    <t>屋根・屋上</t>
  </si>
  <si>
    <t>はり・もや・合掌</t>
  </si>
  <si>
    <t>作業床</t>
  </si>
  <si>
    <t>作業通路</t>
  </si>
  <si>
    <t>既存建築物・構築物</t>
  </si>
  <si>
    <t>高所作業車から</t>
  </si>
  <si>
    <t>工事機械から</t>
  </si>
  <si>
    <t>小計</t>
  </si>
  <si>
    <t>重機・資機材・床等</t>
  </si>
  <si>
    <t>工事機械・資機材等</t>
  </si>
  <si>
    <t>資機材・工機具等</t>
  </si>
  <si>
    <t>足場・建築物・資機材等</t>
  </si>
  <si>
    <t>土砂等</t>
  </si>
  <si>
    <t>定置式クレーン</t>
  </si>
  <si>
    <t>移動式クレーン</t>
  </si>
  <si>
    <t>その他クレーン</t>
  </si>
  <si>
    <t>車両系荷役運搬機械</t>
  </si>
  <si>
    <t>車両系建設機械</t>
  </si>
  <si>
    <t>その他建設機械等</t>
  </si>
  <si>
    <t>電動工具等</t>
  </si>
  <si>
    <t>その他・資機材</t>
  </si>
  <si>
    <t>木材加工用機械等</t>
  </si>
  <si>
    <t>ウレタン等からの有毒ガス</t>
  </si>
  <si>
    <t>溶融アスファルト・溶接のアーク等</t>
  </si>
  <si>
    <t>酸欠空気等</t>
  </si>
  <si>
    <t>電気</t>
  </si>
  <si>
    <t>作業内容</t>
  </si>
  <si>
    <t>作業内容(大分類)</t>
  </si>
  <si>
    <t>作業内容(中分類)</t>
  </si>
  <si>
    <t>No</t>
  </si>
  <si>
    <t>準備工事</t>
  </si>
  <si>
    <t>測量、敷地・埋設物調査等</t>
  </si>
  <si>
    <t>現地踏査</t>
  </si>
  <si>
    <t>仮設工事</t>
  </si>
  <si>
    <t>足場組立解体</t>
  </si>
  <si>
    <t>桟橋・ステージ解体組立</t>
  </si>
  <si>
    <t>セントル、作業台車等組立解体</t>
  </si>
  <si>
    <t>揚重設備組立解体</t>
  </si>
  <si>
    <t>生コン、濁水処理プラント等</t>
  </si>
  <si>
    <t>その他機械設備組立解体</t>
  </si>
  <si>
    <t>仮設電気設置撤去</t>
  </si>
  <si>
    <t>その他仮設設備</t>
  </si>
  <si>
    <t>土木工事</t>
  </si>
  <si>
    <t>掘削、積込み、盛土、転圧</t>
  </si>
  <si>
    <t>坑内掘削、積込、盛土、転圧</t>
  </si>
  <si>
    <t>土止支保工組立解体</t>
  </si>
  <si>
    <t>山留壁(ＳＭＷ･鋼矢板打抜含)</t>
  </si>
  <si>
    <t>水替排水</t>
  </si>
  <si>
    <t>法面工事</t>
  </si>
  <si>
    <t>発破工事</t>
  </si>
  <si>
    <t>地盤改良、薬液注入</t>
  </si>
  <si>
    <t>地業工事</t>
  </si>
  <si>
    <t>既製杭打、地盤改良杭</t>
  </si>
  <si>
    <t>場所打杭</t>
  </si>
  <si>
    <t>型枠工事</t>
  </si>
  <si>
    <t>型枠組立・解体</t>
  </si>
  <si>
    <t>型枠支保工組立解体</t>
  </si>
  <si>
    <t>鉄筋工事</t>
  </si>
  <si>
    <t>鉄筋組立</t>
  </si>
  <si>
    <t>コンクリート工事</t>
  </si>
  <si>
    <t>コンクリート打設</t>
  </si>
  <si>
    <t>鉄骨工事</t>
  </si>
  <si>
    <t>鉄骨建方</t>
  </si>
  <si>
    <t>現場接合</t>
  </si>
  <si>
    <t>デッキプレート敷設</t>
  </si>
  <si>
    <t>耐火被覆</t>
  </si>
  <si>
    <t>組積工事</t>
  </si>
  <si>
    <t>コンクリートブロック積</t>
  </si>
  <si>
    <t>ＰＣ版</t>
  </si>
  <si>
    <t>ＡＬＣ版取付、成型版取付</t>
  </si>
  <si>
    <t>防水工事</t>
  </si>
  <si>
    <t>アルファルト防水</t>
  </si>
  <si>
    <t>シーリング防水</t>
  </si>
  <si>
    <t>その他防水</t>
  </si>
  <si>
    <t>石工事</t>
  </si>
  <si>
    <t>外壁、内壁、床貼</t>
  </si>
  <si>
    <t>タイル工事</t>
  </si>
  <si>
    <t>タイル貼り</t>
  </si>
  <si>
    <t>木工事</t>
  </si>
  <si>
    <t>木造造作、木製建具取付</t>
  </si>
  <si>
    <t>屋根葺、外壁貼り</t>
  </si>
  <si>
    <t>屋根葺</t>
  </si>
  <si>
    <t>外壁貼り</t>
  </si>
  <si>
    <t>金属工事</t>
  </si>
  <si>
    <t>天井、間仕切軽鉄下地</t>
  </si>
  <si>
    <t>金物取り付け</t>
  </si>
  <si>
    <t>金属ＣＷ及び</t>
  </si>
  <si>
    <t>金属カーテンウォール取付</t>
  </si>
  <si>
    <t>建具工事</t>
  </si>
  <si>
    <t>金属製建具</t>
  </si>
  <si>
    <t>硝子工事</t>
  </si>
  <si>
    <t>ガラス工事</t>
  </si>
  <si>
    <t>左官工事</t>
  </si>
  <si>
    <t>塗装工事</t>
  </si>
  <si>
    <t>吹付工事</t>
  </si>
  <si>
    <t>内装工事</t>
  </si>
  <si>
    <t>外構工事</t>
  </si>
  <si>
    <t>舗装工事</t>
  </si>
  <si>
    <t>上下水道配管工事</t>
  </si>
  <si>
    <t>土留めブロック工事</t>
  </si>
  <si>
    <t>造園工事</t>
  </si>
  <si>
    <t>解体・斫り工事</t>
  </si>
  <si>
    <t>解体工事</t>
  </si>
  <si>
    <t>斫り工事</t>
  </si>
  <si>
    <t>電気設備工事</t>
  </si>
  <si>
    <t>電気設備</t>
  </si>
  <si>
    <t>衛生設備工事</t>
  </si>
  <si>
    <t>衛生消火設備</t>
  </si>
  <si>
    <t>空調設備工事</t>
  </si>
  <si>
    <t>空調設備</t>
  </si>
  <si>
    <t>搬送設備</t>
  </si>
  <si>
    <t>昇降設備</t>
  </si>
  <si>
    <t>機械式駐車施設</t>
  </si>
  <si>
    <t>誘導</t>
  </si>
  <si>
    <t>清掃・クリーニング・片付</t>
  </si>
  <si>
    <t>搬送・運搬</t>
  </si>
  <si>
    <t>施工管理</t>
  </si>
  <si>
    <t>潜水・潜函工事</t>
  </si>
  <si>
    <t>事故の型　　計</t>
  </si>
  <si>
    <t>危険性又は有害性等特定表</t>
  </si>
  <si>
    <t>安全室長</t>
  </si>
  <si>
    <t>担当者</t>
  </si>
  <si>
    <t>書式-6</t>
  </si>
  <si>
    <t>№</t>
  </si>
  <si>
    <t>重大性</t>
  </si>
  <si>
    <t>可能性</t>
  </si>
  <si>
    <t>危険度</t>
  </si>
  <si>
    <t>反映先</t>
  </si>
  <si>
    <t>△</t>
  </si>
  <si>
    <t>×</t>
  </si>
  <si>
    <t>◎</t>
  </si>
  <si>
    <t>リスクレベル</t>
  </si>
  <si>
    <t>◎</t>
  </si>
  <si>
    <t>危険性・有害性に対する対策の実施基準</t>
  </si>
  <si>
    <t>○軽微</t>
  </si>
  <si>
    <t>△重大</t>
  </si>
  <si>
    <t>×極めて　重大</t>
  </si>
  <si>
    <t>危険有害要因見積り</t>
  </si>
  <si>
    <t>危険有害要因の評価基準</t>
  </si>
  <si>
    <t>危険有害要因に対する対策実施基準</t>
  </si>
  <si>
    <t>○</t>
  </si>
  <si>
    <t>殆ど起こらない</t>
  </si>
  <si>
    <t>○○</t>
  </si>
  <si>
    <t>○△</t>
  </si>
  <si>
    <t>○×</t>
  </si>
  <si>
    <t xml:space="preserve"> ××</t>
  </si>
  <si>
    <t>極めて大きい(受入不可能)</t>
  </si>
  <si>
    <t>受入不可能な要因であり、即座に他の方法代替する必要がある</t>
  </si>
  <si>
    <t>△</t>
  </si>
  <si>
    <t>たまに起こる</t>
  </si>
  <si>
    <t>△○</t>
  </si>
  <si>
    <t>△△</t>
  </si>
  <si>
    <t>△×</t>
  </si>
  <si>
    <t xml:space="preserve"> ×△、△×</t>
  </si>
  <si>
    <t>かなり大きい(受入不可能)</t>
  </si>
  <si>
    <t>受入不可能な要因であり、抜本的な対策を実施する必要がある</t>
  </si>
  <si>
    <t>×</t>
  </si>
  <si>
    <t>かなり起こる</t>
  </si>
  <si>
    <t>×○</t>
  </si>
  <si>
    <t>×△</t>
  </si>
  <si>
    <t>××</t>
  </si>
  <si>
    <t xml:space="preserve"> ×○、△△、○×</t>
  </si>
  <si>
    <t>中程度(受入不可能)</t>
  </si>
  <si>
    <t>受入不可能な要因であり、何らかの対策が必要である</t>
  </si>
  <si>
    <t xml:space="preserve"> △○、○△</t>
  </si>
  <si>
    <t>かなり小さい(許容可能)</t>
  </si>
  <si>
    <t>許容可能な要因であり、現時点では特に対策の必要はない</t>
  </si>
  <si>
    <t xml:space="preserve"> ○○</t>
  </si>
  <si>
    <t>極めて小さい(受入可能)</t>
  </si>
  <si>
    <t>受入可能な要因であり、対策を必要としない</t>
  </si>
  <si>
    <t>危険性又は有害性等特定表（作業所用）</t>
  </si>
  <si>
    <t>施工部門長</t>
  </si>
  <si>
    <t>書式-7</t>
  </si>
  <si>
    <t>工種名</t>
  </si>
  <si>
    <t>作業内容</t>
  </si>
  <si>
    <t>再評価　（危険度）</t>
  </si>
  <si>
    <t>実施者</t>
  </si>
  <si>
    <t>◎</t>
  </si>
  <si>
    <t>危険性有害性要因に対する対策の実施基準</t>
  </si>
  <si>
    <t>危険性有害性要因見積り</t>
  </si>
  <si>
    <t>危険性有害性要因の評価基準</t>
  </si>
  <si>
    <t>危険性有害性要因に対する対策実施基準</t>
  </si>
  <si>
    <t>○</t>
  </si>
  <si>
    <t>△○</t>
  </si>
  <si>
    <t>△△</t>
  </si>
  <si>
    <t>△×</t>
  </si>
  <si>
    <t xml:space="preserve"> ×△、△×</t>
  </si>
  <si>
    <t>×○</t>
  </si>
  <si>
    <t>×△</t>
  </si>
  <si>
    <t>××</t>
  </si>
  <si>
    <t xml:space="preserve"> ×○、△△、○×</t>
  </si>
  <si>
    <t>※再評価の欄には低減措置後のリスクを記入する。</t>
  </si>
  <si>
    <t>危険性又は有害性等</t>
  </si>
  <si>
    <t>書式-8</t>
  </si>
  <si>
    <t>施工部門長</t>
  </si>
  <si>
    <t>災害・事故報告書</t>
  </si>
  <si>
    <t>現場代理人氏名</t>
  </si>
  <si>
    <t>災害発生日時</t>
  </si>
  <si>
    <t>平成</t>
  </si>
  <si>
    <t>年</t>
  </si>
  <si>
    <t>月</t>
  </si>
  <si>
    <t>日</t>
  </si>
  <si>
    <t>(　　　)</t>
  </si>
  <si>
    <t>午前</t>
  </si>
  <si>
    <t>時</t>
  </si>
  <si>
    <t>分ころ</t>
  </si>
  <si>
    <t>午後</t>
  </si>
  <si>
    <t>災害内容</t>
  </si>
  <si>
    <t>労務災害・第三者災害・建物事故・火災・電気、機械事故・その他(　　　　　　　　)</t>
  </si>
  <si>
    <t>発生場所</t>
  </si>
  <si>
    <t>被災者</t>
  </si>
  <si>
    <t>氏　名</t>
  </si>
  <si>
    <t>男・女</t>
  </si>
  <si>
    <t>生年月日</t>
  </si>
  <si>
    <t>大正・昭和・平成</t>
  </si>
  <si>
    <t>日生</t>
  </si>
  <si>
    <t>歳</t>
  </si>
  <si>
    <t>住所</t>
  </si>
  <si>
    <t>所属会社</t>
  </si>
  <si>
    <t>請負体系</t>
  </si>
  <si>
    <t>1次　・　2次　・　3次　・　1人親方　・　その他</t>
  </si>
  <si>
    <t>新規入場日</t>
  </si>
  <si>
    <t>その他の場合</t>
  </si>
  <si>
    <t>(</t>
  </si>
  <si>
    <t>)</t>
  </si>
  <si>
    <t>災害発生状況</t>
  </si>
  <si>
    <t>現認者氏名</t>
  </si>
  <si>
    <t>(社長・システム統括)</t>
  </si>
  <si>
    <t>3.</t>
  </si>
  <si>
    <t>4.</t>
  </si>
  <si>
    <t>5.</t>
  </si>
  <si>
    <t xml:space="preserve"> 資  料</t>
  </si>
  <si>
    <t>　　別紙添付</t>
  </si>
  <si>
    <t>CHM-1</t>
  </si>
  <si>
    <t>　ＣＯＨＳＭＳマニュアル</t>
  </si>
  <si>
    <t>管理番号</t>
  </si>
  <si>
    <t>CHP-１</t>
  </si>
  <si>
    <t>CHP-２</t>
  </si>
  <si>
    <t>CHP-３</t>
  </si>
  <si>
    <t>CHP-４</t>
  </si>
  <si>
    <t>CHP-５</t>
  </si>
  <si>
    <t>CHP-６</t>
  </si>
  <si>
    <t>CHP-７</t>
  </si>
  <si>
    <t>CHP-８</t>
  </si>
  <si>
    <t>CHP-９</t>
  </si>
  <si>
    <t>CHP-１０</t>
  </si>
  <si>
    <t>CHP-１１</t>
  </si>
  <si>
    <t>CHP-１２</t>
  </si>
  <si>
    <t>CHR-１</t>
  </si>
  <si>
    <t>帳票</t>
  </si>
  <si>
    <t>CHA-1</t>
  </si>
  <si>
    <t>CHA-2</t>
  </si>
  <si>
    <t>CHA-3</t>
  </si>
  <si>
    <t>CHA-4</t>
  </si>
  <si>
    <t>CHA-5</t>
  </si>
  <si>
    <t>CHA-6</t>
  </si>
  <si>
    <t>CHA-7</t>
  </si>
  <si>
    <t>　システム担当者の役割</t>
  </si>
  <si>
    <t>　安全衛生管理体制図</t>
  </si>
  <si>
    <t>　システム記録一覧表</t>
  </si>
  <si>
    <t>　本社緊急事態連絡体制</t>
  </si>
  <si>
    <t>　作業所緊急事態連絡体制</t>
  </si>
  <si>
    <t>　緊急事態対応措置等の基準</t>
  </si>
  <si>
    <t>　悪天候時等の作業規制</t>
  </si>
  <si>
    <t>19.05.01</t>
  </si>
  <si>
    <t>19.05.15</t>
  </si>
  <si>
    <t>実施担当者</t>
  </si>
  <si>
    <t>対策</t>
  </si>
  <si>
    <t>現-計（全）</t>
  </si>
  <si>
    <t>現-目</t>
  </si>
  <si>
    <t>現-方</t>
  </si>
  <si>
    <t>現-計（月）</t>
  </si>
  <si>
    <t>所属会社名</t>
  </si>
  <si>
    <t>(状況の略図)</t>
  </si>
  <si>
    <t>処置</t>
  </si>
  <si>
    <t>搬送病院名</t>
  </si>
  <si>
    <t>電話番号</t>
  </si>
  <si>
    <t>職員付添人</t>
  </si>
  <si>
    <t>搬送方法</t>
  </si>
  <si>
    <t>救急車・自家用・その他</t>
  </si>
  <si>
    <t>傷病名</t>
  </si>
  <si>
    <t>休業見込日数</t>
  </si>
  <si>
    <t>負傷部位</t>
  </si>
  <si>
    <t>その他特記事項</t>
  </si>
  <si>
    <t>※1</t>
  </si>
  <si>
    <t>新規入場者教育アンケートを添付のこと</t>
  </si>
  <si>
    <t>※2</t>
  </si>
  <si>
    <t>後日、様式-7再発防止検討書及び現場写真を提出のこと</t>
  </si>
  <si>
    <t>書式-9</t>
  </si>
  <si>
    <t>再発防止報告書</t>
  </si>
  <si>
    <t>作業所名</t>
  </si>
  <si>
    <t>発生日時</t>
  </si>
  <si>
    <t>時頃</t>
  </si>
  <si>
    <t>被災場所</t>
  </si>
  <si>
    <t>作業の種類</t>
  </si>
  <si>
    <t>災害の種類</t>
  </si>
  <si>
    <t>休業見込み日数</t>
  </si>
  <si>
    <t>日間</t>
  </si>
  <si>
    <t>起因物</t>
  </si>
  <si>
    <t>①</t>
  </si>
  <si>
    <t>②</t>
  </si>
  <si>
    <t>③</t>
  </si>
  <si>
    <t>④</t>
  </si>
  <si>
    <t>発生原因</t>
  </si>
  <si>
    <t>人的</t>
  </si>
  <si>
    <t>物的</t>
  </si>
  <si>
    <t>管理的</t>
  </si>
  <si>
    <t>参加者サイン</t>
  </si>
  <si>
    <t>書式-10</t>
  </si>
  <si>
    <t>　　　年度（　　月～　　月）</t>
  </si>
  <si>
    <t>ｼｽﾃﾑ管理者</t>
  </si>
  <si>
    <t>部門長</t>
  </si>
  <si>
    <t>安全衛生計画の実施状況評価管理表</t>
  </si>
  <si>
    <t>〔部門名：　　　　　　　　　　　　〕</t>
  </si>
  <si>
    <t>重点施策</t>
  </si>
  <si>
    <t>実施事項（Ｐ）</t>
  </si>
  <si>
    <t>目標値（Ｐ）</t>
  </si>
  <si>
    <t>実施及び運用状況（Ｄ）</t>
  </si>
  <si>
    <t>点検日</t>
  </si>
  <si>
    <t>評価（Ｃ）</t>
  </si>
  <si>
    <t>今後の課題等（Ａ）</t>
  </si>
  <si>
    <t>適　・ 否</t>
  </si>
  <si>
    <t>安全内部監査チェックリスト</t>
  </si>
  <si>
    <t>書式-11</t>
  </si>
  <si>
    <t>承認・確認</t>
  </si>
  <si>
    <t>作成</t>
  </si>
  <si>
    <t>・</t>
  </si>
  <si>
    <t>監査結果が適合の場合は適に○</t>
  </si>
  <si>
    <t>安全室</t>
  </si>
  <si>
    <t>監査チームリーダー</t>
  </si>
  <si>
    <t>・</t>
  </si>
  <si>
    <t>重大な不適合の場合はAに○</t>
  </si>
  <si>
    <t>・</t>
  </si>
  <si>
    <t>軽微な不適合の場合はBに○</t>
  </si>
  <si>
    <t>・</t>
  </si>
  <si>
    <t>改善の機会の場合は機に○</t>
  </si>
  <si>
    <t>・</t>
  </si>
  <si>
    <t>№</t>
  </si>
  <si>
    <t>監査員</t>
  </si>
  <si>
    <t>被監査部署名</t>
  </si>
  <si>
    <t>適用規格名</t>
  </si>
  <si>
    <t>建設業労働安全衛生ﾏﾈｼﾞﾒﾝﾄｼｽﾃﾑ(COSMOS:ｺｽﾓｽ)</t>
  </si>
  <si>
    <t>使用文書</t>
  </si>
  <si>
    <t>項目</t>
  </si>
  <si>
    <t>チェックリスト/質問</t>
  </si>
  <si>
    <t>監査結果</t>
  </si>
  <si>
    <t>評価</t>
  </si>
  <si>
    <t>備考</t>
  </si>
  <si>
    <t>適 A B 機</t>
  </si>
  <si>
    <t>・</t>
  </si>
  <si>
    <t>所属部署</t>
  </si>
  <si>
    <t>役職名</t>
  </si>
  <si>
    <t>労働安全衛生マニュアル</t>
  </si>
  <si>
    <t>安全衛生目標の設定</t>
  </si>
  <si>
    <t>本年度の安全衛生目標は設定されていますか。また目標に対する達成状況を教えて下さい。</t>
  </si>
  <si>
    <t>労働安全マニュアルの運用状況(PDCAサイクルの確認)</t>
  </si>
  <si>
    <t>当労働安全マニュアルは全社員に周知されていますか。またシステム運用上の問題点はありますか。</t>
  </si>
  <si>
    <t>安全衛生活動の結果確認</t>
  </si>
  <si>
    <t>当労働安全マニュアルを運用することによって、潜在的危険要因は低減されましたか。また快適職場の形成を図ることができましたか。</t>
  </si>
  <si>
    <t>次年度への課題</t>
  </si>
  <si>
    <t>本年度の実施状況を踏まえて、次年度へ反映させるべき課題はありますか。</t>
  </si>
  <si>
    <t>(作業所用)</t>
  </si>
  <si>
    <t>土木部○○作業所</t>
  </si>
  <si>
    <t>工事安全衛生方針</t>
  </si>
  <si>
    <t>現場における危険・有害要因は特定されていますか。またそれらに対する対策が検討されていますか。</t>
  </si>
  <si>
    <t>危険又は有害要因の特定及び実施すべき事項の特定</t>
  </si>
  <si>
    <t>工事の特性及び環境条件等並びに危険有害要因等を踏まえた工事安全衛生目標が設定され、作業員に周知されているか。</t>
  </si>
  <si>
    <t>工事安全目標の設定</t>
  </si>
  <si>
    <t>次の事項について品質計画書等にて明確になっているか。①作業所安全衛生目標②作業所安全衛生重点対策③全工期工程別安全衛生管理計画④安全衛生管理体制⑤安全衛生活動計画⑥工事に必要な有資格者一覧表⑦安衛法88条に基づく届出関係⑧記録・保存すべき書類の一覧表⑨作業所安全衛生協議会規定⑩緊急連絡系統図⑪防災管理組織編制表(下請負の場合は該当する項目)</t>
  </si>
  <si>
    <t>工事安全衛生計画の作成</t>
  </si>
  <si>
    <t>安全施工サイクル活動は確実に実施されているか。(作業日毎、週間毎、月間毎、随時)</t>
  </si>
  <si>
    <t>工事安全衛生計画の実施及び運用等</t>
  </si>
  <si>
    <t>作業手順書の周知教育は実施されているか。</t>
  </si>
  <si>
    <t>各安全活動により得られた、労働者の意見を翌月の安全衛生管理計画並びに安全施工サイクルへ反映させていますか。具体例を挙げて下さい。</t>
  </si>
  <si>
    <t>労働者等の意見の聴取</t>
  </si>
  <si>
    <t>関係請負人について、安全衛生管理能力の評価を実施した記録を見せて下さい。(購買先評価票等)</t>
  </si>
  <si>
    <t>関係請負人の安全衛生管理能力等の評価</t>
  </si>
  <si>
    <t>当現場について、作業中止基準は設定されているか。</t>
  </si>
  <si>
    <t>緊急時への対応</t>
  </si>
  <si>
    <t>予防対策は実施されているか。(各種点検表)</t>
  </si>
  <si>
    <t>各種点検表にて、不具合がある箇所については改善されているか。</t>
  </si>
  <si>
    <t>日常的な点検及び改善</t>
  </si>
  <si>
    <t>当現場では労働災害は発生しましたか。発生している場合、問題点改善要領(TP-803)に基づき、再発防止措置が出来ているか。</t>
  </si>
  <si>
    <t>労働災害、事故等の原因の調査並びに問題点の把握並びに問題点の把握及び改善</t>
  </si>
  <si>
    <t>各種帳票類は適切にファイリングされているか。</t>
  </si>
  <si>
    <t>各種報告書類は抜かりなく報告できているか。</t>
  </si>
  <si>
    <t>文書化、記録及び報告</t>
  </si>
  <si>
    <t>その他</t>
  </si>
  <si>
    <t>現システムの問題点があれば</t>
  </si>
  <si>
    <t>(施工部門他用)</t>
  </si>
  <si>
    <t>東京支店</t>
  </si>
  <si>
    <t>本年度の安全衛生計画(部門長実施事項)を確認させてください。</t>
  </si>
  <si>
    <t>安全衛生計画の作成</t>
  </si>
  <si>
    <t>職場の意見及び情報を収集するための方法はどのようにしていますか。また、それらに関する記録はありますか。</t>
  </si>
  <si>
    <t>労働者の意見の反映</t>
  </si>
  <si>
    <t>本年度の安全衛生計画についての実施状況(フォローアップシート)を確認させてください。</t>
  </si>
  <si>
    <t>安全衛生計画の実施及び運用</t>
  </si>
  <si>
    <t>作業所において、本システムが周知され運用されているかの確認はどのように行っていますか。</t>
  </si>
  <si>
    <t>作業所において必要な基本的事項に関する手順の作成</t>
  </si>
  <si>
    <t>部署における建設業労働安全衛生マネジメントシステム担当者は誰ですか。又業務内容を教えて下さい。</t>
  </si>
  <si>
    <t>システム体制の整備</t>
  </si>
  <si>
    <t>部署における安全教育にはどのようなものがありますか。実施した記録を確認させてください。</t>
  </si>
  <si>
    <t>システム教育の実施</t>
  </si>
  <si>
    <t>関係請負人について、安全衛生管理能力の評価を実施していますか。尚、問題がある関係請負人に対して、どのような指導を行っていますか。</t>
  </si>
  <si>
    <t>関係請負人の安全管理能力等の評価</t>
  </si>
  <si>
    <t>建設業労働安全衛生マネジメントシステムに関する文書にはどのようなものがありますか。</t>
  </si>
  <si>
    <t>文書化</t>
  </si>
  <si>
    <t>緊急事態に対する部署としての役割を教えて下さい。</t>
  </si>
  <si>
    <t>緊急事態への対応</t>
  </si>
  <si>
    <t>安全衛生計画の実施状況について、各項目の点検及び問題点の改善はどのようにしていますか。</t>
  </si>
  <si>
    <t>労働災害、事故等が発生した場合の処置方法は確立されていますか。</t>
  </si>
  <si>
    <t>労働災害、事故等の原因の調査並びに問題点の把握及び改善</t>
  </si>
  <si>
    <t>システム監査にて指摘された事項はありますか。</t>
  </si>
  <si>
    <t>システム監査</t>
  </si>
  <si>
    <t>部署における記録類にはどのようなものがありますか。</t>
  </si>
  <si>
    <t>記録及びその保管</t>
  </si>
  <si>
    <t>現システムについて、何か不具合があれば教えて下さい。</t>
  </si>
  <si>
    <t>システムの見直し</t>
  </si>
  <si>
    <t>(安全室用)</t>
  </si>
  <si>
    <t>監査結果報告書</t>
  </si>
  <si>
    <t>書式-12</t>
  </si>
  <si>
    <t>被監査部署(作業所)名</t>
  </si>
  <si>
    <t>実施日：</t>
  </si>
  <si>
    <t>監査番号</t>
  </si>
  <si>
    <t>監査員名：</t>
  </si>
  <si>
    <t>1.</t>
  </si>
  <si>
    <t>監査結果の概要</t>
  </si>
  <si>
    <t>改善内容</t>
  </si>
  <si>
    <t>是正処置要求</t>
  </si>
  <si>
    <t>有</t>
  </si>
  <si>
    <t>無</t>
  </si>
  <si>
    <t>フォローアップ監査計画</t>
  </si>
  <si>
    <t>なし</t>
  </si>
  <si>
    <t>あり</t>
  </si>
  <si>
    <t>日に実施予定</t>
  </si>
  <si>
    <t>（</t>
  </si>
  <si>
    <t>)</t>
  </si>
  <si>
    <t>上記の通り、内部監査の結果を報告します。</t>
  </si>
  <si>
    <t>※監査リーダー</t>
  </si>
  <si>
    <t>印</t>
  </si>
  <si>
    <t>2.</t>
  </si>
  <si>
    <t>上記内容にて承諾しました。</t>
  </si>
  <si>
    <t>※被監査責任者</t>
  </si>
  <si>
    <t>上記報告内容を確認しました。コメントは</t>
  </si>
  <si>
    <t>ありません</t>
  </si>
  <si>
    <t>下記に記入した通りです。</t>
  </si>
  <si>
    <t>※安全室長</t>
  </si>
  <si>
    <t>承認</t>
  </si>
  <si>
    <t>上記報告内容を承認しました。コメントは</t>
  </si>
  <si>
    <t>※システム統括責任者</t>
  </si>
  <si>
    <t>実施部署へのコピーの提出</t>
  </si>
  <si>
    <t>※安全室担当者</t>
  </si>
  <si>
    <t>※作成、確認、承認は、印若しくはサインのみでも可とする。</t>
  </si>
  <si>
    <t>関係請負人安全衛生活動評価表</t>
  </si>
  <si>
    <t>書式-13</t>
  </si>
  <si>
    <t>評価年月日</t>
  </si>
  <si>
    <t>平成　　年　　月　　日</t>
  </si>
  <si>
    <t>評価協力業者</t>
  </si>
  <si>
    <t>評価システム委員名</t>
  </si>
  <si>
    <t>安全衛生管理の評価項目</t>
  </si>
  <si>
    <t>評価点</t>
  </si>
  <si>
    <t>全社的な安全管理</t>
  </si>
  <si>
    <t>①</t>
  </si>
  <si>
    <t>安全衛生管理体制は良いか(安全衛生担当者)</t>
  </si>
  <si>
    <t>5・4・3・2・1</t>
  </si>
  <si>
    <t>②</t>
  </si>
  <si>
    <t>安全衛生管理計画は作成されているか</t>
  </si>
  <si>
    <t>③</t>
  </si>
  <si>
    <t>安全衛生関係書類は作成、提出されているか</t>
  </si>
  <si>
    <t>合計点</t>
  </si>
  <si>
    <t>雇入れ及び定期健康診断は行われているか</t>
  </si>
  <si>
    <t>5・4・3・2・1</t>
  </si>
  <si>
    <t>⑤</t>
  </si>
  <si>
    <t>再下請けの管理はよいか</t>
  </si>
  <si>
    <t>5・4・3・2・1</t>
  </si>
  <si>
    <t>平均点</t>
  </si>
  <si>
    <t>⑥</t>
  </si>
  <si>
    <t>持込時の工具、道具の点検を実施しているか</t>
  </si>
  <si>
    <t>5・4・3・2・1</t>
  </si>
  <si>
    <t>⑦</t>
  </si>
  <si>
    <t>作業手順書、作業標準書は作成されているか</t>
  </si>
  <si>
    <t>5・4・3・2・1</t>
  </si>
  <si>
    <t>資格・教育</t>
  </si>
  <si>
    <t>①</t>
  </si>
  <si>
    <t>安全管理者、安全衛生推進者の指名はされているか</t>
  </si>
  <si>
    <t>5・4・3・2・1</t>
  </si>
  <si>
    <t>②</t>
  </si>
  <si>
    <t>免許・有資格者、特別教育は仕事に見合った人員がいるか</t>
  </si>
  <si>
    <t>5・4・3・2・1</t>
  </si>
  <si>
    <t>雇入れ時教育は実施されているか</t>
  </si>
  <si>
    <t>5・4・3・2・1</t>
  </si>
  <si>
    <t>④</t>
  </si>
  <si>
    <t>送り出し教育は実施され、報告されているか</t>
  </si>
  <si>
    <t>5・4・3・2・1</t>
  </si>
  <si>
    <t>⑤</t>
  </si>
  <si>
    <t>職長・安全衛生責任者教育は行われているか</t>
  </si>
  <si>
    <t>5・4・3・2・1</t>
  </si>
  <si>
    <t>⑥</t>
  </si>
  <si>
    <t>職長能力向上教育は受講しているか</t>
  </si>
  <si>
    <t>5・4・3・2・1</t>
  </si>
  <si>
    <t>現場管理</t>
  </si>
  <si>
    <t>現場で職長・安責者は安全施工サイクルを実施しているか</t>
  </si>
  <si>
    <t>5・4・3・2・1</t>
  </si>
  <si>
    <t>作業開始前、現地ＫＹを実施しているか</t>
  </si>
  <si>
    <t>③</t>
  </si>
  <si>
    <t>作業員は朝礼に全員参加しているか</t>
  </si>
  <si>
    <t>④</t>
  </si>
  <si>
    <t>高所作業で安全帯を使用しているか</t>
  </si>
  <si>
    <t>⑤</t>
  </si>
  <si>
    <t>現場が定めたルールを守っているか</t>
  </si>
  <si>
    <t>5・4・3・2・1</t>
  </si>
  <si>
    <t>⑥</t>
  </si>
  <si>
    <t>現場で主催する災害防止協議会等に参加しているか</t>
  </si>
  <si>
    <t>総合評価</t>
  </si>
  <si>
    <t>評価基準</t>
  </si>
  <si>
    <t>（合計点/評価項目数*5)*100</t>
  </si>
  <si>
    <t>システム監査委員長コメント</t>
  </si>
  <si>
    <t>Ａクラス</t>
  </si>
  <si>
    <t>点以上</t>
  </si>
  <si>
    <t>Ｂクラス</t>
  </si>
  <si>
    <t>点以上～</t>
  </si>
  <si>
    <t>75点未満</t>
  </si>
  <si>
    <t>Ｃクラス</t>
  </si>
  <si>
    <t>点以下</t>
  </si>
  <si>
    <t>書式-14</t>
  </si>
  <si>
    <r>
      <t>ヒ ヤ リ ・ ハ ッ ト 報 告 書　</t>
    </r>
    <r>
      <rPr>
        <b/>
        <sz val="12"/>
        <rFont val="ＭＳ Ｐ明朝"/>
        <family val="1"/>
      </rPr>
      <t xml:space="preserve"> （　　　　　　　　　　　　　　　　　　　　　　　　　） 作業所</t>
    </r>
  </si>
  <si>
    <t>工 種 ・ 項 目</t>
  </si>
  <si>
    <t>日　付</t>
  </si>
  <si>
    <t>　．　　　．</t>
  </si>
  <si>
    <t>職 種 ・ 年 齢 等</t>
  </si>
  <si>
    <t>天　候</t>
  </si>
  <si>
    <t>事    例</t>
  </si>
  <si>
    <t>　　　　① どこで　　 ② だれが　　  ③ なにを　　  ④ どのように　　  ⑤ どうした</t>
  </si>
  <si>
    <t>　N O</t>
  </si>
  <si>
    <t>（詳細図）</t>
  </si>
  <si>
    <t>原　因</t>
  </si>
  <si>
    <t>①設備面　 　②管理面　 　③人の面</t>
  </si>
  <si>
    <t>対　策</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</si>
</sst>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yyyy"/>
    <numFmt numFmtId="177" formatCode="d&quot;&quot;"/>
    <numFmt numFmtId="178" formatCode="0.0_ "/>
  </numFmts>
  <fonts count="47">
    <font>
      <sz val="11"/>
      <name val="HGｺﾞｼｯｸE"/>
      <family val="3"/>
    </font>
    <font>
      <u val="single"/>
      <sz val="11"/>
      <color indexed="12"/>
      <name val="HGｺﾞｼｯｸE"/>
      <family val="3"/>
    </font>
    <font>
      <u val="single"/>
      <sz val="11"/>
      <color indexed="36"/>
      <name val="HGｺﾞｼｯｸE"/>
      <family val="3"/>
    </font>
    <font>
      <sz val="6"/>
      <name val="HGｺﾞｼｯｸE"/>
      <family val="3"/>
    </font>
    <font>
      <sz val="10"/>
      <name val="ＭＳ Ｐ明朝"/>
      <family val="1"/>
    </font>
    <font>
      <sz val="12"/>
      <name val="ＭＳ Ｐ明朝"/>
      <family val="1"/>
    </font>
    <font>
      <b/>
      <sz val="14"/>
      <name val="ＭＳ Ｐ明朝"/>
      <family val="1"/>
    </font>
    <font>
      <sz val="48"/>
      <color indexed="10"/>
      <name val="ＭＳ Ｐ明朝"/>
      <family val="1"/>
    </font>
    <font>
      <b/>
      <sz val="16"/>
      <name val="ＭＳ Ｐ明朝"/>
      <family val="1"/>
    </font>
    <font>
      <sz val="12"/>
      <color indexed="12"/>
      <name val="ＭＳ Ｐ明朝"/>
      <family val="1"/>
    </font>
    <font>
      <sz val="10"/>
      <color indexed="10"/>
      <name val="ＭＳ Ｐ明朝"/>
      <family val="1"/>
    </font>
    <font>
      <sz val="10"/>
      <color indexed="12"/>
      <name val="ＭＳ Ｐ明朝"/>
      <family val="1"/>
    </font>
    <font>
      <sz val="11"/>
      <name val="ＭＳ Ｐ明朝"/>
      <family val="0"/>
    </font>
    <font>
      <sz val="20"/>
      <name val="ＭＳ Ｐ明朝"/>
      <family val="1"/>
    </font>
    <font>
      <sz val="6"/>
      <name val="ＭＳ Ｐゴシック"/>
      <family val="3"/>
    </font>
    <font>
      <sz val="14"/>
      <name val="ＭＳ Ｐ明朝"/>
      <family val="1"/>
    </font>
    <font>
      <sz val="14"/>
      <color indexed="10"/>
      <name val="ＭＳ Ｐ明朝"/>
      <family val="1"/>
    </font>
    <font>
      <sz val="11"/>
      <color indexed="10"/>
      <name val="ＭＳ Ｐ明朝"/>
      <family val="1"/>
    </font>
    <font>
      <sz val="12"/>
      <color indexed="10"/>
      <name val="ＭＳ Ｐ明朝"/>
      <family val="1"/>
    </font>
    <font>
      <sz val="8"/>
      <color indexed="10"/>
      <name val="ＭＳ Ｐ明朝"/>
      <family val="1"/>
    </font>
    <font>
      <sz val="8"/>
      <name val="ＭＳ Ｐ明朝"/>
      <family val="1"/>
    </font>
    <font>
      <sz val="9"/>
      <name val="ＭＳ Ｐ明朝"/>
      <family val="1"/>
    </font>
    <font>
      <sz val="6"/>
      <name val="ＭＳ Ｐ明朝"/>
      <family val="1"/>
    </font>
    <font>
      <b/>
      <sz val="12"/>
      <name val="ＭＳ Ｐ明朝"/>
      <family val="1"/>
    </font>
    <font>
      <b/>
      <sz val="18"/>
      <name val="ＭＳ Ｐ明朝"/>
      <family val="1"/>
    </font>
    <font>
      <b/>
      <sz val="11"/>
      <name val="ＭＳ Ｐ明朝"/>
      <family val="0"/>
    </font>
    <font>
      <sz val="6"/>
      <name val="HGS明朝E"/>
      <family val="3"/>
    </font>
    <font>
      <sz val="6"/>
      <name val="HGPｺﾞｼｯｸE"/>
      <family val="3"/>
    </font>
    <font>
      <sz val="16"/>
      <name val="ＭＳ Ｐ明朝"/>
      <family val="1"/>
    </font>
    <font>
      <b/>
      <sz val="12"/>
      <name val="ＭＳ ゴシック"/>
      <family val="3"/>
    </font>
    <font>
      <b/>
      <sz val="45"/>
      <name val="ＭＳ ゴシック"/>
      <family val="3"/>
    </font>
    <font>
      <b/>
      <sz val="20"/>
      <name val="ＭＳ ゴシック"/>
      <family val="3"/>
    </font>
    <font>
      <b/>
      <sz val="16"/>
      <name val="ＭＳ ゴシック"/>
      <family val="3"/>
    </font>
    <font>
      <b/>
      <sz val="24"/>
      <name val="ＭＳ ゴシック"/>
      <family val="3"/>
    </font>
    <font>
      <b/>
      <sz val="14"/>
      <name val="ＭＳ ゴシック"/>
      <family val="3"/>
    </font>
    <font>
      <b/>
      <i/>
      <sz val="24"/>
      <name val="ＭＳ ゴシック"/>
      <family val="3"/>
    </font>
    <font>
      <b/>
      <sz val="18"/>
      <name val="ＭＳ ゴシック"/>
      <family val="3"/>
    </font>
    <font>
      <b/>
      <sz val="13"/>
      <name val="ＭＳ ゴシック"/>
      <family val="3"/>
    </font>
    <font>
      <b/>
      <u val="double"/>
      <sz val="20"/>
      <color indexed="8"/>
      <name val="ＭＳ ゴシック"/>
      <family val="3"/>
    </font>
    <font>
      <b/>
      <i/>
      <sz val="55"/>
      <name val="ＭＳ ゴシック"/>
      <family val="3"/>
    </font>
    <font>
      <b/>
      <sz val="55"/>
      <name val="ＭＳ ゴシック"/>
      <family val="3"/>
    </font>
    <font>
      <sz val="7"/>
      <name val="ＭＳ Ｐ明朝"/>
      <family val="1"/>
    </font>
    <font>
      <i/>
      <sz val="10"/>
      <name val="ＭＳ Ｐ明朝"/>
      <family val="1"/>
    </font>
    <font>
      <sz val="9"/>
      <name val="ＭＳ Ｐゴシック"/>
      <family val="3"/>
    </font>
    <font>
      <sz val="8"/>
      <name val="HGｺﾞｼｯｸE"/>
      <family val="3"/>
    </font>
    <font>
      <b/>
      <sz val="9"/>
      <name val="ＭＳ Ｐゴシック"/>
      <family val="3"/>
    </font>
    <font>
      <b/>
      <sz val="8"/>
      <name val="HGｺﾞｼｯｸE"/>
      <family val="2"/>
    </font>
  </fonts>
  <fills count="5">
    <fill>
      <patternFill/>
    </fill>
    <fill>
      <patternFill patternType="gray125"/>
    </fill>
    <fill>
      <patternFill patternType="solid">
        <fgColor indexed="22"/>
        <bgColor indexed="64"/>
      </patternFill>
    </fill>
    <fill>
      <patternFill patternType="gray0625">
        <bgColor indexed="22"/>
      </patternFill>
    </fill>
    <fill>
      <patternFill patternType="gray0625"/>
    </fill>
  </fills>
  <borders count="192">
    <border>
      <left/>
      <right/>
      <top/>
      <bottom/>
      <diagonal/>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thin"/>
      <right style="thin"/>
      <top style="thin"/>
      <bottom style="thin"/>
    </border>
    <border>
      <left>
        <color indexed="63"/>
      </left>
      <right>
        <color indexed="63"/>
      </right>
      <top>
        <color indexed="63"/>
      </top>
      <bottom style="thin"/>
    </border>
    <border>
      <left style="hair"/>
      <right style="hair"/>
      <top>
        <color indexed="63"/>
      </top>
      <bottom style="hair"/>
    </border>
    <border>
      <left style="hair"/>
      <right style="hair"/>
      <top style="hair"/>
      <bottom style="hair"/>
    </border>
    <border>
      <left>
        <color indexed="63"/>
      </left>
      <right>
        <color indexed="63"/>
      </right>
      <top style="thin"/>
      <bottom>
        <color indexed="63"/>
      </bottom>
    </border>
    <border>
      <left>
        <color indexed="63"/>
      </left>
      <right style="hair"/>
      <top style="thin"/>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style="hair"/>
      <right style="hair"/>
      <top style="thin"/>
      <bottom style="thin"/>
    </border>
    <border>
      <left style="thin"/>
      <right style="thin"/>
      <top style="thin"/>
      <bottom style="hair"/>
    </border>
    <border>
      <left style="thin"/>
      <right>
        <color indexed="63"/>
      </right>
      <top style="thin"/>
      <bottom style="hair"/>
    </border>
    <border>
      <left style="hair"/>
      <right style="hair"/>
      <top style="thin"/>
      <bottom style="hair"/>
    </border>
    <border>
      <left>
        <color indexed="63"/>
      </left>
      <right style="thin"/>
      <top style="thin"/>
      <bottom style="hair"/>
    </border>
    <border>
      <left style="thin"/>
      <right style="thin"/>
      <top>
        <color indexed="63"/>
      </top>
      <bottom style="thin"/>
    </border>
    <border>
      <left style="hair"/>
      <right style="hair"/>
      <top>
        <color indexed="63"/>
      </top>
      <bottom style="thin"/>
    </border>
    <border>
      <left style="thin"/>
      <right style="thin"/>
      <top style="thin"/>
      <bottom>
        <color indexed="63"/>
      </bottom>
    </border>
    <border>
      <left style="hair"/>
      <right style="hair"/>
      <top style="thin"/>
      <bottom>
        <color indexed="63"/>
      </bottom>
    </border>
    <border>
      <left style="thin"/>
      <right style="thin"/>
      <top style="hair"/>
      <bottom style="hair"/>
    </border>
    <border>
      <left style="thin"/>
      <right>
        <color indexed="63"/>
      </right>
      <top style="hair"/>
      <bottom style="hair"/>
    </border>
    <border>
      <left>
        <color indexed="63"/>
      </left>
      <right style="thin"/>
      <top style="hair"/>
      <bottom style="hair"/>
    </border>
    <border>
      <left style="thin"/>
      <right style="thin"/>
      <top style="hair"/>
      <bottom style="thin"/>
    </border>
    <border>
      <left style="thin"/>
      <right>
        <color indexed="63"/>
      </right>
      <top style="hair"/>
      <bottom style="thin"/>
    </border>
    <border>
      <left style="hair"/>
      <right style="hair"/>
      <top style="hair"/>
      <bottom style="thin"/>
    </border>
    <border>
      <left>
        <color indexed="63"/>
      </left>
      <right style="thin"/>
      <top style="hair"/>
      <bottom style="thin"/>
    </border>
    <border>
      <left style="thin"/>
      <right style="thin"/>
      <top>
        <color indexed="63"/>
      </top>
      <bottom style="hair"/>
    </border>
    <border>
      <left style="thin"/>
      <right>
        <color indexed="63"/>
      </right>
      <top>
        <color indexed="63"/>
      </top>
      <bottom style="hair"/>
    </border>
    <border>
      <left>
        <color indexed="63"/>
      </left>
      <right style="thin"/>
      <top>
        <color indexed="63"/>
      </top>
      <bottom style="hair"/>
    </border>
    <border>
      <left style="hair"/>
      <right style="hair"/>
      <top style="hair"/>
      <bottom>
        <color indexed="63"/>
      </bottom>
    </border>
    <border>
      <left style="hair"/>
      <right>
        <color indexed="63"/>
      </right>
      <top style="hair"/>
      <bottom>
        <color indexed="63"/>
      </bottom>
    </border>
    <border>
      <left style="hair"/>
      <right>
        <color indexed="63"/>
      </right>
      <top>
        <color indexed="63"/>
      </top>
      <bottom style="hair"/>
    </border>
    <border>
      <left style="hair"/>
      <right>
        <color indexed="63"/>
      </right>
      <top>
        <color indexed="63"/>
      </top>
      <bottom style="medium"/>
    </border>
    <border>
      <left style="medium"/>
      <right>
        <color indexed="63"/>
      </right>
      <top style="medium"/>
      <bottom>
        <color indexed="63"/>
      </bottom>
    </border>
    <border>
      <left>
        <color indexed="63"/>
      </left>
      <right style="hair"/>
      <top style="medium"/>
      <bottom>
        <color indexed="63"/>
      </bottom>
    </border>
    <border>
      <left style="hair"/>
      <right>
        <color indexed="63"/>
      </right>
      <top style="medium"/>
      <bottom>
        <color indexed="63"/>
      </bottom>
    </border>
    <border>
      <left style="medium"/>
      <right>
        <color indexed="63"/>
      </right>
      <top>
        <color indexed="63"/>
      </top>
      <bottom style="hair"/>
    </border>
    <border>
      <left>
        <color indexed="63"/>
      </left>
      <right style="medium"/>
      <top>
        <color indexed="63"/>
      </top>
      <bottom style="hair"/>
    </border>
    <border>
      <left style="medium"/>
      <right>
        <color indexed="63"/>
      </right>
      <top style="hair"/>
      <bottom>
        <color indexed="63"/>
      </bottom>
    </border>
    <border>
      <left>
        <color indexed="63"/>
      </left>
      <right style="medium"/>
      <top style="hair"/>
      <bottom>
        <color indexed="63"/>
      </bottom>
    </border>
    <border>
      <left>
        <color indexed="63"/>
      </left>
      <right style="hair"/>
      <top>
        <color indexed="63"/>
      </top>
      <bottom>
        <color indexed="63"/>
      </bottom>
    </border>
    <border>
      <left style="hair"/>
      <right>
        <color indexed="63"/>
      </right>
      <top>
        <color indexed="63"/>
      </top>
      <bottom>
        <color indexed="63"/>
      </bottom>
    </border>
    <border>
      <left style="medium"/>
      <right>
        <color indexed="63"/>
      </right>
      <top style="thin"/>
      <bottom>
        <color indexed="63"/>
      </bottom>
    </border>
    <border>
      <left style="hair"/>
      <right>
        <color indexed="63"/>
      </right>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color indexed="63"/>
      </left>
      <right style="hair"/>
      <top style="hair"/>
      <bottom style="hair"/>
    </border>
    <border>
      <left style="hair"/>
      <right>
        <color indexed="63"/>
      </right>
      <top style="hair"/>
      <bottom style="hair"/>
    </border>
    <border>
      <left style="thin"/>
      <right>
        <color indexed="63"/>
      </right>
      <top style="hair"/>
      <bottom>
        <color indexed="63"/>
      </bottom>
    </border>
    <border>
      <left style="hair"/>
      <right>
        <color indexed="63"/>
      </right>
      <top>
        <color indexed="63"/>
      </top>
      <bottom style="thin"/>
    </border>
    <border>
      <left style="thin"/>
      <right>
        <color indexed="63"/>
      </right>
      <top>
        <color indexed="63"/>
      </top>
      <bottom style="medium"/>
    </border>
    <border>
      <left style="thin"/>
      <right style="thin"/>
      <top style="dashed"/>
      <bottom style="dashed"/>
    </border>
    <border>
      <left style="thin"/>
      <right>
        <color indexed="63"/>
      </right>
      <top style="dashed"/>
      <bottom style="dashed"/>
    </border>
    <border>
      <left style="dashed"/>
      <right style="thin"/>
      <top style="dashed"/>
      <bottom style="dashed"/>
    </border>
    <border>
      <left>
        <color indexed="63"/>
      </left>
      <right>
        <color indexed="63"/>
      </right>
      <top style="dashed"/>
      <bottom style="dashed"/>
    </border>
    <border>
      <left>
        <color indexed="63"/>
      </left>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color indexed="63"/>
      </right>
      <top style="hair"/>
      <bottom style="hair"/>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ck"/>
      <right>
        <color indexed="63"/>
      </right>
      <top style="thick"/>
      <bottom>
        <color indexed="63"/>
      </bottom>
    </border>
    <border>
      <left>
        <color indexed="63"/>
      </left>
      <right>
        <color indexed="63"/>
      </right>
      <top style="thick"/>
      <bottom>
        <color indexed="63"/>
      </bottom>
    </border>
    <border>
      <left>
        <color indexed="63"/>
      </left>
      <right style="medium"/>
      <top style="thick"/>
      <bottom>
        <color indexed="63"/>
      </bottom>
    </border>
    <border>
      <left style="thick"/>
      <right>
        <color indexed="63"/>
      </right>
      <top>
        <color indexed="63"/>
      </top>
      <bottom>
        <color indexed="63"/>
      </bottom>
    </border>
    <border>
      <left style="thick"/>
      <right>
        <color indexed="63"/>
      </right>
      <top>
        <color indexed="63"/>
      </top>
      <bottom style="medium"/>
    </border>
    <border>
      <left style="thick"/>
      <right>
        <color indexed="63"/>
      </right>
      <top style="medium"/>
      <bottom>
        <color indexed="63"/>
      </bottom>
    </border>
    <border>
      <left>
        <color indexed="63"/>
      </left>
      <right style="thin"/>
      <top>
        <color indexed="63"/>
      </top>
      <bottom style="medium"/>
    </border>
    <border>
      <left>
        <color indexed="63"/>
      </left>
      <right style="thin"/>
      <top style="medium"/>
      <bottom>
        <color indexed="63"/>
      </bottom>
    </border>
    <border>
      <left style="thick"/>
      <right>
        <color indexed="63"/>
      </right>
      <top>
        <color indexed="63"/>
      </top>
      <bottom style="thin"/>
    </border>
    <border>
      <left style="thick"/>
      <right>
        <color indexed="63"/>
      </right>
      <top style="thin"/>
      <bottom>
        <color indexed="63"/>
      </bottom>
    </border>
    <border>
      <left style="thick"/>
      <right>
        <color indexed="63"/>
      </right>
      <top>
        <color indexed="63"/>
      </top>
      <bottom style="thick"/>
    </border>
    <border>
      <left>
        <color indexed="63"/>
      </left>
      <right style="thin"/>
      <top>
        <color indexed="63"/>
      </top>
      <bottom style="thick"/>
    </border>
    <border>
      <left>
        <color indexed="63"/>
      </left>
      <right>
        <color indexed="63"/>
      </right>
      <top>
        <color indexed="63"/>
      </top>
      <bottom style="thick"/>
    </border>
    <border>
      <left>
        <color indexed="63"/>
      </left>
      <right style="medium"/>
      <top style="medium"/>
      <bottom>
        <color indexed="63"/>
      </bottom>
    </border>
    <border>
      <left>
        <color indexed="63"/>
      </left>
      <right style="hair"/>
      <top>
        <color indexed="63"/>
      </top>
      <bottom style="medium"/>
    </border>
    <border>
      <left>
        <color indexed="63"/>
      </left>
      <right style="thin"/>
      <top style="hair"/>
      <bottom>
        <color indexed="63"/>
      </bottom>
    </border>
    <border>
      <left>
        <color indexed="63"/>
      </left>
      <right>
        <color indexed="63"/>
      </right>
      <top style="thin"/>
      <bottom style="hair"/>
    </border>
    <border>
      <left style="dashed"/>
      <right>
        <color indexed="63"/>
      </right>
      <top style="thin"/>
      <bottom style="thin"/>
    </border>
    <border>
      <left style="thin"/>
      <right style="thin"/>
      <top style="thin"/>
      <bottom style="dashed"/>
    </border>
    <border>
      <left style="thin"/>
      <right>
        <color indexed="63"/>
      </right>
      <top style="thin"/>
      <bottom style="dashed"/>
    </border>
    <border>
      <left style="dashed"/>
      <right style="thin"/>
      <top style="thin"/>
      <bottom style="dashed"/>
    </border>
    <border>
      <left>
        <color indexed="63"/>
      </left>
      <right>
        <color indexed="63"/>
      </right>
      <top style="thin"/>
      <bottom style="dashed"/>
    </border>
    <border>
      <left>
        <color indexed="63"/>
      </left>
      <right style="thin"/>
      <top style="thin"/>
      <bottom style="dashed"/>
    </border>
    <border>
      <left>
        <color indexed="63"/>
      </left>
      <right style="thin"/>
      <top style="dashed"/>
      <bottom style="dashed"/>
    </border>
    <border>
      <left style="thin"/>
      <right style="thin"/>
      <top style="dashed"/>
      <bottom style="thin"/>
    </border>
    <border>
      <left style="thin"/>
      <right>
        <color indexed="63"/>
      </right>
      <top style="dashed"/>
      <bottom style="thin"/>
    </border>
    <border>
      <left style="dashed"/>
      <right style="thin"/>
      <top style="dashed"/>
      <bottom style="thin"/>
    </border>
    <border>
      <left>
        <color indexed="63"/>
      </left>
      <right>
        <color indexed="63"/>
      </right>
      <top style="dashed"/>
      <bottom style="thin"/>
    </border>
    <border>
      <left>
        <color indexed="63"/>
      </left>
      <right style="thin"/>
      <top style="dashed"/>
      <bottom style="thin"/>
    </border>
    <border>
      <left style="hair"/>
      <right style="thin"/>
      <top style="thin"/>
      <bottom style="hair"/>
    </border>
    <border>
      <left style="hair"/>
      <right style="thin"/>
      <top style="hair"/>
      <bottom style="thin"/>
    </border>
    <border>
      <left style="hair"/>
      <right style="thin"/>
      <top>
        <color indexed="63"/>
      </top>
      <bottom style="hair"/>
    </border>
    <border>
      <left style="hair"/>
      <right style="thin"/>
      <top style="hair"/>
      <bottom style="hair"/>
    </border>
    <border>
      <left style="hair"/>
      <right style="thin"/>
      <top style="hair"/>
      <bottom>
        <color indexed="63"/>
      </bottom>
    </border>
    <border>
      <left style="thin"/>
      <right style="hair"/>
      <top style="hair"/>
      <bottom style="thin"/>
    </border>
    <border>
      <left style="thin"/>
      <right style="hair"/>
      <top style="hair"/>
      <bottom>
        <color indexed="63"/>
      </bottom>
    </border>
    <border>
      <left style="thin"/>
      <right style="hair"/>
      <top style="thin"/>
      <bottom style="hair"/>
    </border>
    <border>
      <left style="thin"/>
      <right style="hair"/>
      <top>
        <color indexed="63"/>
      </top>
      <bottom style="hair"/>
    </border>
    <border>
      <left style="thin"/>
      <right style="hair"/>
      <top style="hair"/>
      <bottom style="hair"/>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style="hair"/>
      <top>
        <color indexed="63"/>
      </top>
      <bottom>
        <color indexed="63"/>
      </bottom>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medium"/>
      <right style="hair"/>
      <top style="medium"/>
      <bottom style="hair"/>
    </border>
    <border>
      <left style="hair"/>
      <right style="hair"/>
      <top style="medium"/>
      <bottom style="hair"/>
    </border>
    <border>
      <left style="medium"/>
      <right style="hair"/>
      <top style="hair"/>
      <bottom style="thin"/>
    </border>
    <border>
      <left style="medium"/>
      <right style="hair"/>
      <top style="thin"/>
      <bottom style="hair"/>
    </border>
    <border>
      <left style="medium"/>
      <right style="hair"/>
      <top style="hair"/>
      <bottom style="hair"/>
    </border>
    <border>
      <left style="medium"/>
      <right style="hair"/>
      <top style="hair"/>
      <bottom>
        <color indexed="63"/>
      </bottom>
    </border>
    <border>
      <left style="medium"/>
      <right style="hair"/>
      <top style="hair"/>
      <bottom style="medium"/>
    </border>
    <border>
      <left style="hair"/>
      <right style="hair"/>
      <top style="hair"/>
      <bottom style="medium"/>
    </border>
    <border>
      <left style="hair"/>
      <right style="medium"/>
      <top style="hair"/>
      <bottom style="hair"/>
    </border>
    <border>
      <left style="hair"/>
      <right style="medium"/>
      <top style="hair"/>
      <bottom style="medium"/>
    </border>
    <border>
      <left style="hair"/>
      <right style="medium"/>
      <top style="medium"/>
      <bottom style="hair"/>
    </border>
    <border>
      <left style="hair"/>
      <right style="medium"/>
      <top style="hair"/>
      <bottom style="thin"/>
    </border>
    <border>
      <left style="hair"/>
      <right style="medium"/>
      <top>
        <color indexed="63"/>
      </top>
      <bottom style="hair"/>
    </border>
    <border>
      <left style="hair"/>
      <right style="medium"/>
      <top style="hair"/>
      <bottom>
        <color indexed="63"/>
      </bottom>
    </border>
    <border>
      <left style="medium"/>
      <right style="hair"/>
      <top>
        <color indexed="63"/>
      </top>
      <bottom style="hair"/>
    </border>
    <border>
      <left style="hair"/>
      <right>
        <color indexed="63"/>
      </right>
      <top style="thin"/>
      <bottom style="hair"/>
    </border>
    <border>
      <left>
        <color indexed="63"/>
      </left>
      <right style="hair"/>
      <top style="thin"/>
      <bottom style="hair"/>
    </border>
    <border>
      <left style="hair"/>
      <right>
        <color indexed="63"/>
      </right>
      <top style="hair"/>
      <bottom style="medium"/>
    </border>
    <border>
      <left>
        <color indexed="63"/>
      </left>
      <right>
        <color indexed="63"/>
      </right>
      <top style="hair"/>
      <bottom style="medium"/>
    </border>
    <border>
      <left>
        <color indexed="63"/>
      </left>
      <right style="hair"/>
      <top style="hair"/>
      <bottom style="medium"/>
    </border>
    <border>
      <left style="thin"/>
      <right style="hair"/>
      <top style="medium"/>
      <bottom>
        <color indexed="63"/>
      </bottom>
    </border>
    <border>
      <left style="medium"/>
      <right>
        <color indexed="63"/>
      </right>
      <top style="thin"/>
      <bottom style="hair"/>
    </border>
    <border>
      <left>
        <color indexed="63"/>
      </left>
      <right style="medium"/>
      <top style="thin"/>
      <bottom style="hair"/>
    </border>
    <border>
      <left style="medium"/>
      <right>
        <color indexed="63"/>
      </right>
      <top style="hair"/>
      <bottom style="hair"/>
    </border>
    <border>
      <left>
        <color indexed="63"/>
      </left>
      <right style="medium"/>
      <top style="hair"/>
      <bottom style="hair"/>
    </border>
    <border>
      <left style="medium"/>
      <right style="thin"/>
      <top>
        <color indexed="63"/>
      </top>
      <bottom>
        <color indexed="63"/>
      </bottom>
    </border>
    <border>
      <left style="medium"/>
      <right style="thin"/>
      <top>
        <color indexed="63"/>
      </top>
      <bottom style="thin"/>
    </border>
    <border>
      <left style="medium"/>
      <right>
        <color indexed="63"/>
      </right>
      <top style="hair"/>
      <bottom style="medium"/>
    </border>
    <border>
      <left>
        <color indexed="63"/>
      </left>
      <right style="thin"/>
      <top style="hair"/>
      <bottom style="medium"/>
    </border>
    <border>
      <left style="thin"/>
      <right>
        <color indexed="63"/>
      </right>
      <top style="hair"/>
      <bottom style="medium"/>
    </border>
    <border>
      <left>
        <color indexed="63"/>
      </left>
      <right style="medium"/>
      <top style="hair"/>
      <bottom style="medium"/>
    </border>
    <border>
      <left style="thin"/>
      <right>
        <color indexed="63"/>
      </right>
      <top>
        <color indexed="63"/>
      </top>
      <bottom style="thick"/>
    </border>
    <border>
      <left>
        <color indexed="63"/>
      </left>
      <right style="thick"/>
      <top>
        <color indexed="63"/>
      </top>
      <bottom>
        <color indexed="63"/>
      </bottom>
    </border>
    <border>
      <left>
        <color indexed="63"/>
      </left>
      <right style="thick"/>
      <top>
        <color indexed="63"/>
      </top>
      <bottom style="thick"/>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thick"/>
      <top style="medium"/>
      <bottom>
        <color indexed="63"/>
      </bottom>
    </border>
    <border>
      <left>
        <color indexed="63"/>
      </left>
      <right style="thick"/>
      <top>
        <color indexed="63"/>
      </top>
      <bottom style="thin"/>
    </border>
    <border>
      <left>
        <color indexed="63"/>
      </left>
      <right style="thick"/>
      <top style="thin"/>
      <bottom>
        <color indexed="63"/>
      </bottom>
    </border>
    <border>
      <left>
        <color indexed="63"/>
      </left>
      <right style="thick"/>
      <top>
        <color indexed="63"/>
      </top>
      <bottom style="medium"/>
    </border>
    <border>
      <left style="thin"/>
      <right style="thick"/>
      <top style="thin"/>
      <bottom style="thin"/>
    </border>
    <border>
      <left style="thin"/>
      <right style="thick"/>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thick"/>
      <bottom style="thin"/>
    </border>
    <border>
      <left>
        <color indexed="63"/>
      </left>
      <right style="thick"/>
      <top style="thick"/>
      <bottom style="thin"/>
    </border>
    <border>
      <left>
        <color indexed="63"/>
      </left>
      <right style="thick"/>
      <top style="thin"/>
      <bottom style="thin"/>
    </border>
    <border>
      <left style="medium"/>
      <right>
        <color indexed="63"/>
      </right>
      <top style="thin"/>
      <bottom style="thin"/>
    </border>
    <border>
      <left style="medium"/>
      <right>
        <color indexed="63"/>
      </right>
      <top style="thick"/>
      <bottom style="thin"/>
    </border>
    <border>
      <left>
        <color indexed="63"/>
      </left>
      <right style="thin"/>
      <top style="thick"/>
      <bottom style="thin"/>
    </border>
    <border>
      <left style="medium"/>
      <right>
        <color indexed="63"/>
      </right>
      <top style="thin"/>
      <bottom style="medium"/>
    </border>
    <border>
      <left style="hair"/>
      <right style="medium"/>
      <top style="thin"/>
      <bottom style="hair"/>
    </border>
    <border>
      <left style="hair"/>
      <right style="thin"/>
      <top style="hair"/>
      <bottom style="medium"/>
    </border>
    <border>
      <left style="medium"/>
      <right style="hair"/>
      <top>
        <color indexed="63"/>
      </top>
      <bottom>
        <color indexed="63"/>
      </bottom>
    </border>
    <border>
      <left style="medium"/>
      <right style="hair"/>
      <top>
        <color indexed="63"/>
      </top>
      <bottom style="medium"/>
    </border>
    <border>
      <left style="hair"/>
      <right style="hair"/>
      <top>
        <color indexed="63"/>
      </top>
      <bottom style="medium"/>
    </border>
    <border>
      <left>
        <color indexed="63"/>
      </left>
      <right>
        <color indexed="63"/>
      </right>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1760">
    <xf numFmtId="0" fontId="0" fillId="0" borderId="0" xfId="0" applyAlignment="1">
      <alignment/>
    </xf>
    <xf numFmtId="0" fontId="4" fillId="0" borderId="0" xfId="0" applyFont="1" applyBorder="1" applyAlignment="1">
      <alignment vertical="center"/>
    </xf>
    <xf numFmtId="0" fontId="5" fillId="0" borderId="0" xfId="0" applyFont="1" applyBorder="1" applyAlignment="1">
      <alignment horizontal="center" vertical="center"/>
    </xf>
    <xf numFmtId="0" fontId="4" fillId="0" borderId="0" xfId="0" applyFont="1" applyBorder="1" applyAlignment="1">
      <alignment horizontal="right" vertical="center"/>
    </xf>
    <xf numFmtId="0" fontId="4" fillId="0" borderId="0" xfId="0" applyFont="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5" fillId="0" borderId="0"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0" xfId="0" applyFont="1" applyAlignment="1">
      <alignment horizontal="right" vertical="center"/>
    </xf>
    <xf numFmtId="0" fontId="4" fillId="0" borderId="7" xfId="0" applyFont="1" applyBorder="1" applyAlignment="1">
      <alignment horizontal="center"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10" fillId="0" borderId="0" xfId="0" applyFont="1" applyAlignment="1">
      <alignment vertical="center"/>
    </xf>
    <xf numFmtId="0" fontId="11" fillId="0" borderId="11" xfId="0" applyFont="1" applyBorder="1" applyAlignment="1">
      <alignment horizontal="left" vertical="center" wrapText="1" indent="1"/>
    </xf>
    <xf numFmtId="0" fontId="11" fillId="0" borderId="12" xfId="0" applyFont="1" applyBorder="1" applyAlignment="1">
      <alignment horizontal="left" vertical="center" wrapText="1" indent="1"/>
    </xf>
    <xf numFmtId="0" fontId="11" fillId="0" borderId="13" xfId="0" applyFont="1" applyBorder="1" applyAlignment="1">
      <alignment horizontal="left" vertical="center" wrapText="1" indent="1"/>
    </xf>
    <xf numFmtId="0" fontId="11" fillId="0" borderId="14" xfId="0" applyFont="1" applyBorder="1" applyAlignment="1">
      <alignment horizontal="left" vertical="center" wrapText="1" indent="1"/>
    </xf>
    <xf numFmtId="0" fontId="11" fillId="0" borderId="15" xfId="0" applyFont="1" applyBorder="1" applyAlignment="1">
      <alignment horizontal="left" vertical="center" wrapText="1" indent="1"/>
    </xf>
    <xf numFmtId="0" fontId="11" fillId="0" borderId="16" xfId="0" applyFont="1" applyBorder="1" applyAlignment="1">
      <alignment horizontal="left" vertical="center" wrapText="1" indent="1"/>
    </xf>
    <xf numFmtId="0" fontId="11" fillId="0" borderId="8" xfId="0" applyFont="1" applyBorder="1" applyAlignment="1">
      <alignment horizontal="left" vertical="center" wrapText="1" indent="1"/>
    </xf>
    <xf numFmtId="0" fontId="11" fillId="0" borderId="17" xfId="0" applyFont="1" applyBorder="1" applyAlignment="1">
      <alignment horizontal="left" vertical="center" wrapText="1" indent="1"/>
    </xf>
    <xf numFmtId="0" fontId="12" fillId="0" borderId="0" xfId="0" applyFont="1" applyAlignment="1">
      <alignment/>
    </xf>
    <xf numFmtId="0" fontId="12" fillId="0" borderId="0" xfId="0" applyFont="1" applyAlignment="1">
      <alignment horizontal="right"/>
    </xf>
    <xf numFmtId="0" fontId="13" fillId="0" borderId="0" xfId="0" applyFont="1" applyAlignment="1">
      <alignment/>
    </xf>
    <xf numFmtId="0" fontId="5" fillId="0" borderId="18" xfId="0" applyFont="1" applyBorder="1" applyAlignment="1">
      <alignment vertical="center"/>
    </xf>
    <xf numFmtId="0" fontId="5" fillId="0" borderId="11" xfId="0" applyFont="1" applyBorder="1" applyAlignment="1">
      <alignment vertical="center"/>
    </xf>
    <xf numFmtId="0" fontId="5" fillId="0" borderId="19" xfId="0" applyFont="1" applyBorder="1" applyAlignment="1">
      <alignment vertical="center"/>
    </xf>
    <xf numFmtId="0" fontId="5" fillId="0" borderId="8" xfId="0" applyFont="1" applyBorder="1" applyAlignment="1">
      <alignment vertical="center"/>
    </xf>
    <xf numFmtId="0" fontId="5" fillId="0" borderId="11" xfId="0" applyFont="1" applyBorder="1" applyAlignment="1">
      <alignment/>
    </xf>
    <xf numFmtId="0" fontId="5" fillId="0" borderId="0" xfId="0" applyFont="1" applyBorder="1" applyAlignment="1">
      <alignment/>
    </xf>
    <xf numFmtId="0" fontId="5" fillId="0" borderId="20" xfId="0" applyFont="1" applyBorder="1" applyAlignment="1">
      <alignment/>
    </xf>
    <xf numFmtId="0" fontId="5" fillId="0" borderId="21" xfId="0" applyFont="1" applyBorder="1" applyAlignment="1">
      <alignment/>
    </xf>
    <xf numFmtId="0" fontId="5" fillId="0" borderId="21" xfId="0" applyFont="1" applyBorder="1" applyAlignment="1">
      <alignment vertical="center"/>
    </xf>
    <xf numFmtId="0" fontId="4" fillId="0" borderId="0" xfId="0" applyFont="1" applyAlignment="1">
      <alignment horizontal="right"/>
    </xf>
    <xf numFmtId="0" fontId="15" fillId="0" borderId="0" xfId="0" applyFont="1" applyAlignment="1">
      <alignment/>
    </xf>
    <xf numFmtId="0" fontId="18" fillId="0" borderId="18" xfId="0" applyFont="1" applyBorder="1" applyAlignment="1">
      <alignment vertical="center"/>
    </xf>
    <xf numFmtId="0" fontId="15" fillId="0" borderId="11" xfId="0" applyFont="1" applyBorder="1" applyAlignment="1">
      <alignment vertical="center"/>
    </xf>
    <xf numFmtId="0" fontId="15" fillId="0" borderId="19" xfId="0" applyFont="1" applyBorder="1" applyAlignment="1">
      <alignment vertical="center"/>
    </xf>
    <xf numFmtId="0" fontId="18" fillId="0" borderId="11" xfId="0" applyFont="1" applyBorder="1" applyAlignment="1">
      <alignment vertical="center"/>
    </xf>
    <xf numFmtId="0" fontId="18" fillId="0" borderId="0" xfId="0" applyFont="1" applyBorder="1" applyAlignment="1">
      <alignment vertical="center"/>
    </xf>
    <xf numFmtId="14" fontId="4" fillId="0" borderId="0" xfId="0" applyNumberFormat="1" applyFont="1" applyAlignment="1">
      <alignment vertical="center"/>
    </xf>
    <xf numFmtId="14" fontId="4" fillId="0" borderId="0" xfId="0" applyNumberFormat="1" applyFont="1" applyAlignment="1" quotePrefix="1">
      <alignment vertical="center"/>
    </xf>
    <xf numFmtId="0" fontId="4" fillId="0" borderId="0" xfId="0" applyFont="1" applyAlignment="1" quotePrefix="1">
      <alignment horizontal="right" vertical="center"/>
    </xf>
    <xf numFmtId="0" fontId="4" fillId="0" borderId="0" xfId="0" applyFont="1" applyBorder="1" applyAlignment="1">
      <alignment horizontal="center" vertical="center"/>
    </xf>
    <xf numFmtId="0" fontId="4" fillId="0" borderId="22" xfId="0" applyFont="1" applyBorder="1" applyAlignment="1">
      <alignment horizontal="center" vertical="center"/>
    </xf>
    <xf numFmtId="0" fontId="8" fillId="0" borderId="0" xfId="0" applyFont="1" applyAlignment="1">
      <alignment horizontal="center" vertical="center"/>
    </xf>
    <xf numFmtId="0" fontId="12" fillId="0" borderId="0" xfId="0" applyFont="1" applyAlignment="1">
      <alignment vertical="center"/>
    </xf>
    <xf numFmtId="0" fontId="12" fillId="0" borderId="0" xfId="0" applyFont="1" applyBorder="1" applyAlignment="1">
      <alignment/>
    </xf>
    <xf numFmtId="0" fontId="20" fillId="0" borderId="0" xfId="0" applyFont="1" applyAlignment="1">
      <alignment/>
    </xf>
    <xf numFmtId="0" fontId="20" fillId="0" borderId="7" xfId="0" applyFont="1" applyBorder="1" applyAlignment="1">
      <alignment horizontal="center"/>
    </xf>
    <xf numFmtId="0" fontId="12" fillId="0" borderId="8" xfId="0" applyFont="1" applyBorder="1" applyAlignment="1">
      <alignment/>
    </xf>
    <xf numFmtId="0" fontId="20" fillId="0" borderId="0" xfId="0" applyFont="1" applyBorder="1" applyAlignment="1">
      <alignment/>
    </xf>
    <xf numFmtId="49" fontId="12" fillId="0" borderId="0" xfId="0" applyNumberFormat="1" applyFont="1" applyAlignment="1">
      <alignment/>
    </xf>
    <xf numFmtId="0" fontId="20" fillId="0" borderId="18" xfId="0" applyFont="1" applyBorder="1" applyAlignment="1">
      <alignment/>
    </xf>
    <xf numFmtId="0" fontId="20" fillId="0" borderId="11" xfId="0" applyFont="1" applyBorder="1" applyAlignment="1">
      <alignment/>
    </xf>
    <xf numFmtId="0" fontId="20" fillId="0" borderId="23" xfId="0" applyFont="1" applyBorder="1" applyAlignment="1">
      <alignment/>
    </xf>
    <xf numFmtId="0" fontId="20" fillId="0" borderId="24" xfId="0" applyFont="1" applyBorder="1" applyAlignment="1">
      <alignment/>
    </xf>
    <xf numFmtId="0" fontId="20" fillId="0" borderId="25" xfId="0" applyFont="1" applyBorder="1" applyAlignment="1">
      <alignment/>
    </xf>
    <xf numFmtId="0" fontId="20" fillId="0" borderId="8" xfId="0" applyFont="1" applyBorder="1" applyAlignment="1">
      <alignment/>
    </xf>
    <xf numFmtId="0" fontId="20" fillId="0" borderId="26" xfId="0" applyFont="1" applyBorder="1" applyAlignment="1">
      <alignment/>
    </xf>
    <xf numFmtId="0" fontId="20" fillId="0" borderId="27" xfId="0" applyFont="1" applyBorder="1" applyAlignment="1">
      <alignment shrinkToFit="1"/>
    </xf>
    <xf numFmtId="0" fontId="20" fillId="0" borderId="20" xfId="0" applyFont="1" applyBorder="1" applyAlignment="1">
      <alignment shrinkToFit="1"/>
    </xf>
    <xf numFmtId="0" fontId="20" fillId="0" borderId="27" xfId="0" applyFont="1" applyBorder="1" applyAlignment="1">
      <alignment horizontal="center"/>
    </xf>
    <xf numFmtId="0" fontId="20" fillId="0" borderId="20" xfId="0" applyFont="1" applyBorder="1" applyAlignment="1">
      <alignment horizontal="center"/>
    </xf>
    <xf numFmtId="0" fontId="20" fillId="0" borderId="28" xfId="0" applyFont="1" applyBorder="1" applyAlignment="1">
      <alignment horizontal="center"/>
    </xf>
    <xf numFmtId="0" fontId="20" fillId="0" borderId="18" xfId="0" applyFont="1" applyBorder="1" applyAlignment="1">
      <alignment shrinkToFit="1"/>
    </xf>
    <xf numFmtId="0" fontId="20" fillId="0" borderId="29" xfId="0" applyFont="1" applyBorder="1" applyAlignment="1">
      <alignment shrinkToFit="1"/>
    </xf>
    <xf numFmtId="0" fontId="20" fillId="0" borderId="29" xfId="0" applyFont="1" applyBorder="1" applyAlignment="1">
      <alignment horizontal="center"/>
    </xf>
    <xf numFmtId="0" fontId="20" fillId="0" borderId="30" xfId="0" applyFont="1" applyBorder="1" applyAlignment="1">
      <alignment shrinkToFit="1"/>
    </xf>
    <xf numFmtId="0" fontId="20" fillId="0" borderId="31" xfId="0" applyFont="1" applyBorder="1" applyAlignment="1">
      <alignment shrinkToFit="1"/>
    </xf>
    <xf numFmtId="0" fontId="20" fillId="0" borderId="32" xfId="0" applyFont="1" applyBorder="1" applyAlignment="1">
      <alignment shrinkToFit="1"/>
    </xf>
    <xf numFmtId="0" fontId="20" fillId="0" borderId="19" xfId="0" applyFont="1" applyBorder="1" applyAlignment="1">
      <alignment shrinkToFit="1"/>
    </xf>
    <xf numFmtId="0" fontId="20" fillId="0" borderId="33" xfId="0" applyFont="1" applyBorder="1" applyAlignment="1">
      <alignment shrinkToFit="1"/>
    </xf>
    <xf numFmtId="0" fontId="20" fillId="0" borderId="33" xfId="0" applyFont="1" applyBorder="1" applyAlignment="1">
      <alignment horizontal="center"/>
    </xf>
    <xf numFmtId="0" fontId="20" fillId="0" borderId="34" xfId="0" applyFont="1" applyBorder="1" applyAlignment="1">
      <alignment shrinkToFit="1"/>
    </xf>
    <xf numFmtId="0" fontId="20" fillId="0" borderId="26" xfId="0" applyFont="1" applyBorder="1" applyAlignment="1">
      <alignment shrinkToFit="1"/>
    </xf>
    <xf numFmtId="0" fontId="20" fillId="0" borderId="35" xfId="0" applyFont="1" applyBorder="1" applyAlignment="1">
      <alignment shrinkToFit="1"/>
    </xf>
    <xf numFmtId="0" fontId="20" fillId="0" borderId="35" xfId="0" applyFont="1" applyBorder="1" applyAlignment="1">
      <alignment horizontal="center"/>
    </xf>
    <xf numFmtId="0" fontId="20" fillId="0" borderId="36" xfId="0" applyFont="1" applyBorder="1" applyAlignment="1">
      <alignment shrinkToFit="1"/>
    </xf>
    <xf numFmtId="0" fontId="20" fillId="0" borderId="23" xfId="0" applyFont="1" applyBorder="1" applyAlignment="1">
      <alignment shrinkToFit="1"/>
    </xf>
    <xf numFmtId="0" fontId="20" fillId="0" borderId="37" xfId="0" applyFont="1" applyBorder="1" applyAlignment="1">
      <alignment shrinkToFit="1"/>
    </xf>
    <xf numFmtId="0" fontId="20" fillId="0" borderId="37" xfId="0" applyFont="1" applyBorder="1" applyAlignment="1">
      <alignment horizontal="center"/>
    </xf>
    <xf numFmtId="0" fontId="20" fillId="0" borderId="38" xfId="0" applyFont="1" applyBorder="1" applyAlignment="1">
      <alignment shrinkToFit="1"/>
    </xf>
    <xf numFmtId="0" fontId="20" fillId="0" borderId="10" xfId="0" applyFont="1" applyBorder="1" applyAlignment="1">
      <alignment shrinkToFit="1"/>
    </xf>
    <xf numFmtId="0" fontId="20" fillId="0" borderId="39" xfId="0" applyFont="1" applyBorder="1" applyAlignment="1">
      <alignment shrinkToFit="1"/>
    </xf>
    <xf numFmtId="0" fontId="20" fillId="0" borderId="40" xfId="0" applyFont="1" applyBorder="1" applyAlignment="1">
      <alignment shrinkToFit="1"/>
    </xf>
    <xf numFmtId="0" fontId="20" fillId="0" borderId="40" xfId="0" applyFont="1" applyBorder="1" applyAlignment="1">
      <alignment horizontal="center"/>
    </xf>
    <xf numFmtId="0" fontId="20" fillId="0" borderId="41" xfId="0" applyFont="1" applyBorder="1" applyAlignment="1">
      <alignment shrinkToFit="1"/>
    </xf>
    <xf numFmtId="0" fontId="20" fillId="0" borderId="42" xfId="0" applyFont="1" applyBorder="1" applyAlignment="1">
      <alignment shrinkToFit="1"/>
    </xf>
    <xf numFmtId="0" fontId="20" fillId="0" borderId="43" xfId="0" applyFont="1" applyBorder="1" applyAlignment="1">
      <alignment shrinkToFit="1"/>
    </xf>
    <xf numFmtId="0" fontId="20" fillId="0" borderId="7" xfId="0" applyFont="1" applyBorder="1" applyAlignment="1">
      <alignment shrinkToFit="1"/>
    </xf>
    <xf numFmtId="0" fontId="20" fillId="0" borderId="28" xfId="0" applyFont="1" applyBorder="1" applyAlignment="1">
      <alignment shrinkToFit="1"/>
    </xf>
    <xf numFmtId="0" fontId="20" fillId="0" borderId="44" xfId="0" applyFont="1" applyBorder="1" applyAlignment="1">
      <alignment shrinkToFit="1"/>
    </xf>
    <xf numFmtId="0" fontId="20" fillId="0" borderId="44" xfId="0" applyFont="1" applyBorder="1" applyAlignment="1">
      <alignment horizontal="center"/>
    </xf>
    <xf numFmtId="0" fontId="20" fillId="0" borderId="45" xfId="0" applyFont="1" applyBorder="1" applyAlignment="1">
      <alignment shrinkToFit="1"/>
    </xf>
    <xf numFmtId="0" fontId="20" fillId="0" borderId="9" xfId="0" applyFont="1" applyBorder="1" applyAlignment="1">
      <alignment shrinkToFit="1"/>
    </xf>
    <xf numFmtId="0" fontId="20" fillId="0" borderId="46" xfId="0" applyFont="1" applyBorder="1" applyAlignment="1">
      <alignment shrinkToFit="1"/>
    </xf>
    <xf numFmtId="0" fontId="21" fillId="0" borderId="0" xfId="0" applyFont="1" applyAlignment="1">
      <alignment/>
    </xf>
    <xf numFmtId="0" fontId="20" fillId="0" borderId="0" xfId="0" applyFont="1" applyAlignment="1">
      <alignment horizontal="center"/>
    </xf>
    <xf numFmtId="0" fontId="21" fillId="0" borderId="0" xfId="0" applyFont="1" applyAlignment="1">
      <alignment vertical="center"/>
    </xf>
    <xf numFmtId="0" fontId="4" fillId="0" borderId="0" xfId="0" applyFont="1" applyBorder="1" applyAlignment="1">
      <alignment horizontal="left" vertical="center" shrinkToFit="1"/>
    </xf>
    <xf numFmtId="0" fontId="21" fillId="0" borderId="0" xfId="0" applyFont="1" applyBorder="1" applyAlignment="1">
      <alignment vertical="center"/>
    </xf>
    <xf numFmtId="0" fontId="4" fillId="0" borderId="47" xfId="0" applyFont="1" applyBorder="1" applyAlignment="1">
      <alignment vertical="center"/>
    </xf>
    <xf numFmtId="0" fontId="4" fillId="0" borderId="48" xfId="0" applyFont="1" applyBorder="1" applyAlignment="1">
      <alignment vertical="center"/>
    </xf>
    <xf numFmtId="0" fontId="4" fillId="0" borderId="15" xfId="0" applyFont="1" applyBorder="1" applyAlignment="1">
      <alignment vertical="center"/>
    </xf>
    <xf numFmtId="0" fontId="4" fillId="0" borderId="49" xfId="0" applyFont="1" applyBorder="1" applyAlignment="1">
      <alignment vertical="center"/>
    </xf>
    <xf numFmtId="0" fontId="4" fillId="0" borderId="13" xfId="0" applyFont="1" applyBorder="1" applyAlignment="1">
      <alignment vertical="center"/>
    </xf>
    <xf numFmtId="0" fontId="4" fillId="0" borderId="50" xfId="0" applyFont="1" applyBorder="1" applyAlignment="1">
      <alignment vertical="center"/>
    </xf>
    <xf numFmtId="0" fontId="23" fillId="0" borderId="0" xfId="0" applyFont="1" applyAlignment="1">
      <alignment vertical="center"/>
    </xf>
    <xf numFmtId="0" fontId="23" fillId="0" borderId="0" xfId="0" applyFont="1" applyAlignment="1">
      <alignment horizontal="center" vertical="center"/>
    </xf>
    <xf numFmtId="0" fontId="23" fillId="0" borderId="18" xfId="0" applyFont="1" applyBorder="1" applyAlignment="1">
      <alignment horizontal="center" vertical="center"/>
    </xf>
    <xf numFmtId="0" fontId="23" fillId="0" borderId="11" xfId="0" applyFont="1" applyBorder="1" applyAlignment="1">
      <alignment horizontal="center" vertical="center"/>
    </xf>
    <xf numFmtId="0" fontId="23" fillId="0" borderId="23" xfId="0" applyFont="1" applyBorder="1" applyAlignment="1">
      <alignment horizontal="center" vertical="center"/>
    </xf>
    <xf numFmtId="0" fontId="4" fillId="0" borderId="18" xfId="0" applyFont="1" applyBorder="1" applyAlignment="1">
      <alignment vertical="center"/>
    </xf>
    <xf numFmtId="0" fontId="4" fillId="0" borderId="11" xfId="0" applyFont="1" applyBorder="1" applyAlignment="1">
      <alignment vertical="center"/>
    </xf>
    <xf numFmtId="0" fontId="4" fillId="0" borderId="23" xfId="0" applyFont="1" applyBorder="1" applyAlignment="1">
      <alignment vertical="center"/>
    </xf>
    <xf numFmtId="0" fontId="4" fillId="0" borderId="18" xfId="0" applyFont="1" applyBorder="1" applyAlignment="1">
      <alignment vertical="distributed" wrapText="1"/>
    </xf>
    <xf numFmtId="0" fontId="4" fillId="0" borderId="11" xfId="0" applyFont="1" applyBorder="1" applyAlignment="1">
      <alignment vertical="distributed" wrapText="1"/>
    </xf>
    <xf numFmtId="0" fontId="4" fillId="0" borderId="23" xfId="0" applyFont="1" applyBorder="1" applyAlignment="1">
      <alignment vertical="distributed" wrapText="1"/>
    </xf>
    <xf numFmtId="0" fontId="23" fillId="0" borderId="24" xfId="0" applyFont="1" applyBorder="1" applyAlignment="1">
      <alignment horizontal="center" vertical="center"/>
    </xf>
    <xf numFmtId="0" fontId="23" fillId="0" borderId="0" xfId="0" applyFont="1" applyBorder="1" applyAlignment="1">
      <alignment horizontal="center" vertical="center"/>
    </xf>
    <xf numFmtId="0" fontId="23" fillId="0" borderId="25" xfId="0" applyFont="1" applyBorder="1" applyAlignment="1">
      <alignment horizontal="center" vertical="center"/>
    </xf>
    <xf numFmtId="0" fontId="23" fillId="0" borderId="24" xfId="0" applyFont="1" applyBorder="1" applyAlignment="1">
      <alignment vertical="center"/>
    </xf>
    <xf numFmtId="0" fontId="23" fillId="0" borderId="0" xfId="0" applyFont="1" applyBorder="1" applyAlignment="1">
      <alignment vertical="center"/>
    </xf>
    <xf numFmtId="0" fontId="23" fillId="0" borderId="25"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23" fillId="0" borderId="19" xfId="0" applyFont="1" applyBorder="1" applyAlignment="1">
      <alignment horizontal="center" vertical="center"/>
    </xf>
    <xf numFmtId="0" fontId="23" fillId="0" borderId="8" xfId="0" applyFont="1" applyBorder="1" applyAlignment="1">
      <alignment horizontal="center" vertical="center"/>
    </xf>
    <xf numFmtId="0" fontId="23" fillId="0" borderId="26" xfId="0" applyFont="1" applyBorder="1" applyAlignment="1">
      <alignment horizontal="center" vertical="center"/>
    </xf>
    <xf numFmtId="0" fontId="23" fillId="0" borderId="19" xfId="0" applyFont="1" applyBorder="1" applyAlignment="1">
      <alignment vertical="center"/>
    </xf>
    <xf numFmtId="0" fontId="23" fillId="0" borderId="8" xfId="0" applyFont="1" applyBorder="1" applyAlignment="1">
      <alignment vertical="center"/>
    </xf>
    <xf numFmtId="0" fontId="23" fillId="0" borderId="26" xfId="0" applyFont="1" applyBorder="1" applyAlignment="1">
      <alignment vertical="center"/>
    </xf>
    <xf numFmtId="0" fontId="4" fillId="0" borderId="19"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21" xfId="0" applyFont="1" applyBorder="1" applyAlignment="1">
      <alignment vertical="center"/>
    </xf>
    <xf numFmtId="0" fontId="4" fillId="0" borderId="20" xfId="0" applyFont="1" applyBorder="1" applyAlignment="1">
      <alignment vertical="center"/>
    </xf>
    <xf numFmtId="0" fontId="23" fillId="0" borderId="1" xfId="0" applyFont="1" applyBorder="1" applyAlignment="1">
      <alignment horizontal="center" vertical="center"/>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14" xfId="0" applyFont="1" applyBorder="1" applyAlignment="1">
      <alignment vertical="center"/>
    </xf>
    <xf numFmtId="0" fontId="4" fillId="0" borderId="55" xfId="0" applyFont="1" applyBorder="1" applyAlignment="1">
      <alignment vertical="center"/>
    </xf>
    <xf numFmtId="0" fontId="4" fillId="0" borderId="56" xfId="0" applyFont="1" applyBorder="1" applyAlignment="1">
      <alignment vertical="center"/>
    </xf>
    <xf numFmtId="0" fontId="4" fillId="0" borderId="16" xfId="0" applyFont="1" applyBorder="1" applyAlignment="1">
      <alignment vertical="center"/>
    </xf>
    <xf numFmtId="0" fontId="4" fillId="0" borderId="57" xfId="0" applyFont="1" applyBorder="1" applyAlignment="1">
      <alignment vertical="center"/>
    </xf>
    <xf numFmtId="0" fontId="4" fillId="0" borderId="58" xfId="0" applyFont="1" applyBorder="1" applyAlignment="1">
      <alignment vertical="center"/>
    </xf>
    <xf numFmtId="0" fontId="4" fillId="0" borderId="59" xfId="0" applyFont="1" applyBorder="1" applyAlignment="1">
      <alignment vertical="center"/>
    </xf>
    <xf numFmtId="0" fontId="4" fillId="0" borderId="60" xfId="0" applyFont="1" applyBorder="1" applyAlignment="1">
      <alignment horizontal="center" vertical="center" textRotation="255"/>
    </xf>
    <xf numFmtId="0" fontId="4" fillId="0" borderId="12" xfId="0" applyFont="1" applyBorder="1" applyAlignment="1">
      <alignment vertical="center"/>
    </xf>
    <xf numFmtId="0" fontId="4" fillId="0" borderId="61" xfId="0" applyFont="1" applyBorder="1" applyAlignment="1">
      <alignment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2" xfId="0" applyFont="1" applyBorder="1" applyAlignment="1">
      <alignment horizontal="center" vertical="center" textRotation="255"/>
    </xf>
    <xf numFmtId="0" fontId="4" fillId="0" borderId="14" xfId="0" applyFont="1" applyBorder="1" applyAlignment="1">
      <alignment horizontal="center" vertical="center"/>
    </xf>
    <xf numFmtId="0" fontId="4" fillId="0" borderId="16" xfId="0" applyFont="1" applyBorder="1" applyAlignment="1">
      <alignment horizontal="center" vertical="center"/>
    </xf>
    <xf numFmtId="0" fontId="4" fillId="0" borderId="62" xfId="0" applyFont="1" applyBorder="1" applyAlignment="1">
      <alignment horizontal="center" vertical="center" textRotation="255"/>
    </xf>
    <xf numFmtId="0" fontId="4" fillId="0" borderId="8" xfId="0" applyFont="1" applyBorder="1" applyAlignment="1">
      <alignment horizontal="distributed" vertical="center"/>
    </xf>
    <xf numFmtId="0" fontId="4" fillId="0" borderId="17" xfId="0" applyFont="1" applyBorder="1" applyAlignment="1">
      <alignment vertical="center"/>
    </xf>
    <xf numFmtId="0" fontId="4" fillId="0" borderId="8"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vertical="center"/>
    </xf>
    <xf numFmtId="0" fontId="4" fillId="0" borderId="63" xfId="0" applyFont="1" applyBorder="1" applyAlignment="1">
      <alignment vertical="center"/>
    </xf>
    <xf numFmtId="0" fontId="4" fillId="0" borderId="65" xfId="0" applyFont="1" applyBorder="1" applyAlignment="1">
      <alignment vertical="center"/>
    </xf>
    <xf numFmtId="0" fontId="4" fillId="0" borderId="66" xfId="0" applyFont="1" applyBorder="1" applyAlignment="1">
      <alignment vertical="center"/>
    </xf>
    <xf numFmtId="0" fontId="4" fillId="0" borderId="67" xfId="0" applyFont="1" applyBorder="1" applyAlignment="1">
      <alignment vertical="center"/>
    </xf>
    <xf numFmtId="0" fontId="4" fillId="0" borderId="45" xfId="0" applyFont="1" applyBorder="1" applyAlignment="1">
      <alignment vertical="center"/>
    </xf>
    <xf numFmtId="0" fontId="4" fillId="0" borderId="68" xfId="0" applyFont="1" applyBorder="1" applyAlignment="1">
      <alignment vertical="center"/>
    </xf>
    <xf numFmtId="0" fontId="4" fillId="0" borderId="69" xfId="0" applyFont="1" applyBorder="1" applyAlignment="1">
      <alignment vertical="center"/>
    </xf>
    <xf numFmtId="0" fontId="4" fillId="0" borderId="7" xfId="0" applyFont="1" applyBorder="1" applyAlignment="1">
      <alignment vertical="center"/>
    </xf>
    <xf numFmtId="0" fontId="4" fillId="0" borderId="24" xfId="0" applyFont="1" applyBorder="1" applyAlignment="1">
      <alignment horizontal="center" vertical="center"/>
    </xf>
    <xf numFmtId="0" fontId="12" fillId="0" borderId="0" xfId="0" applyFont="1" applyAlignment="1">
      <alignment horizontal="right" vertical="center"/>
    </xf>
    <xf numFmtId="0" fontId="23" fillId="0" borderId="0" xfId="0" applyFont="1" applyAlignment="1">
      <alignment/>
    </xf>
    <xf numFmtId="0" fontId="21" fillId="0" borderId="7" xfId="0" applyFont="1" applyBorder="1" applyAlignment="1">
      <alignment horizontal="center" vertical="center" wrapText="1"/>
    </xf>
    <xf numFmtId="0" fontId="12" fillId="0" borderId="7" xfId="0" applyFont="1" applyBorder="1" applyAlignment="1">
      <alignment horizontal="center" vertical="center"/>
    </xf>
    <xf numFmtId="0" fontId="12" fillId="0" borderId="7" xfId="0" applyFont="1" applyBorder="1" applyAlignment="1">
      <alignment horizontal="center"/>
    </xf>
    <xf numFmtId="0" fontId="12" fillId="0" borderId="70" xfId="0" applyFont="1" applyBorder="1" applyAlignment="1">
      <alignment/>
    </xf>
    <xf numFmtId="0" fontId="12" fillId="0" borderId="71" xfId="0" applyFont="1" applyBorder="1" applyAlignment="1">
      <alignment/>
    </xf>
    <xf numFmtId="0" fontId="4" fillId="0" borderId="72" xfId="0" applyFont="1" applyBorder="1" applyAlignment="1">
      <alignment horizontal="center" vertical="center"/>
    </xf>
    <xf numFmtId="0" fontId="12" fillId="0" borderId="73" xfId="0" applyFont="1" applyBorder="1" applyAlignment="1">
      <alignment/>
    </xf>
    <xf numFmtId="0" fontId="4" fillId="0" borderId="0" xfId="0" applyFont="1" applyAlignment="1">
      <alignment horizontal="center" vertical="center"/>
    </xf>
    <xf numFmtId="0" fontId="4" fillId="0" borderId="41" xfId="0" applyFont="1" applyBorder="1" applyAlignment="1">
      <alignment vertical="center" shrinkToFit="1"/>
    </xf>
    <xf numFmtId="0" fontId="4" fillId="0" borderId="74" xfId="0" applyFont="1" applyBorder="1" applyAlignment="1">
      <alignment horizontal="center" vertical="center" shrinkToFit="1"/>
    </xf>
    <xf numFmtId="0" fontId="4" fillId="0" borderId="74" xfId="0" applyFont="1" applyBorder="1" applyAlignment="1">
      <alignment vertical="center" shrinkToFit="1"/>
    </xf>
    <xf numFmtId="0" fontId="4" fillId="0" borderId="75" xfId="0" applyFont="1" applyBorder="1" applyAlignment="1">
      <alignment vertical="center" shrinkToFit="1"/>
    </xf>
    <xf numFmtId="0" fontId="4" fillId="0" borderId="76" xfId="0" applyFont="1" applyBorder="1" applyAlignment="1">
      <alignment vertical="center" shrinkToFit="1"/>
    </xf>
    <xf numFmtId="0" fontId="4" fillId="0" borderId="43" xfId="0" applyFont="1" applyBorder="1" applyAlignment="1">
      <alignment vertical="center" shrinkToFit="1"/>
    </xf>
    <xf numFmtId="0" fontId="4" fillId="0" borderId="0" xfId="0" applyFont="1" applyBorder="1" applyAlignment="1">
      <alignment horizontal="left" vertical="center" wrapText="1" indent="1"/>
    </xf>
    <xf numFmtId="0" fontId="4" fillId="0" borderId="58" xfId="0" applyFont="1" applyBorder="1" applyAlignment="1">
      <alignment horizontal="left" vertical="center" wrapText="1" indent="1"/>
    </xf>
    <xf numFmtId="0" fontId="4" fillId="0" borderId="13" xfId="0" applyFont="1" applyBorder="1" applyAlignment="1">
      <alignment horizontal="left" vertical="center" wrapText="1" indent="1"/>
    </xf>
    <xf numFmtId="0" fontId="4" fillId="0" borderId="14" xfId="0" applyFont="1" applyBorder="1" applyAlignment="1">
      <alignment horizontal="left" vertical="center" wrapText="1" indent="1"/>
    </xf>
    <xf numFmtId="0" fontId="11" fillId="0" borderId="0" xfId="0" applyFont="1" applyBorder="1" applyAlignment="1">
      <alignment horizontal="left" vertical="center" wrapText="1" indent="1"/>
    </xf>
    <xf numFmtId="0" fontId="11" fillId="0" borderId="58" xfId="0" applyFont="1" applyBorder="1" applyAlignment="1">
      <alignment horizontal="left" vertical="center" wrapText="1" indent="1"/>
    </xf>
    <xf numFmtId="0" fontId="4" fillId="0" borderId="6" xfId="0" applyFont="1" applyBorder="1" applyAlignment="1">
      <alignment horizontal="center" vertical="center"/>
    </xf>
    <xf numFmtId="0" fontId="4" fillId="0" borderId="60" xfId="0" applyFont="1" applyBorder="1" applyAlignment="1">
      <alignment vertical="center"/>
    </xf>
    <xf numFmtId="0" fontId="4" fillId="0" borderId="62" xfId="0" applyFont="1" applyBorder="1" applyAlignment="1">
      <alignment vertical="center"/>
    </xf>
    <xf numFmtId="0" fontId="4" fillId="0" borderId="21" xfId="0" applyFont="1" applyBorder="1" applyAlignment="1">
      <alignment horizontal="center" vertical="center"/>
    </xf>
    <xf numFmtId="0" fontId="12" fillId="0" borderId="6" xfId="0" applyFont="1" applyBorder="1" applyAlignment="1">
      <alignment/>
    </xf>
    <xf numFmtId="0" fontId="12" fillId="0" borderId="11" xfId="0" applyFont="1" applyBorder="1" applyAlignment="1">
      <alignment/>
    </xf>
    <xf numFmtId="0" fontId="12" fillId="0" borderId="77" xfId="0" applyFont="1" applyBorder="1" applyAlignment="1">
      <alignment/>
    </xf>
    <xf numFmtId="0" fontId="12" fillId="0" borderId="38" xfId="0" applyFont="1" applyBorder="1" applyAlignment="1">
      <alignment/>
    </xf>
    <xf numFmtId="0" fontId="12" fillId="0" borderId="18" xfId="0" applyFont="1" applyBorder="1" applyAlignment="1">
      <alignment horizontal="center" vertical="center"/>
    </xf>
    <xf numFmtId="0" fontId="12" fillId="0" borderId="11" xfId="0" applyFont="1" applyBorder="1" applyAlignment="1">
      <alignment horizontal="center" vertical="center"/>
    </xf>
    <xf numFmtId="0" fontId="12" fillId="0" borderId="61" xfId="0" applyFont="1" applyBorder="1" applyAlignment="1">
      <alignment vertical="center"/>
    </xf>
    <xf numFmtId="0" fontId="12" fillId="0" borderId="11" xfId="0" applyFont="1" applyBorder="1" applyAlignment="1">
      <alignment vertical="center"/>
    </xf>
    <xf numFmtId="0" fontId="12" fillId="0" borderId="23" xfId="0" applyFont="1" applyBorder="1" applyAlignment="1">
      <alignment vertical="center"/>
    </xf>
    <xf numFmtId="0" fontId="12" fillId="0" borderId="19" xfId="0" applyFont="1" applyBorder="1" applyAlignment="1">
      <alignment horizontal="center" vertical="center"/>
    </xf>
    <xf numFmtId="0" fontId="12" fillId="0" borderId="8" xfId="0" applyFont="1" applyBorder="1" applyAlignment="1">
      <alignment horizontal="center" vertical="center"/>
    </xf>
    <xf numFmtId="0" fontId="12" fillId="0" borderId="68" xfId="0" applyFont="1" applyBorder="1" applyAlignment="1">
      <alignment vertical="center"/>
    </xf>
    <xf numFmtId="0" fontId="12" fillId="0" borderId="8" xfId="0" applyFont="1" applyBorder="1" applyAlignment="1">
      <alignment vertical="center"/>
    </xf>
    <xf numFmtId="0" fontId="12" fillId="0" borderId="26" xfId="0" applyFont="1" applyBorder="1" applyAlignment="1">
      <alignment vertical="center"/>
    </xf>
    <xf numFmtId="0" fontId="12" fillId="0" borderId="0" xfId="0" applyFont="1" applyBorder="1" applyAlignment="1">
      <alignment vertical="center"/>
    </xf>
    <xf numFmtId="0" fontId="12" fillId="0" borderId="10" xfId="0" applyFont="1" applyBorder="1" applyAlignment="1">
      <alignment vertical="center"/>
    </xf>
    <xf numFmtId="0" fontId="12" fillId="0" borderId="10" xfId="0" applyFont="1" applyBorder="1" applyAlignment="1">
      <alignment horizontal="center" vertical="center"/>
    </xf>
    <xf numFmtId="0" fontId="12" fillId="0" borderId="47" xfId="0" applyFont="1" applyBorder="1" applyAlignment="1">
      <alignment horizontal="center" vertical="center"/>
    </xf>
    <xf numFmtId="0" fontId="12" fillId="0" borderId="42" xfId="0" applyFont="1" applyBorder="1" applyAlignment="1">
      <alignment horizontal="center" vertical="center"/>
    </xf>
    <xf numFmtId="0" fontId="12" fillId="0" borderId="18" xfId="0" applyFont="1" applyBorder="1" applyAlignment="1">
      <alignment vertical="center"/>
    </xf>
    <xf numFmtId="0" fontId="12" fillId="0" borderId="23" xfId="0" applyFont="1" applyBorder="1" applyAlignment="1">
      <alignment horizontal="center" vertical="center"/>
    </xf>
    <xf numFmtId="0" fontId="12" fillId="0" borderId="24" xfId="0" applyFont="1" applyBorder="1" applyAlignment="1">
      <alignment vertical="center"/>
    </xf>
    <xf numFmtId="0" fontId="12" fillId="0" borderId="0" xfId="0" applyFont="1" applyBorder="1" applyAlignment="1">
      <alignment horizontal="center" vertical="center"/>
    </xf>
    <xf numFmtId="0" fontId="12" fillId="0" borderId="25" xfId="0" applyFont="1" applyBorder="1" applyAlignment="1">
      <alignment horizontal="center" vertical="center"/>
    </xf>
    <xf numFmtId="0" fontId="12" fillId="0" borderId="25" xfId="0" applyFont="1" applyBorder="1" applyAlignment="1">
      <alignment vertical="center"/>
    </xf>
    <xf numFmtId="0" fontId="12" fillId="0" borderId="19" xfId="0" applyFont="1" applyBorder="1" applyAlignment="1">
      <alignment vertical="center"/>
    </xf>
    <xf numFmtId="0" fontId="12" fillId="0" borderId="0" xfId="0" applyFont="1" applyAlignment="1">
      <alignment horizontal="center" vertical="center"/>
    </xf>
    <xf numFmtId="0" fontId="12" fillId="0" borderId="78" xfId="0" applyFont="1" applyBorder="1" applyAlignment="1">
      <alignment horizontal="center" vertical="center"/>
    </xf>
    <xf numFmtId="0" fontId="12" fillId="0" borderId="79" xfId="0" applyFont="1" applyBorder="1" applyAlignment="1">
      <alignment/>
    </xf>
    <xf numFmtId="0" fontId="12" fillId="0" borderId="80" xfId="0" applyFont="1" applyBorder="1" applyAlignment="1">
      <alignment/>
    </xf>
    <xf numFmtId="0" fontId="12" fillId="0" borderId="81" xfId="0" applyFont="1" applyBorder="1" applyAlignment="1">
      <alignment horizontal="center" vertical="center"/>
    </xf>
    <xf numFmtId="0" fontId="12" fillId="0" borderId="82" xfId="0" applyFont="1" applyBorder="1" applyAlignment="1">
      <alignment/>
    </xf>
    <xf numFmtId="0" fontId="12" fillId="0" borderId="24" xfId="0" applyFont="1" applyBorder="1" applyAlignment="1">
      <alignment/>
    </xf>
    <xf numFmtId="0" fontId="12" fillId="0" borderId="83" xfId="0" applyFont="1" applyBorder="1" applyAlignment="1">
      <alignment horizontal="center" vertical="center"/>
    </xf>
    <xf numFmtId="0" fontId="12" fillId="0" borderId="84" xfId="0" applyFont="1" applyBorder="1" applyAlignment="1">
      <alignment/>
    </xf>
    <xf numFmtId="0" fontId="12" fillId="0" borderId="85" xfId="0" applyFont="1" applyBorder="1" applyAlignment="1">
      <alignment/>
    </xf>
    <xf numFmtId="0" fontId="12" fillId="0" borderId="19" xfId="0" applyFont="1" applyBorder="1" applyAlignment="1">
      <alignment/>
    </xf>
    <xf numFmtId="0" fontId="4" fillId="0" borderId="0" xfId="0" applyFont="1" applyAlignment="1" applyProtection="1">
      <alignment vertical="center"/>
      <protection/>
    </xf>
    <xf numFmtId="0" fontId="8" fillId="0" borderId="0" xfId="0" applyFont="1" applyAlignment="1" applyProtection="1">
      <alignment horizontal="center" vertical="center"/>
      <protection/>
    </xf>
    <xf numFmtId="0" fontId="4" fillId="0" borderId="0" xfId="0" applyFont="1" applyBorder="1" applyAlignment="1" applyProtection="1">
      <alignment vertical="center"/>
      <protection/>
    </xf>
    <xf numFmtId="0" fontId="8" fillId="0" borderId="0" xfId="0" applyFont="1" applyBorder="1" applyAlignment="1" applyProtection="1">
      <alignment vertical="center"/>
      <protection/>
    </xf>
    <xf numFmtId="0" fontId="15" fillId="0" borderId="0" xfId="0" applyFont="1" applyBorder="1" applyAlignment="1" applyProtection="1">
      <alignment horizontal="right" vertical="center"/>
      <protection/>
    </xf>
    <xf numFmtId="0" fontId="28" fillId="0" borderId="0" xfId="0" applyFont="1" applyBorder="1" applyAlignment="1" applyProtection="1">
      <alignment horizontal="center" vertical="center"/>
      <protection/>
    </xf>
    <xf numFmtId="0" fontId="15" fillId="0" borderId="0" xfId="0" applyFont="1" applyBorder="1" applyAlignment="1" applyProtection="1">
      <alignment horizontal="center" vertical="center"/>
      <protection/>
    </xf>
    <xf numFmtId="0" fontId="15" fillId="0" borderId="0" xfId="0" applyFont="1" applyBorder="1" applyAlignment="1" applyProtection="1">
      <alignment horizontal="left" vertical="center"/>
      <protection/>
    </xf>
    <xf numFmtId="0" fontId="15" fillId="0" borderId="0" xfId="0" applyFont="1" applyAlignment="1" applyProtection="1">
      <alignment horizontal="left" vertical="center"/>
      <protection/>
    </xf>
    <xf numFmtId="0" fontId="15" fillId="0" borderId="0" xfId="0" applyFont="1" applyBorder="1" applyAlignment="1" applyProtection="1">
      <alignment horizontal="left"/>
      <protection/>
    </xf>
    <xf numFmtId="0" fontId="15" fillId="0" borderId="8" xfId="0" applyFont="1" applyBorder="1" applyAlignment="1" applyProtection="1">
      <alignment horizontal="left"/>
      <protection/>
    </xf>
    <xf numFmtId="0" fontId="4" fillId="0" borderId="0" xfId="0" applyFont="1" applyAlignment="1" applyProtection="1">
      <alignment horizontal="distributed"/>
      <protection/>
    </xf>
    <xf numFmtId="0" fontId="15" fillId="0" borderId="0" xfId="0" applyFont="1" applyAlignment="1" applyProtection="1">
      <alignment horizontal="left"/>
      <protection/>
    </xf>
    <xf numFmtId="0" fontId="4" fillId="0" borderId="0" xfId="0" applyFont="1" applyBorder="1" applyAlignment="1" applyProtection="1">
      <alignment/>
      <protection/>
    </xf>
    <xf numFmtId="0" fontId="4" fillId="0" borderId="0" xfId="0" applyFont="1" applyAlignment="1" applyProtection="1">
      <alignment horizontal="left" vertical="center"/>
      <protection/>
    </xf>
    <xf numFmtId="0" fontId="4" fillId="0" borderId="8" xfId="0" applyFont="1" applyBorder="1" applyAlignment="1" applyProtection="1">
      <alignment/>
      <protection/>
    </xf>
    <xf numFmtId="0" fontId="15" fillId="0" borderId="0" xfId="0" applyFont="1" applyBorder="1" applyAlignment="1" applyProtection="1">
      <alignment vertical="center"/>
      <protection/>
    </xf>
    <xf numFmtId="0" fontId="4" fillId="0" borderId="0" xfId="0" applyFont="1" applyAlignment="1" applyProtection="1">
      <alignment horizontal="distributed" vertical="center"/>
      <protection/>
    </xf>
    <xf numFmtId="0" fontId="4" fillId="0" borderId="24" xfId="0" applyFont="1" applyBorder="1" applyAlignment="1" applyProtection="1">
      <alignment vertical="center"/>
      <protection/>
    </xf>
    <xf numFmtId="0" fontId="4" fillId="0" borderId="58" xfId="0" applyFont="1" applyBorder="1" applyAlignment="1" applyProtection="1">
      <alignment vertical="center"/>
      <protection/>
    </xf>
    <xf numFmtId="0" fontId="4" fillId="0" borderId="8" xfId="0" applyFont="1" applyBorder="1" applyAlignment="1" applyProtection="1">
      <alignment vertical="center"/>
      <protection/>
    </xf>
    <xf numFmtId="0" fontId="4" fillId="0" borderId="17" xfId="0" applyFont="1" applyBorder="1" applyAlignment="1" applyProtection="1">
      <alignment vertical="center"/>
      <protection/>
    </xf>
    <xf numFmtId="0" fontId="4" fillId="0" borderId="18" xfId="0" applyFont="1" applyBorder="1" applyAlignment="1" applyProtection="1">
      <alignment vertical="center" shrinkToFit="1"/>
      <protection/>
    </xf>
    <xf numFmtId="0" fontId="12" fillId="0" borderId="11" xfId="0" applyFont="1" applyBorder="1" applyAlignment="1" applyProtection="1">
      <alignment vertical="center" shrinkToFit="1"/>
      <protection/>
    </xf>
    <xf numFmtId="0" fontId="12" fillId="0" borderId="12" xfId="0" applyFont="1" applyBorder="1" applyAlignment="1" applyProtection="1">
      <alignment vertical="center" shrinkToFit="1"/>
      <protection/>
    </xf>
    <xf numFmtId="0" fontId="4" fillId="0" borderId="61" xfId="0" applyFont="1" applyBorder="1" applyAlignment="1" applyProtection="1">
      <alignment vertical="center"/>
      <protection/>
    </xf>
    <xf numFmtId="0" fontId="4" fillId="0" borderId="11" xfId="0" applyFont="1" applyBorder="1" applyAlignment="1" applyProtection="1">
      <alignment vertical="center"/>
      <protection/>
    </xf>
    <xf numFmtId="0" fontId="4" fillId="0" borderId="12" xfId="0" applyFont="1" applyBorder="1" applyAlignment="1" applyProtection="1">
      <alignment vertical="center"/>
      <protection/>
    </xf>
    <xf numFmtId="0" fontId="4" fillId="0" borderId="23" xfId="0" applyFont="1" applyBorder="1" applyAlignment="1" applyProtection="1">
      <alignment vertical="center"/>
      <protection/>
    </xf>
    <xf numFmtId="0" fontId="12" fillId="0" borderId="24" xfId="0" applyFont="1" applyBorder="1" applyAlignment="1" applyProtection="1">
      <alignment vertical="center" shrinkToFit="1"/>
      <protection/>
    </xf>
    <xf numFmtId="0" fontId="12" fillId="0" borderId="0" xfId="0" applyFont="1" applyAlignment="1" applyProtection="1">
      <alignment vertical="center" shrinkToFit="1"/>
      <protection/>
    </xf>
    <xf numFmtId="0" fontId="12" fillId="0" borderId="58" xfId="0" applyFont="1" applyBorder="1" applyAlignment="1" applyProtection="1">
      <alignment vertical="center" shrinkToFit="1"/>
      <protection/>
    </xf>
    <xf numFmtId="0" fontId="4" fillId="0" borderId="59" xfId="0" applyFont="1" applyBorder="1" applyAlignment="1" applyProtection="1">
      <alignment vertical="center"/>
      <protection/>
    </xf>
    <xf numFmtId="0" fontId="4" fillId="0" borderId="25" xfId="0" applyFont="1" applyBorder="1" applyAlignment="1" applyProtection="1">
      <alignment vertical="center"/>
      <protection/>
    </xf>
    <xf numFmtId="0" fontId="12" fillId="0" borderId="0" xfId="0" applyFont="1" applyBorder="1" applyAlignment="1" applyProtection="1">
      <alignment vertical="center" shrinkToFit="1"/>
      <protection/>
    </xf>
    <xf numFmtId="0" fontId="12" fillId="0" borderId="19" xfId="0" applyFont="1" applyBorder="1" applyAlignment="1" applyProtection="1">
      <alignment vertical="center" shrinkToFit="1"/>
      <protection/>
    </xf>
    <xf numFmtId="0" fontId="12" fillId="0" borderId="8" xfId="0" applyFont="1" applyBorder="1" applyAlignment="1" applyProtection="1">
      <alignment vertical="center" shrinkToFit="1"/>
      <protection/>
    </xf>
    <xf numFmtId="0" fontId="12" fillId="0" borderId="17" xfId="0" applyFont="1" applyBorder="1" applyAlignment="1" applyProtection="1">
      <alignment vertical="center" shrinkToFit="1"/>
      <protection/>
    </xf>
    <xf numFmtId="0" fontId="4" fillId="0" borderId="68" xfId="0" applyFont="1" applyBorder="1" applyAlignment="1" applyProtection="1">
      <alignment vertical="center"/>
      <protection/>
    </xf>
    <xf numFmtId="0" fontId="4" fillId="0" borderId="26" xfId="0" applyFont="1" applyBorder="1" applyAlignment="1" applyProtection="1">
      <alignment vertical="center"/>
      <protection/>
    </xf>
    <xf numFmtId="0" fontId="4" fillId="0" borderId="18" xfId="0" applyFont="1" applyBorder="1" applyAlignment="1" applyProtection="1">
      <alignment vertical="center"/>
      <protection/>
    </xf>
    <xf numFmtId="0" fontId="4" fillId="0" borderId="11" xfId="0" applyFont="1" applyBorder="1" applyAlignment="1" applyProtection="1">
      <alignment horizontal="distributed" vertical="center"/>
      <protection/>
    </xf>
    <xf numFmtId="0" fontId="4" fillId="0" borderId="12" xfId="0" applyFont="1" applyBorder="1" applyAlignment="1" applyProtection="1">
      <alignment horizontal="distributed" vertical="center"/>
      <protection/>
    </xf>
    <xf numFmtId="0" fontId="4" fillId="0" borderId="0" xfId="0" applyFont="1" applyBorder="1" applyAlignment="1" applyProtection="1">
      <alignment horizontal="distributed" vertical="center"/>
      <protection/>
    </xf>
    <xf numFmtId="0" fontId="4" fillId="0" borderId="58" xfId="0" applyFont="1" applyBorder="1" applyAlignment="1" applyProtection="1">
      <alignment horizontal="distributed" vertical="center"/>
      <protection/>
    </xf>
    <xf numFmtId="0" fontId="4" fillId="0" borderId="15" xfId="0" applyFont="1" applyBorder="1" applyAlignment="1" applyProtection="1">
      <alignment vertical="center"/>
      <protection/>
    </xf>
    <xf numFmtId="0" fontId="4" fillId="0" borderId="16" xfId="0" applyFont="1" applyBorder="1" applyAlignment="1" applyProtection="1">
      <alignment vertical="center"/>
      <protection/>
    </xf>
    <xf numFmtId="0" fontId="4" fillId="0" borderId="24" xfId="0" applyFont="1" applyBorder="1" applyAlignment="1" applyProtection="1">
      <alignment horizontal="distributed" vertical="center"/>
      <protection/>
    </xf>
    <xf numFmtId="0" fontId="4" fillId="0" borderId="13" xfId="0" applyFont="1" applyBorder="1" applyAlignment="1" applyProtection="1">
      <alignment vertical="center"/>
      <protection/>
    </xf>
    <xf numFmtId="0" fontId="4" fillId="0" borderId="14" xfId="0" applyFont="1" applyBorder="1" applyAlignment="1" applyProtection="1">
      <alignment vertical="center"/>
      <protection/>
    </xf>
    <xf numFmtId="0" fontId="4" fillId="0" borderId="19" xfId="0" applyFont="1" applyBorder="1" applyAlignment="1" applyProtection="1">
      <alignment horizontal="distributed" vertical="center"/>
      <protection/>
    </xf>
    <xf numFmtId="0" fontId="4" fillId="0" borderId="17" xfId="0" applyFont="1" applyBorder="1" applyAlignment="1" applyProtection="1">
      <alignment horizontal="distributed" vertical="center"/>
      <protection/>
    </xf>
    <xf numFmtId="0" fontId="28" fillId="0" borderId="0" xfId="0" applyFont="1" applyAlignment="1">
      <alignment horizontal="center" vertical="center"/>
    </xf>
    <xf numFmtId="0" fontId="29" fillId="0" borderId="0" xfId="0" applyFont="1" applyAlignment="1">
      <alignment vertical="center" wrapText="1"/>
    </xf>
    <xf numFmtId="0" fontId="29" fillId="0" borderId="0" xfId="0" applyFont="1" applyAlignment="1">
      <alignment/>
    </xf>
    <xf numFmtId="0" fontId="29" fillId="0" borderId="23" xfId="0" applyFont="1" applyBorder="1" applyAlignment="1">
      <alignment vertical="center" wrapText="1"/>
    </xf>
    <xf numFmtId="0" fontId="29" fillId="0" borderId="0" xfId="0" applyFont="1" applyBorder="1" applyAlignment="1">
      <alignment vertical="center" wrapText="1"/>
    </xf>
    <xf numFmtId="0" fontId="29" fillId="0" borderId="25" xfId="0" applyFont="1" applyBorder="1" applyAlignment="1">
      <alignment vertical="center" wrapText="1"/>
    </xf>
    <xf numFmtId="0" fontId="29" fillId="0" borderId="3" xfId="0" applyFont="1" applyBorder="1" applyAlignment="1">
      <alignment vertical="center" wrapText="1"/>
    </xf>
    <xf numFmtId="0" fontId="29" fillId="0" borderId="86" xfId="0" applyFont="1" applyBorder="1" applyAlignment="1">
      <alignment vertical="center" wrapText="1"/>
    </xf>
    <xf numFmtId="0" fontId="29" fillId="0" borderId="87" xfId="0" applyFont="1" applyBorder="1" applyAlignment="1">
      <alignment vertical="center" wrapText="1"/>
    </xf>
    <xf numFmtId="0" fontId="29" fillId="0" borderId="88" xfId="0" applyFont="1" applyBorder="1" applyAlignment="1">
      <alignment vertical="center" wrapText="1"/>
    </xf>
    <xf numFmtId="0" fontId="29" fillId="0" borderId="89" xfId="0" applyFont="1" applyBorder="1" applyAlignment="1">
      <alignment vertical="center" wrapText="1"/>
    </xf>
    <xf numFmtId="0" fontId="29" fillId="0" borderId="90" xfId="0" applyFont="1" applyBorder="1" applyAlignment="1">
      <alignment vertical="center" wrapText="1"/>
    </xf>
    <xf numFmtId="0" fontId="29" fillId="0" borderId="1" xfId="0" applyFont="1" applyBorder="1" applyAlignment="1">
      <alignment vertical="center" wrapText="1"/>
    </xf>
    <xf numFmtId="0" fontId="29" fillId="0" borderId="5" xfId="0" applyFont="1" applyBorder="1" applyAlignment="1">
      <alignment vertical="center" wrapText="1"/>
    </xf>
    <xf numFmtId="0" fontId="29" fillId="0" borderId="91" xfId="0" applyFont="1" applyBorder="1" applyAlignment="1">
      <alignment/>
    </xf>
    <xf numFmtId="0" fontId="29" fillId="0" borderId="89" xfId="0" applyFont="1" applyBorder="1" applyAlignment="1">
      <alignment/>
    </xf>
    <xf numFmtId="0" fontId="29" fillId="0" borderId="92" xfId="0" applyFont="1" applyBorder="1" applyAlignment="1">
      <alignment vertical="center" wrapText="1"/>
    </xf>
    <xf numFmtId="0" fontId="29" fillId="0" borderId="91" xfId="0" applyFont="1" applyBorder="1" applyAlignment="1">
      <alignment vertical="center" wrapText="1"/>
    </xf>
    <xf numFmtId="0" fontId="29" fillId="0" borderId="93" xfId="0" applyFont="1" applyBorder="1" applyAlignment="1">
      <alignment vertical="center" wrapText="1"/>
    </xf>
    <xf numFmtId="0" fontId="29" fillId="0" borderId="94" xfId="0" applyFont="1" applyBorder="1" applyAlignment="1">
      <alignment vertical="center" wrapText="1"/>
    </xf>
    <xf numFmtId="0" fontId="29" fillId="0" borderId="26" xfId="0" applyFont="1" applyBorder="1" applyAlignment="1">
      <alignment vertical="center" wrapText="1"/>
    </xf>
    <xf numFmtId="0" fontId="29" fillId="0" borderId="95" xfId="0" applyFont="1" applyBorder="1" applyAlignment="1">
      <alignment vertical="center" wrapText="1"/>
    </xf>
    <xf numFmtId="0" fontId="29" fillId="0" borderId="0" xfId="0" applyFont="1" applyBorder="1" applyAlignment="1">
      <alignment/>
    </xf>
    <xf numFmtId="0" fontId="29" fillId="0" borderId="25" xfId="0" applyFont="1" applyBorder="1" applyAlignment="1">
      <alignment/>
    </xf>
    <xf numFmtId="0" fontId="29" fillId="0" borderId="96" xfId="0" applyFont="1" applyBorder="1" applyAlignment="1">
      <alignment/>
    </xf>
    <xf numFmtId="0" fontId="29" fillId="0" borderId="97" xfId="0" applyFont="1" applyBorder="1" applyAlignment="1">
      <alignment/>
    </xf>
    <xf numFmtId="0" fontId="29" fillId="0" borderId="98" xfId="0" applyFont="1" applyBorder="1" applyAlignment="1">
      <alignment/>
    </xf>
    <xf numFmtId="0" fontId="4" fillId="0" borderId="99" xfId="0" applyFont="1" applyBorder="1" applyAlignment="1">
      <alignment horizontal="center" vertical="center"/>
    </xf>
    <xf numFmtId="0" fontId="41" fillId="0" borderId="23" xfId="0" applyFont="1" applyBorder="1" applyAlignment="1">
      <alignment vertical="center"/>
    </xf>
    <xf numFmtId="0" fontId="4" fillId="0" borderId="54" xfId="0" applyFont="1" applyBorder="1" applyAlignment="1">
      <alignment horizontal="center" vertical="center" textRotation="255"/>
    </xf>
    <xf numFmtId="0" fontId="4" fillId="0" borderId="56" xfId="0" applyFont="1" applyBorder="1" applyAlignment="1">
      <alignment horizontal="center" vertical="center" textRotation="255"/>
    </xf>
    <xf numFmtId="0" fontId="4" fillId="0" borderId="24" xfId="0" applyFont="1" applyBorder="1" applyAlignment="1">
      <alignment horizontal="left" vertical="center" wrapText="1" indent="1"/>
    </xf>
    <xf numFmtId="0" fontId="4" fillId="0" borderId="74"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100" xfId="0" applyFont="1" applyBorder="1" applyAlignment="1">
      <alignment vertical="center"/>
    </xf>
    <xf numFmtId="0" fontId="41" fillId="0" borderId="25" xfId="0" applyFont="1" applyBorder="1" applyAlignment="1">
      <alignment vertical="center"/>
    </xf>
    <xf numFmtId="0" fontId="21" fillId="0" borderId="19" xfId="0" applyFont="1" applyBorder="1" applyAlignment="1">
      <alignment vertical="center"/>
    </xf>
    <xf numFmtId="0" fontId="41" fillId="0" borderId="26" xfId="0" applyFont="1" applyBorder="1" applyAlignment="1">
      <alignment vertical="center"/>
    </xf>
    <xf numFmtId="0" fontId="6" fillId="0" borderId="11" xfId="0" applyFont="1" applyBorder="1" applyAlignment="1">
      <alignment horizontal="center" vertical="center"/>
    </xf>
    <xf numFmtId="0" fontId="12" fillId="0" borderId="11" xfId="0" applyFont="1" applyBorder="1" applyAlignment="1">
      <alignment horizontal="center"/>
    </xf>
    <xf numFmtId="0" fontId="12" fillId="0" borderId="23" xfId="0" applyFont="1" applyBorder="1" applyAlignment="1">
      <alignment horizontal="center"/>
    </xf>
    <xf numFmtId="0" fontId="12" fillId="0" borderId="22" xfId="0" applyFont="1" applyBorder="1" applyAlignment="1">
      <alignment/>
    </xf>
    <xf numFmtId="0" fontId="12" fillId="0" borderId="27" xfId="0" applyFont="1" applyBorder="1" applyAlignment="1">
      <alignment horizontal="center" vertical="center"/>
    </xf>
    <xf numFmtId="0" fontId="12" fillId="0" borderId="21" xfId="0" applyFont="1" applyBorder="1" applyAlignment="1">
      <alignment horizontal="center" vertical="center"/>
    </xf>
    <xf numFmtId="0" fontId="12" fillId="0" borderId="20" xfId="0" applyFont="1" applyBorder="1" applyAlignment="1">
      <alignment horizontal="center" vertical="center"/>
    </xf>
    <xf numFmtId="0" fontId="12" fillId="0" borderId="24" xfId="0" applyFont="1" applyBorder="1" applyAlignment="1">
      <alignment horizontal="center" vertical="center"/>
    </xf>
    <xf numFmtId="0" fontId="12" fillId="0" borderId="0" xfId="0" applyFont="1" applyBorder="1" applyAlignment="1">
      <alignment/>
    </xf>
    <xf numFmtId="0" fontId="12" fillId="0" borderId="26" xfId="0" applyFont="1" applyBorder="1" applyAlignment="1">
      <alignment horizontal="center" vertical="center"/>
    </xf>
    <xf numFmtId="0" fontId="12" fillId="0" borderId="26" xfId="0" applyFont="1" applyBorder="1" applyAlignment="1">
      <alignment horizontal="center"/>
    </xf>
    <xf numFmtId="0" fontId="12" fillId="0" borderId="22" xfId="0" applyFont="1" applyBorder="1" applyAlignment="1">
      <alignment horizontal="center" vertical="center"/>
    </xf>
    <xf numFmtId="0" fontId="12" fillId="0" borderId="16" xfId="0" applyFont="1" applyBorder="1" applyAlignment="1">
      <alignment horizontal="center" vertical="center"/>
    </xf>
    <xf numFmtId="0" fontId="12" fillId="0" borderId="18" xfId="0" applyFont="1" applyBorder="1" applyAlignment="1">
      <alignment/>
    </xf>
    <xf numFmtId="0" fontId="12" fillId="0" borderId="65" xfId="0" applyFont="1" applyBorder="1" applyAlignment="1">
      <alignment horizontal="center" vertical="center" shrinkToFit="1"/>
    </xf>
    <xf numFmtId="0" fontId="12" fillId="0" borderId="66" xfId="0" applyFont="1" applyBorder="1" applyAlignment="1">
      <alignment horizontal="center" vertical="center"/>
    </xf>
    <xf numFmtId="0" fontId="12" fillId="0" borderId="65" xfId="0" applyFont="1" applyBorder="1" applyAlignment="1">
      <alignment horizontal="center" vertical="center"/>
    </xf>
    <xf numFmtId="0" fontId="12" fillId="0" borderId="77" xfId="0" applyFont="1" applyBorder="1" applyAlignment="1">
      <alignment vertical="center"/>
    </xf>
    <xf numFmtId="0" fontId="12" fillId="0" borderId="39" xfId="0" applyFont="1" applyBorder="1" applyAlignment="1">
      <alignment vertical="center"/>
    </xf>
    <xf numFmtId="0" fontId="15" fillId="0" borderId="22" xfId="0" applyFont="1" applyBorder="1" applyAlignment="1">
      <alignment horizontal="center" vertical="center"/>
    </xf>
    <xf numFmtId="0" fontId="12" fillId="0" borderId="65" xfId="0" applyFont="1" applyBorder="1" applyAlignment="1">
      <alignment vertical="center" shrinkToFit="1"/>
    </xf>
    <xf numFmtId="0" fontId="12" fillId="0" borderId="65" xfId="0" applyFont="1" applyBorder="1" applyAlignment="1">
      <alignment vertical="center"/>
    </xf>
    <xf numFmtId="0" fontId="12" fillId="0" borderId="75" xfId="0" applyFont="1" applyBorder="1" applyAlignment="1">
      <alignment horizontal="center" vertical="center"/>
    </xf>
    <xf numFmtId="0" fontId="12" fillId="0" borderId="74" xfId="0" applyFont="1" applyBorder="1" applyAlignment="1">
      <alignment horizontal="center" vertical="center"/>
    </xf>
    <xf numFmtId="0" fontId="12" fillId="0" borderId="43" xfId="0" applyFont="1" applyBorder="1" applyAlignment="1">
      <alignment horizontal="center" vertical="center"/>
    </xf>
    <xf numFmtId="0" fontId="12" fillId="0" borderId="27" xfId="0" applyFont="1" applyBorder="1" applyAlignment="1">
      <alignment horizontal="right" vertical="center"/>
    </xf>
    <xf numFmtId="0" fontId="12" fillId="0" borderId="21" xfId="0" applyFont="1" applyBorder="1" applyAlignment="1">
      <alignment horizontal="right" vertical="center"/>
    </xf>
    <xf numFmtId="178" fontId="12" fillId="0" borderId="21" xfId="0" applyNumberFormat="1" applyFont="1" applyBorder="1" applyAlignment="1">
      <alignment horizontal="right" vertical="center"/>
    </xf>
    <xf numFmtId="0" fontId="12" fillId="0" borderId="20" xfId="0" applyFont="1" applyBorder="1" applyAlignment="1">
      <alignment horizontal="right" vertical="center"/>
    </xf>
    <xf numFmtId="0" fontId="12" fillId="0" borderId="22" xfId="0" applyFont="1" applyBorder="1" applyAlignment="1">
      <alignment horizontal="right" vertical="center"/>
    </xf>
    <xf numFmtId="0" fontId="12" fillId="0" borderId="77" xfId="0" applyFont="1" applyBorder="1" applyAlignment="1">
      <alignment horizontal="left" wrapText="1"/>
    </xf>
    <xf numFmtId="0" fontId="12" fillId="0" borderId="39" xfId="0" applyFont="1" applyBorder="1" applyAlignment="1">
      <alignment horizontal="left" wrapText="1"/>
    </xf>
    <xf numFmtId="0" fontId="12" fillId="0" borderId="45" xfId="0" applyFont="1" applyBorder="1" applyAlignment="1">
      <alignment/>
    </xf>
    <xf numFmtId="0" fontId="12" fillId="0" borderId="13" xfId="0" applyFont="1" applyBorder="1" applyAlignment="1">
      <alignment/>
    </xf>
    <xf numFmtId="0" fontId="12" fillId="0" borderId="45" xfId="0" applyFont="1" applyBorder="1" applyAlignment="1">
      <alignment horizontal="right"/>
    </xf>
    <xf numFmtId="0" fontId="12" fillId="0" borderId="77" xfId="0" applyFont="1" applyBorder="1" applyAlignment="1">
      <alignment horizontal="left"/>
    </xf>
    <xf numFmtId="0" fontId="12" fillId="0" borderId="22" xfId="0" applyFont="1" applyBorder="1" applyAlignment="1">
      <alignment horizontal="left"/>
    </xf>
    <xf numFmtId="0" fontId="12" fillId="0" borderId="77" xfId="0" applyFont="1" applyBorder="1" applyAlignment="1" quotePrefix="1">
      <alignment horizontal="right"/>
    </xf>
    <xf numFmtId="0" fontId="17" fillId="0" borderId="77" xfId="0" applyFont="1" applyBorder="1" applyAlignment="1">
      <alignment/>
    </xf>
    <xf numFmtId="0" fontId="12" fillId="0" borderId="15" xfId="0" applyFont="1" applyBorder="1" applyAlignment="1">
      <alignment vertical="center"/>
    </xf>
    <xf numFmtId="0" fontId="12" fillId="0" borderId="101" xfId="0" applyFont="1" applyBorder="1" applyAlignment="1">
      <alignment vertical="center"/>
    </xf>
    <xf numFmtId="0" fontId="12" fillId="0" borderId="18" xfId="0" applyFont="1" applyBorder="1" applyAlignment="1">
      <alignment horizontal="left" vertical="center"/>
    </xf>
    <xf numFmtId="0" fontId="12" fillId="0" borderId="11" xfId="0" applyFont="1" applyBorder="1" applyAlignment="1">
      <alignment horizontal="left" vertical="center"/>
    </xf>
    <xf numFmtId="0" fontId="12" fillId="0" borderId="23" xfId="0" applyFont="1" applyBorder="1" applyAlignment="1">
      <alignment horizontal="left" vertical="center"/>
    </xf>
    <xf numFmtId="0" fontId="12" fillId="0" borderId="22" xfId="0" applyFont="1" applyBorder="1" applyAlignment="1">
      <alignment vertical="center"/>
    </xf>
    <xf numFmtId="0" fontId="12" fillId="0" borderId="24" xfId="0" applyFont="1" applyBorder="1" applyAlignment="1">
      <alignment horizontal="left" vertical="center"/>
    </xf>
    <xf numFmtId="0" fontId="12" fillId="0" borderId="0" xfId="0" applyFont="1" applyBorder="1" applyAlignment="1">
      <alignment horizontal="left" vertical="center"/>
    </xf>
    <xf numFmtId="0" fontId="12" fillId="0" borderId="25" xfId="0" applyFont="1" applyBorder="1" applyAlignment="1">
      <alignment horizontal="left" vertical="center"/>
    </xf>
    <xf numFmtId="0" fontId="12" fillId="0" borderId="19" xfId="0" applyFont="1" applyBorder="1" applyAlignment="1">
      <alignment horizontal="left" vertical="center"/>
    </xf>
    <xf numFmtId="0" fontId="12" fillId="0" borderId="8" xfId="0" applyFont="1" applyBorder="1" applyAlignment="1">
      <alignment horizontal="left" vertical="center"/>
    </xf>
    <xf numFmtId="0" fontId="12" fillId="0" borderId="26" xfId="0" applyFont="1" applyBorder="1" applyAlignment="1">
      <alignment horizontal="left" vertical="center"/>
    </xf>
    <xf numFmtId="0" fontId="12" fillId="0" borderId="11" xfId="0" applyFont="1" applyBorder="1" applyAlignment="1">
      <alignment/>
    </xf>
    <xf numFmtId="0" fontId="12" fillId="0" borderId="22" xfId="0" applyFont="1" applyBorder="1" applyAlignment="1">
      <alignment/>
    </xf>
    <xf numFmtId="0" fontId="12" fillId="0" borderId="8" xfId="0" applyFont="1" applyBorder="1" applyAlignment="1">
      <alignment horizontal="center"/>
    </xf>
    <xf numFmtId="0" fontId="12" fillId="0" borderId="8" xfId="0" applyFont="1" applyBorder="1" applyAlignment="1">
      <alignment/>
    </xf>
    <xf numFmtId="0" fontId="4" fillId="0" borderId="102" xfId="0" applyFont="1" applyBorder="1" applyAlignment="1">
      <alignment vertical="center"/>
    </xf>
    <xf numFmtId="0" fontId="12" fillId="0" borderId="35" xfId="0" applyFont="1" applyBorder="1" applyAlignment="1">
      <alignment/>
    </xf>
    <xf numFmtId="0" fontId="12" fillId="0" borderId="33" xfId="0" applyFont="1" applyBorder="1" applyAlignment="1">
      <alignment/>
    </xf>
    <xf numFmtId="0" fontId="5" fillId="0" borderId="23" xfId="0" applyFont="1" applyBorder="1" applyAlignment="1">
      <alignment vertical="center"/>
    </xf>
    <xf numFmtId="0" fontId="5" fillId="0" borderId="26" xfId="0" applyFont="1" applyBorder="1" applyAlignment="1">
      <alignment vertical="center"/>
    </xf>
    <xf numFmtId="0" fontId="5" fillId="0" borderId="18" xfId="0" applyFont="1" applyBorder="1" applyAlignment="1">
      <alignment/>
    </xf>
    <xf numFmtId="0" fontId="5" fillId="0" borderId="23" xfId="0" applyFont="1" applyBorder="1" applyAlignment="1">
      <alignment/>
    </xf>
    <xf numFmtId="0" fontId="5" fillId="0" borderId="24" xfId="0" applyFont="1" applyBorder="1" applyAlignment="1">
      <alignment/>
    </xf>
    <xf numFmtId="0" fontId="5" fillId="0" borderId="25" xfId="0" applyFont="1" applyBorder="1" applyAlignment="1">
      <alignment/>
    </xf>
    <xf numFmtId="0" fontId="17" fillId="0" borderId="7" xfId="0" applyFont="1" applyBorder="1" applyAlignment="1">
      <alignment horizontal="center"/>
    </xf>
    <xf numFmtId="0" fontId="15" fillId="0" borderId="23" xfId="0" applyFont="1" applyBorder="1" applyAlignment="1">
      <alignment vertical="center"/>
    </xf>
    <xf numFmtId="49" fontId="10" fillId="0" borderId="21" xfId="0" applyNumberFormat="1" applyFont="1" applyBorder="1" applyAlignment="1">
      <alignment horizontal="center" vertical="center"/>
    </xf>
    <xf numFmtId="0" fontId="10" fillId="0" borderId="21" xfId="0" applyFont="1" applyBorder="1" applyAlignment="1">
      <alignment vertical="center"/>
    </xf>
    <xf numFmtId="0" fontId="10" fillId="0" borderId="21" xfId="0" applyFont="1" applyBorder="1" applyAlignment="1">
      <alignment horizontal="center" vertical="center"/>
    </xf>
    <xf numFmtId="0" fontId="19" fillId="0" borderId="21" xfId="0" applyFont="1" applyBorder="1" applyAlignment="1">
      <alignment horizontal="center" vertical="center"/>
    </xf>
    <xf numFmtId="49" fontId="4" fillId="0" borderId="0" xfId="0" applyNumberFormat="1" applyFont="1" applyBorder="1" applyAlignment="1">
      <alignment horizontal="center" vertical="center"/>
    </xf>
    <xf numFmtId="0" fontId="12" fillId="0" borderId="103" xfId="0" applyFont="1" applyBorder="1" applyAlignment="1">
      <alignment horizontal="center" vertical="center"/>
    </xf>
    <xf numFmtId="0" fontId="12" fillId="0" borderId="104" xfId="0" applyFont="1" applyBorder="1" applyAlignment="1">
      <alignment/>
    </xf>
    <xf numFmtId="0" fontId="12" fillId="0" borderId="105" xfId="0" applyFont="1" applyBorder="1" applyAlignment="1">
      <alignment/>
    </xf>
    <xf numFmtId="0" fontId="4" fillId="0" borderId="106" xfId="0" applyFont="1" applyBorder="1" applyAlignment="1">
      <alignment horizontal="center" vertical="center"/>
    </xf>
    <xf numFmtId="0" fontId="12" fillId="0" borderId="107" xfId="0" applyFont="1" applyBorder="1" applyAlignment="1">
      <alignment/>
    </xf>
    <xf numFmtId="0" fontId="12" fillId="0" borderId="108" xfId="0" applyFont="1" applyBorder="1" applyAlignment="1">
      <alignment/>
    </xf>
    <xf numFmtId="0" fontId="12" fillId="0" borderId="109" xfId="0" applyFont="1" applyBorder="1" applyAlignment="1">
      <alignment/>
    </xf>
    <xf numFmtId="0" fontId="12" fillId="0" borderId="110" xfId="0" applyFont="1" applyBorder="1" applyAlignment="1">
      <alignment/>
    </xf>
    <xf numFmtId="0" fontId="12" fillId="0" borderId="111" xfId="0" applyFont="1" applyBorder="1" applyAlignment="1">
      <alignment/>
    </xf>
    <xf numFmtId="0" fontId="4" fillId="0" borderId="112" xfId="0" applyFont="1" applyBorder="1" applyAlignment="1">
      <alignment horizontal="center" vertical="center"/>
    </xf>
    <xf numFmtId="0" fontId="12" fillId="0" borderId="113" xfId="0" applyFont="1" applyBorder="1" applyAlignment="1">
      <alignment/>
    </xf>
    <xf numFmtId="0" fontId="12" fillId="0" borderId="114" xfId="0" applyFont="1" applyBorder="1" applyAlignment="1">
      <alignment/>
    </xf>
    <xf numFmtId="0" fontId="4" fillId="0" borderId="45" xfId="0" applyFont="1" applyBorder="1" applyAlignment="1">
      <alignment horizontal="left" vertical="center" wrapText="1" indent="1"/>
    </xf>
    <xf numFmtId="0" fontId="11" fillId="0" borderId="67" xfId="0" applyFont="1" applyBorder="1" applyAlignment="1">
      <alignment horizontal="left" vertical="center" wrapText="1" indent="1"/>
    </xf>
    <xf numFmtId="0" fontId="11" fillId="0" borderId="24" xfId="0" applyFont="1" applyBorder="1" applyAlignment="1">
      <alignment horizontal="left" vertical="center" wrapText="1" indent="1"/>
    </xf>
    <xf numFmtId="0" fontId="11" fillId="0" borderId="45" xfId="0" applyFont="1" applyBorder="1" applyAlignment="1">
      <alignment horizontal="left" vertical="center" wrapText="1" indent="1"/>
    </xf>
    <xf numFmtId="0" fontId="11" fillId="0" borderId="18" xfId="0" applyFont="1" applyBorder="1" applyAlignment="1">
      <alignment horizontal="left" vertical="center" wrapText="1" indent="1"/>
    </xf>
    <xf numFmtId="0" fontId="11" fillId="0" borderId="19" xfId="0" applyFont="1" applyBorder="1" applyAlignment="1">
      <alignment horizontal="left" vertical="center" wrapText="1" indent="1"/>
    </xf>
    <xf numFmtId="0" fontId="12" fillId="0" borderId="0" xfId="0" applyFont="1" applyBorder="1" applyAlignment="1">
      <alignment horizontal="right" vertical="center"/>
    </xf>
    <xf numFmtId="0" fontId="12" fillId="0" borderId="25" xfId="0" applyFont="1" applyBorder="1" applyAlignment="1">
      <alignment/>
    </xf>
    <xf numFmtId="0" fontId="12" fillId="0" borderId="23" xfId="0" applyFont="1" applyBorder="1" applyAlignment="1">
      <alignment/>
    </xf>
    <xf numFmtId="0" fontId="12" fillId="0" borderId="26" xfId="0" applyFont="1" applyBorder="1" applyAlignment="1">
      <alignment/>
    </xf>
    <xf numFmtId="0" fontId="4" fillId="0" borderId="0" xfId="0" applyFont="1" applyBorder="1" applyAlignment="1">
      <alignment/>
    </xf>
    <xf numFmtId="0" fontId="4" fillId="0" borderId="8" xfId="0" applyFont="1" applyBorder="1" applyAlignment="1">
      <alignment/>
    </xf>
    <xf numFmtId="0" fontId="4" fillId="0" borderId="40" xfId="0" applyFont="1" applyBorder="1" applyAlignment="1">
      <alignment horizontal="center" vertical="center"/>
    </xf>
    <xf numFmtId="0" fontId="6" fillId="0" borderId="0" xfId="0" applyFont="1" applyAlignment="1">
      <alignment horizontal="center" vertical="center"/>
    </xf>
    <xf numFmtId="0" fontId="19" fillId="0" borderId="22" xfId="0" applyFont="1" applyBorder="1" applyAlignment="1">
      <alignment horizontal="center" vertical="center"/>
    </xf>
    <xf numFmtId="49" fontId="10" fillId="0" borderId="44" xfId="0" applyNumberFormat="1" applyFont="1" applyBorder="1" applyAlignment="1">
      <alignment horizontal="center" vertical="center"/>
    </xf>
    <xf numFmtId="49" fontId="10" fillId="0" borderId="46" xfId="0" applyNumberFormat="1" applyFont="1" applyBorder="1" applyAlignment="1">
      <alignment horizontal="center" vertical="center"/>
    </xf>
    <xf numFmtId="0" fontId="19" fillId="0" borderId="44" xfId="0" applyFont="1" applyBorder="1" applyAlignment="1">
      <alignment vertical="center"/>
    </xf>
    <xf numFmtId="0" fontId="19" fillId="0" borderId="40" xfId="0" applyFont="1" applyBorder="1" applyAlignment="1">
      <alignment vertical="center"/>
    </xf>
    <xf numFmtId="0" fontId="20" fillId="0" borderId="7" xfId="0" applyFont="1" applyBorder="1" applyAlignment="1">
      <alignment horizontal="center"/>
    </xf>
    <xf numFmtId="0" fontId="4" fillId="0" borderId="32"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29" xfId="0" applyFont="1" applyBorder="1" applyAlignment="1">
      <alignment horizontal="center" vertical="center"/>
    </xf>
    <xf numFmtId="0" fontId="10" fillId="0" borderId="29" xfId="0" applyFont="1" applyBorder="1" applyAlignment="1">
      <alignment vertical="center"/>
    </xf>
    <xf numFmtId="0" fontId="10" fillId="0" borderId="35" xfId="0" applyFont="1" applyBorder="1" applyAlignment="1">
      <alignment horizontal="center" vertical="center"/>
    </xf>
    <xf numFmtId="0" fontId="4" fillId="0" borderId="29" xfId="0" applyFont="1" applyBorder="1" applyAlignment="1">
      <alignment horizontal="center" vertical="center" wrapText="1"/>
    </xf>
    <xf numFmtId="49" fontId="10" fillId="0" borderId="29" xfId="0" applyNumberFormat="1" applyFont="1" applyBorder="1" applyAlignment="1">
      <alignment horizontal="center" vertical="center"/>
    </xf>
    <xf numFmtId="49" fontId="10" fillId="0" borderId="32" xfId="0" applyNumberFormat="1" applyFont="1" applyBorder="1" applyAlignment="1">
      <alignment horizontal="center" vertical="center"/>
    </xf>
    <xf numFmtId="49" fontId="10" fillId="0" borderId="40" xfId="0" applyNumberFormat="1" applyFont="1" applyBorder="1" applyAlignment="1">
      <alignment horizontal="center" vertical="center"/>
    </xf>
    <xf numFmtId="49" fontId="10" fillId="0" borderId="43" xfId="0" applyNumberFormat="1" applyFont="1" applyBorder="1" applyAlignment="1">
      <alignment horizontal="center" vertical="center"/>
    </xf>
    <xf numFmtId="0" fontId="10" fillId="0" borderId="44" xfId="0" applyFont="1" applyBorder="1" applyAlignment="1">
      <alignment vertical="center"/>
    </xf>
    <xf numFmtId="0" fontId="10" fillId="0" borderId="40" xfId="0" applyFont="1" applyBorder="1" applyAlignment="1">
      <alignment vertical="center"/>
    </xf>
    <xf numFmtId="0" fontId="10" fillId="0" borderId="22" xfId="0" applyFont="1" applyBorder="1" applyAlignment="1">
      <alignment horizontal="center" vertical="center"/>
    </xf>
    <xf numFmtId="0" fontId="10" fillId="0" borderId="33" xfId="0" applyFont="1" applyBorder="1" applyAlignment="1">
      <alignment horizontal="center" vertical="center"/>
    </xf>
    <xf numFmtId="0" fontId="19" fillId="0" borderId="35" xfId="0" applyFont="1" applyBorder="1" applyAlignment="1">
      <alignment horizontal="center" vertical="center"/>
    </xf>
    <xf numFmtId="0" fontId="19" fillId="0" borderId="33" xfId="0" applyFont="1" applyBorder="1" applyAlignment="1">
      <alignment horizontal="center" vertical="center"/>
    </xf>
    <xf numFmtId="0" fontId="16" fillId="0" borderId="19" xfId="0" applyFont="1" applyBorder="1" applyAlignment="1">
      <alignment horizontal="center" vertical="center"/>
    </xf>
    <xf numFmtId="0" fontId="16" fillId="0" borderId="8" xfId="0" applyFont="1" applyBorder="1" applyAlignment="1">
      <alignment horizontal="center" vertical="center"/>
    </xf>
    <xf numFmtId="0" fontId="16" fillId="0" borderId="26" xfId="0" applyFont="1" applyBorder="1" applyAlignment="1">
      <alignment horizontal="center" vertical="center"/>
    </xf>
    <xf numFmtId="0" fontId="18" fillId="0" borderId="18" xfId="0" applyFont="1" applyBorder="1" applyAlignment="1" quotePrefix="1">
      <alignment horizontal="center" vertical="center"/>
    </xf>
    <xf numFmtId="0" fontId="17" fillId="0" borderId="35" xfId="0" applyFont="1" applyBorder="1" applyAlignment="1">
      <alignment horizontal="center" vertical="center" textRotation="255"/>
    </xf>
    <xf numFmtId="0" fontId="17" fillId="0" borderId="22" xfId="0" applyFont="1" applyBorder="1" applyAlignment="1">
      <alignment horizontal="center" vertical="center" textRotation="255"/>
    </xf>
    <xf numFmtId="0" fontId="17" fillId="0" borderId="33" xfId="0" applyFont="1" applyBorder="1" applyAlignment="1">
      <alignment horizontal="center" vertical="center" textRotation="255"/>
    </xf>
    <xf numFmtId="0" fontId="4" fillId="0" borderId="22" xfId="0" applyFont="1" applyBorder="1" applyAlignment="1">
      <alignment horizontal="center" vertical="center"/>
    </xf>
    <xf numFmtId="0" fontId="4" fillId="0" borderId="33" xfId="0" applyFont="1" applyBorder="1" applyAlignment="1">
      <alignment horizontal="center" vertical="center"/>
    </xf>
    <xf numFmtId="0" fontId="4" fillId="0" borderId="35" xfId="0" applyFont="1" applyBorder="1" applyAlignment="1">
      <alignment horizontal="center" vertical="center"/>
    </xf>
    <xf numFmtId="0" fontId="16" fillId="0" borderId="23" xfId="0" applyFont="1" applyBorder="1" applyAlignment="1">
      <alignment horizontal="center" vertical="center"/>
    </xf>
    <xf numFmtId="0" fontId="18" fillId="0" borderId="8" xfId="0" applyFont="1" applyBorder="1" applyAlignment="1">
      <alignment vertical="center"/>
    </xf>
    <xf numFmtId="0" fontId="18" fillId="0" borderId="26" xfId="0" applyFont="1" applyBorder="1" applyAlignment="1">
      <alignment vertical="center"/>
    </xf>
    <xf numFmtId="0" fontId="16" fillId="0" borderId="18" xfId="0" applyFont="1" applyBorder="1" applyAlignment="1">
      <alignment horizontal="center" vertical="center"/>
    </xf>
    <xf numFmtId="0" fontId="16" fillId="0" borderId="11" xfId="0" applyFont="1" applyBorder="1" applyAlignment="1">
      <alignment horizontal="center" vertical="center"/>
    </xf>
    <xf numFmtId="0" fontId="18" fillId="0" borderId="26" xfId="0" applyFont="1" applyBorder="1" applyAlignment="1">
      <alignment horizontal="center" vertical="center"/>
    </xf>
    <xf numFmtId="0" fontId="18" fillId="0" borderId="11" xfId="0" applyFont="1" applyBorder="1" applyAlignment="1">
      <alignment horizontal="center" vertical="center"/>
    </xf>
    <xf numFmtId="0" fontId="18" fillId="0" borderId="23" xfId="0" applyFont="1" applyBorder="1" applyAlignment="1">
      <alignment horizontal="center" vertical="center"/>
    </xf>
    <xf numFmtId="0" fontId="18" fillId="0" borderId="20" xfId="0" applyFont="1" applyBorder="1" applyAlignment="1">
      <alignment horizontal="center" vertical="center"/>
    </xf>
    <xf numFmtId="0" fontId="18" fillId="0" borderId="27" xfId="0" applyFont="1" applyBorder="1" applyAlignment="1">
      <alignment vertical="center"/>
    </xf>
    <xf numFmtId="0" fontId="18" fillId="0" borderId="21" xfId="0" applyFont="1" applyBorder="1" applyAlignment="1">
      <alignment vertical="center"/>
    </xf>
    <xf numFmtId="0" fontId="18" fillId="0" borderId="20" xfId="0" applyFont="1" applyBorder="1" applyAlignment="1">
      <alignment vertical="center"/>
    </xf>
    <xf numFmtId="0" fontId="18" fillId="0" borderId="19" xfId="0" applyFont="1" applyBorder="1" applyAlignment="1">
      <alignment horizontal="center" vertical="center"/>
    </xf>
    <xf numFmtId="0" fontId="18" fillId="0" borderId="8" xfId="0" applyFont="1" applyBorder="1" applyAlignment="1">
      <alignment horizontal="center" vertical="center"/>
    </xf>
    <xf numFmtId="0" fontId="15" fillId="0" borderId="18" xfId="0" applyFont="1" applyBorder="1" applyAlignment="1">
      <alignment horizontal="center" vertical="center"/>
    </xf>
    <xf numFmtId="0" fontId="15" fillId="0" borderId="11" xfId="0" applyFont="1" applyBorder="1" applyAlignment="1">
      <alignment horizontal="center" vertical="center"/>
    </xf>
    <xf numFmtId="0" fontId="15" fillId="0" borderId="23" xfId="0" applyFont="1" applyBorder="1" applyAlignment="1">
      <alignment horizontal="center" vertical="center"/>
    </xf>
    <xf numFmtId="0" fontId="15" fillId="0" borderId="19" xfId="0" applyFont="1" applyBorder="1" applyAlignment="1">
      <alignment horizontal="center" vertical="center"/>
    </xf>
    <xf numFmtId="0" fontId="15" fillId="0" borderId="8" xfId="0" applyFont="1" applyBorder="1" applyAlignment="1">
      <alignment horizontal="center" vertical="center"/>
    </xf>
    <xf numFmtId="0" fontId="15" fillId="0" borderId="26" xfId="0" applyFont="1" applyBorder="1" applyAlignment="1">
      <alignment horizontal="center" vertical="center"/>
    </xf>
    <xf numFmtId="0" fontId="5" fillId="0" borderId="18" xfId="0" applyFont="1" applyBorder="1" applyAlignment="1" quotePrefix="1">
      <alignment horizontal="center" vertical="center"/>
    </xf>
    <xf numFmtId="0" fontId="5" fillId="0" borderId="11" xfId="0" applyFont="1" applyBorder="1" applyAlignment="1">
      <alignment horizontal="center" vertical="center"/>
    </xf>
    <xf numFmtId="0" fontId="5" fillId="0" borderId="23" xfId="0" applyFont="1" applyBorder="1" applyAlignment="1">
      <alignment horizontal="center" vertical="center"/>
    </xf>
    <xf numFmtId="0" fontId="5" fillId="0" borderId="19" xfId="0" applyFont="1" applyBorder="1" applyAlignment="1">
      <alignment horizontal="center" vertical="center"/>
    </xf>
    <xf numFmtId="0" fontId="5" fillId="0" borderId="8" xfId="0" applyFont="1" applyBorder="1" applyAlignment="1">
      <alignment horizontal="center" vertical="center"/>
    </xf>
    <xf numFmtId="0" fontId="5" fillId="0" borderId="26" xfId="0" applyFont="1" applyBorder="1" applyAlignment="1">
      <alignment horizontal="center" vertical="center"/>
    </xf>
    <xf numFmtId="0" fontId="5" fillId="0" borderId="7" xfId="0" applyFont="1" applyBorder="1" applyAlignment="1">
      <alignment horizontal="center" vertical="center"/>
    </xf>
    <xf numFmtId="0" fontId="15" fillId="0" borderId="27" xfId="0" applyFont="1" applyBorder="1" applyAlignment="1">
      <alignment horizontal="center" vertical="center"/>
    </xf>
    <xf numFmtId="0" fontId="15" fillId="0" borderId="21" xfId="0" applyFont="1" applyBorder="1" applyAlignment="1">
      <alignment horizontal="center" vertical="center"/>
    </xf>
    <xf numFmtId="0" fontId="15" fillId="0" borderId="20" xfId="0" applyFont="1" applyBorder="1" applyAlignment="1">
      <alignment horizontal="center" vertical="center"/>
    </xf>
    <xf numFmtId="0" fontId="18" fillId="0" borderId="27" xfId="0" applyFont="1" applyBorder="1" applyAlignment="1">
      <alignment horizontal="center" vertical="center"/>
    </xf>
    <xf numFmtId="0" fontId="11" fillId="0" borderId="16" xfId="0" applyFont="1" applyBorder="1" applyAlignment="1">
      <alignment horizontal="left" vertical="center" indent="1"/>
    </xf>
    <xf numFmtId="0" fontId="11" fillId="0" borderId="68" xfId="0" applyFont="1" applyBorder="1" applyAlignment="1">
      <alignment horizontal="left" vertical="center" indent="1"/>
    </xf>
    <xf numFmtId="0" fontId="11" fillId="0" borderId="8" xfId="0" applyFont="1" applyBorder="1" applyAlignment="1">
      <alignment horizontal="left" vertical="center" indent="1"/>
    </xf>
    <xf numFmtId="0" fontId="11" fillId="0" borderId="17" xfId="0" applyFont="1" applyBorder="1" applyAlignment="1">
      <alignment horizontal="left" vertical="center" indent="1"/>
    </xf>
    <xf numFmtId="0" fontId="13" fillId="0" borderId="0" xfId="0" applyFont="1" applyAlignment="1">
      <alignment horizontal="center" vertical="center"/>
    </xf>
    <xf numFmtId="0" fontId="5" fillId="0" borderId="27" xfId="0" applyFont="1" applyBorder="1" applyAlignment="1">
      <alignment horizontal="center" vertical="center"/>
    </xf>
    <xf numFmtId="0" fontId="5" fillId="0" borderId="21" xfId="0" applyFont="1" applyBorder="1" applyAlignment="1">
      <alignment horizontal="center" vertical="center"/>
    </xf>
    <xf numFmtId="0" fontId="5" fillId="0" borderId="20" xfId="0" applyFont="1" applyBorder="1" applyAlignment="1">
      <alignment horizontal="center" vertical="center"/>
    </xf>
    <xf numFmtId="0" fontId="10" fillId="0" borderId="0" xfId="0" applyFont="1" applyAlignment="1">
      <alignment horizontal="left" vertical="center"/>
    </xf>
    <xf numFmtId="0" fontId="4" fillId="0" borderId="48" xfId="0" applyFont="1" applyBorder="1" applyAlignment="1">
      <alignment horizontal="left" vertical="center" indent="1"/>
    </xf>
    <xf numFmtId="0" fontId="4" fillId="0" borderId="15" xfId="0" applyFont="1" applyBorder="1" applyAlignment="1">
      <alignment horizontal="left" vertical="center" indent="1"/>
    </xf>
    <xf numFmtId="0" fontId="4" fillId="0" borderId="16" xfId="0" applyFont="1" applyBorder="1" applyAlignment="1">
      <alignment horizontal="left" vertical="center" indent="1"/>
    </xf>
    <xf numFmtId="0" fontId="4" fillId="0" borderId="68" xfId="0" applyFont="1" applyBorder="1" applyAlignment="1">
      <alignment horizontal="left" vertical="center" indent="1"/>
    </xf>
    <xf numFmtId="0" fontId="4" fillId="0" borderId="8" xfId="0" applyFont="1" applyBorder="1" applyAlignment="1">
      <alignment horizontal="left" vertical="center" indent="1"/>
    </xf>
    <xf numFmtId="0" fontId="4" fillId="0" borderId="17" xfId="0" applyFont="1" applyBorder="1" applyAlignment="1">
      <alignment horizontal="left" vertical="center" indent="1"/>
    </xf>
    <xf numFmtId="0" fontId="11" fillId="0" borderId="48" xfId="0" applyFont="1" applyBorder="1" applyAlignment="1">
      <alignment horizontal="left" vertical="center" indent="1"/>
    </xf>
    <xf numFmtId="0" fontId="11" fillId="0" borderId="15" xfId="0" applyFont="1" applyBorder="1" applyAlignment="1">
      <alignment horizontal="left" vertical="center" indent="1"/>
    </xf>
    <xf numFmtId="0" fontId="4" fillId="0" borderId="47" xfId="0" applyFont="1" applyBorder="1" applyAlignment="1">
      <alignment horizontal="left" vertical="center" indent="1"/>
    </xf>
    <xf numFmtId="0" fontId="4" fillId="0" borderId="31" xfId="0" applyFont="1" applyBorder="1" applyAlignment="1">
      <alignment horizontal="left" vertical="center" indent="1"/>
    </xf>
    <xf numFmtId="9" fontId="11" fillId="0" borderId="10" xfId="0" applyNumberFormat="1" applyFont="1" applyBorder="1" applyAlignment="1">
      <alignment horizontal="left" vertical="center" indent="1"/>
    </xf>
    <xf numFmtId="9" fontId="11" fillId="0" borderId="9" xfId="0" applyNumberFormat="1" applyFont="1" applyBorder="1" applyAlignment="1">
      <alignment horizontal="left" vertical="center" indent="1"/>
    </xf>
    <xf numFmtId="56" fontId="11" fillId="0" borderId="10" xfId="0" applyNumberFormat="1" applyFont="1" applyBorder="1" applyAlignment="1">
      <alignment horizontal="left" vertical="center" indent="1"/>
    </xf>
    <xf numFmtId="0" fontId="4" fillId="0" borderId="115" xfId="0" applyFont="1" applyBorder="1" applyAlignment="1">
      <alignment horizontal="distributed" vertical="center"/>
    </xf>
    <xf numFmtId="0" fontId="10" fillId="0" borderId="0" xfId="0" applyFont="1" applyAlignment="1">
      <alignment vertical="center"/>
    </xf>
    <xf numFmtId="0" fontId="11" fillId="0" borderId="31" xfId="0" applyFont="1" applyBorder="1" applyAlignment="1">
      <alignment horizontal="center" vertical="center"/>
    </xf>
    <xf numFmtId="0" fontId="11" fillId="0" borderId="47" xfId="0" applyFont="1" applyBorder="1" applyAlignment="1">
      <alignment horizontal="center" vertical="center"/>
    </xf>
    <xf numFmtId="0" fontId="11" fillId="0" borderId="9" xfId="0" applyFont="1" applyBorder="1" applyAlignment="1">
      <alignment horizontal="center" vertical="center"/>
    </xf>
    <xf numFmtId="0" fontId="11" fillId="0" borderId="42" xfId="0" applyFont="1" applyBorder="1" applyAlignment="1">
      <alignment horizontal="center" vertical="center"/>
    </xf>
    <xf numFmtId="0" fontId="11" fillId="0" borderId="16" xfId="0" applyFont="1" applyBorder="1" applyAlignment="1">
      <alignment horizontal="center" vertical="center"/>
    </xf>
    <xf numFmtId="0" fontId="11" fillId="0" borderId="68" xfId="0" applyFont="1" applyBorder="1" applyAlignment="1">
      <alignment horizontal="center" vertical="center"/>
    </xf>
    <xf numFmtId="0" fontId="11" fillId="0" borderId="17" xfId="0" applyFont="1" applyBorder="1" applyAlignment="1">
      <alignment horizontal="center" vertical="center"/>
    </xf>
    <xf numFmtId="0" fontId="11" fillId="0" borderId="14" xfId="0" applyFont="1" applyBorder="1" applyAlignment="1">
      <alignment horizontal="left" vertical="center" wrapText="1" indent="1"/>
    </xf>
    <xf numFmtId="0" fontId="11" fillId="0" borderId="48" xfId="0" applyFont="1" applyBorder="1" applyAlignment="1">
      <alignment horizontal="center" vertical="center"/>
    </xf>
    <xf numFmtId="0" fontId="11" fillId="0" borderId="13" xfId="0" applyFont="1" applyBorder="1" applyAlignment="1">
      <alignment horizontal="left" vertical="center" wrapText="1" indent="1"/>
    </xf>
    <xf numFmtId="0" fontId="11" fillId="0" borderId="116" xfId="0" applyFont="1" applyBorder="1" applyAlignment="1">
      <alignment horizontal="left" vertical="center" wrapText="1" indent="1"/>
    </xf>
    <xf numFmtId="0" fontId="11" fillId="0" borderId="9" xfId="0" applyFont="1" applyBorder="1" applyAlignment="1">
      <alignment horizontal="left" vertical="center" wrapText="1" indent="1"/>
    </xf>
    <xf numFmtId="0" fontId="11" fillId="0" borderId="117" xfId="0" applyFont="1" applyBorder="1" applyAlignment="1">
      <alignment horizontal="left" vertical="center" wrapText="1" indent="1"/>
    </xf>
    <xf numFmtId="0" fontId="11" fillId="0" borderId="16" xfId="0" applyFont="1" applyBorder="1" applyAlignment="1">
      <alignment horizontal="left" vertical="center" wrapText="1" indent="1"/>
    </xf>
    <xf numFmtId="0" fontId="11" fillId="0" borderId="17" xfId="0" applyFont="1" applyBorder="1" applyAlignment="1">
      <alignment horizontal="left" vertical="center" wrapText="1" indent="1"/>
    </xf>
    <xf numFmtId="0" fontId="11" fillId="0" borderId="10" xfId="0" applyFont="1" applyBorder="1" applyAlignment="1">
      <alignment horizontal="center" vertical="center"/>
    </xf>
    <xf numFmtId="0" fontId="11" fillId="0" borderId="61" xfId="0" applyFont="1" applyBorder="1" applyAlignment="1">
      <alignment horizontal="left" vertical="center" wrapText="1" indent="1"/>
    </xf>
    <xf numFmtId="0" fontId="11" fillId="0" borderId="11" xfId="0" applyFont="1" applyBorder="1" applyAlignment="1">
      <alignment horizontal="left" vertical="center" wrapText="1" indent="1"/>
    </xf>
    <xf numFmtId="0" fontId="11" fillId="0" borderId="12" xfId="0" applyFont="1" applyBorder="1" applyAlignment="1">
      <alignment horizontal="left" vertical="center" wrapText="1" indent="1"/>
    </xf>
    <xf numFmtId="0" fontId="11" fillId="0" borderId="49" xfId="0" applyFont="1" applyBorder="1" applyAlignment="1">
      <alignment horizontal="left" vertical="center" wrapText="1" indent="1"/>
    </xf>
    <xf numFmtId="0" fontId="11" fillId="0" borderId="115" xfId="0" applyFont="1" applyBorder="1" applyAlignment="1">
      <alignment horizontal="left" vertical="center" wrapText="1" indent="1"/>
    </xf>
    <xf numFmtId="0" fontId="11" fillId="0" borderId="42" xfId="0" applyFont="1" applyBorder="1" applyAlignment="1">
      <alignment horizontal="left" vertical="center" wrapText="1" indent="1"/>
    </xf>
    <xf numFmtId="0" fontId="11" fillId="0" borderId="8" xfId="0" applyFont="1" applyBorder="1" applyAlignment="1">
      <alignment horizontal="left" vertical="center" wrapText="1" indent="1"/>
    </xf>
    <xf numFmtId="0" fontId="11" fillId="0" borderId="26" xfId="0" applyFont="1" applyBorder="1" applyAlignment="1">
      <alignment horizontal="left" vertical="center" wrapText="1" indent="1"/>
    </xf>
    <xf numFmtId="0" fontId="11" fillId="0" borderId="10" xfId="0" applyFont="1" applyBorder="1" applyAlignment="1">
      <alignment horizontal="left" vertical="center" wrapText="1" indent="1"/>
    </xf>
    <xf numFmtId="0" fontId="11" fillId="0" borderId="118" xfId="0" applyFont="1" applyBorder="1" applyAlignment="1">
      <alignment horizontal="left" vertical="center" wrapText="1" indent="1"/>
    </xf>
    <xf numFmtId="0" fontId="11" fillId="0" borderId="47" xfId="0" applyFont="1" applyBorder="1" applyAlignment="1">
      <alignment horizontal="left" vertical="center" wrapText="1" indent="1"/>
    </xf>
    <xf numFmtId="0" fontId="11" fillId="0" borderId="119" xfId="0" applyFont="1" applyBorder="1" applyAlignment="1">
      <alignment horizontal="left" vertical="center" wrapText="1" indent="1"/>
    </xf>
    <xf numFmtId="0" fontId="11" fillId="0" borderId="31" xfId="0" applyFont="1" applyBorder="1" applyAlignment="1">
      <alignment horizontal="left" vertical="center" wrapText="1" indent="1"/>
    </xf>
    <xf numFmtId="0" fontId="11" fillId="0" borderId="120" xfId="0" applyFont="1" applyBorder="1" applyAlignment="1">
      <alignment horizontal="left" vertical="center" indent="1"/>
    </xf>
    <xf numFmtId="0" fontId="11" fillId="0" borderId="42" xfId="0" applyFont="1" applyBorder="1" applyAlignment="1">
      <alignment horizontal="left" vertical="center" indent="1"/>
    </xf>
    <xf numFmtId="0" fontId="11" fillId="0" borderId="48" xfId="0" applyFont="1" applyBorder="1" applyAlignment="1">
      <alignment horizontal="left" vertical="center" wrapText="1" indent="1"/>
    </xf>
    <xf numFmtId="0" fontId="11" fillId="0" borderId="15" xfId="0" applyFont="1" applyBorder="1" applyAlignment="1">
      <alignment horizontal="left" vertical="center" wrapText="1" indent="1"/>
    </xf>
    <xf numFmtId="0" fontId="11" fillId="0" borderId="101" xfId="0" applyFont="1" applyBorder="1" applyAlignment="1">
      <alignment horizontal="left" vertical="center" wrapText="1" indent="1"/>
    </xf>
    <xf numFmtId="0" fontId="11" fillId="0" borderId="68" xfId="0" applyFont="1" applyBorder="1" applyAlignment="1">
      <alignment horizontal="left" vertical="center" wrapText="1" indent="1"/>
    </xf>
    <xf numFmtId="0" fontId="11" fillId="0" borderId="31" xfId="0" applyFont="1" applyBorder="1" applyAlignment="1">
      <alignment horizontal="left" vertical="center" indent="1"/>
    </xf>
    <xf numFmtId="0" fontId="11" fillId="0" borderId="121" xfId="0" applyFont="1" applyBorder="1" applyAlignment="1">
      <alignment horizontal="left" vertical="center" indent="1"/>
    </xf>
    <xf numFmtId="0" fontId="11" fillId="0" borderId="47" xfId="0" applyFont="1" applyBorder="1" applyAlignment="1">
      <alignment horizontal="left" vertical="center" indent="1"/>
    </xf>
    <xf numFmtId="0" fontId="11" fillId="0" borderId="122" xfId="0" applyFont="1" applyBorder="1" applyAlignment="1">
      <alignment horizontal="left" vertical="center" indent="1"/>
    </xf>
    <xf numFmtId="0" fontId="11" fillId="0" borderId="123" xfId="0" applyFont="1" applyBorder="1" applyAlignment="1">
      <alignment horizontal="left" vertical="center" indent="1"/>
    </xf>
    <xf numFmtId="0" fontId="11" fillId="0" borderId="9" xfId="0" applyFont="1" applyBorder="1" applyAlignment="1">
      <alignment horizontal="left" vertical="center" indent="1"/>
    </xf>
    <xf numFmtId="0" fontId="11" fillId="0" borderId="124" xfId="0" applyFont="1" applyBorder="1" applyAlignment="1">
      <alignment horizontal="left" vertical="center" indent="1"/>
    </xf>
    <xf numFmtId="0" fontId="11" fillId="0" borderId="10" xfId="0" applyFont="1" applyBorder="1" applyAlignment="1">
      <alignment horizontal="left" vertical="center" indent="1"/>
    </xf>
    <xf numFmtId="0" fontId="4" fillId="0" borderId="31" xfId="0" applyFont="1" applyBorder="1" applyAlignment="1">
      <alignment horizontal="distributed" vertical="center"/>
    </xf>
    <xf numFmtId="0" fontId="4" fillId="0" borderId="124" xfId="0" applyFont="1" applyBorder="1" applyAlignment="1">
      <alignment horizontal="distributed" vertical="center"/>
    </xf>
    <xf numFmtId="0" fontId="4" fillId="0" borderId="120" xfId="0" applyFont="1" applyBorder="1" applyAlignment="1">
      <alignment horizontal="distributed" vertical="center"/>
    </xf>
    <xf numFmtId="0" fontId="5" fillId="0" borderId="0" xfId="0" applyFont="1" applyAlignment="1">
      <alignment horizontal="center" vertical="center"/>
    </xf>
    <xf numFmtId="0" fontId="4" fillId="0" borderId="118" xfId="0" applyFont="1" applyBorder="1" applyAlignment="1">
      <alignment vertical="center"/>
    </xf>
    <xf numFmtId="0" fontId="4" fillId="0" borderId="116" xfId="0" applyFont="1" applyBorder="1" applyAlignment="1">
      <alignment vertical="center"/>
    </xf>
    <xf numFmtId="0" fontId="4" fillId="0" borderId="123" xfId="0" applyFont="1" applyBorder="1" applyAlignment="1">
      <alignment horizontal="left" vertical="center" indent="1"/>
    </xf>
    <xf numFmtId="0" fontId="4" fillId="0" borderId="124" xfId="0" applyFont="1" applyBorder="1" applyAlignment="1">
      <alignment horizontal="left" vertical="center" indent="1"/>
    </xf>
    <xf numFmtId="0" fontId="4" fillId="0" borderId="120" xfId="0" applyFont="1" applyBorder="1" applyAlignment="1">
      <alignment horizontal="left" vertical="center" indent="1"/>
    </xf>
    <xf numFmtId="0" fontId="4" fillId="0" borderId="31" xfId="0" applyFont="1" applyBorder="1" applyAlignment="1">
      <alignment horizontal="center" vertical="center"/>
    </xf>
    <xf numFmtId="0" fontId="4" fillId="0" borderId="122" xfId="0" applyFont="1" applyBorder="1" applyAlignment="1">
      <alignment horizontal="distributed" vertical="center"/>
    </xf>
    <xf numFmtId="0" fontId="4" fillId="0" borderId="42" xfId="0" applyFont="1" applyBorder="1" applyAlignment="1">
      <alignment horizontal="left" vertical="center" indent="1"/>
    </xf>
    <xf numFmtId="0" fontId="4" fillId="0" borderId="42" xfId="0" applyFont="1" applyBorder="1" applyAlignment="1">
      <alignment vertical="center"/>
    </xf>
    <xf numFmtId="0" fontId="4" fillId="0" borderId="117" xfId="0" applyFont="1" applyBorder="1" applyAlignment="1">
      <alignment vertical="center"/>
    </xf>
    <xf numFmtId="0" fontId="4" fillId="0" borderId="42" xfId="0" applyFont="1" applyBorder="1" applyAlignment="1">
      <alignment horizontal="center" vertical="center"/>
    </xf>
    <xf numFmtId="0" fontId="4" fillId="0" borderId="10" xfId="0" applyFont="1" applyBorder="1" applyAlignment="1">
      <alignment horizontal="center" vertical="center"/>
    </xf>
    <xf numFmtId="0" fontId="4" fillId="0" borderId="118" xfId="0" applyFont="1" applyBorder="1" applyAlignment="1">
      <alignment horizontal="distributed" vertical="center"/>
    </xf>
    <xf numFmtId="0" fontId="4" fillId="0" borderId="42" xfId="0" applyFont="1" applyBorder="1" applyAlignment="1">
      <alignment horizontal="distributed" vertical="center"/>
    </xf>
    <xf numFmtId="0" fontId="4" fillId="0" borderId="116" xfId="0" applyFont="1" applyBorder="1" applyAlignment="1">
      <alignment horizontal="distributed" vertical="center"/>
    </xf>
    <xf numFmtId="0" fontId="4" fillId="0" borderId="10" xfId="0" applyFont="1" applyBorder="1" applyAlignment="1">
      <alignment horizontal="distributed" vertical="center"/>
    </xf>
    <xf numFmtId="0" fontId="4" fillId="0" borderId="117" xfId="0" applyFont="1" applyBorder="1" applyAlignment="1">
      <alignment horizontal="distributed" vertical="center"/>
    </xf>
    <xf numFmtId="0" fontId="4" fillId="0" borderId="9" xfId="0" applyFont="1" applyBorder="1" applyAlignment="1">
      <alignment horizontal="left" vertical="center" indent="1"/>
    </xf>
    <xf numFmtId="0" fontId="4" fillId="0" borderId="10" xfId="0" applyFont="1" applyBorder="1" applyAlignment="1">
      <alignment horizontal="left" vertical="center" indent="1"/>
    </xf>
    <xf numFmtId="0" fontId="4" fillId="0" borderId="9" xfId="0" applyFont="1" applyBorder="1" applyAlignment="1">
      <alignment vertical="center"/>
    </xf>
    <xf numFmtId="0" fontId="4" fillId="0" borderId="10" xfId="0" applyFont="1" applyBorder="1" applyAlignment="1">
      <alignment vertical="center"/>
    </xf>
    <xf numFmtId="0" fontId="4" fillId="0" borderId="0" xfId="0" applyFont="1" applyAlignment="1">
      <alignment horizontal="distributed" vertical="center"/>
    </xf>
    <xf numFmtId="0" fontId="4" fillId="0" borderId="0" xfId="0" applyFont="1" applyAlignment="1">
      <alignment horizontal="right" vertical="center"/>
    </xf>
    <xf numFmtId="0" fontId="4" fillId="0" borderId="0" xfId="0" applyFont="1" applyAlignment="1">
      <alignment vertical="center"/>
    </xf>
    <xf numFmtId="0" fontId="8" fillId="0" borderId="0" xfId="0" applyFont="1" applyBorder="1" applyAlignment="1">
      <alignment horizontal="center" vertical="center"/>
    </xf>
    <xf numFmtId="0" fontId="4" fillId="0" borderId="9" xfId="0" applyFont="1" applyBorder="1" applyAlignment="1">
      <alignment horizontal="distributed"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4" fillId="0" borderId="0" xfId="0" applyFont="1" applyBorder="1" applyAlignment="1">
      <alignment horizontal="right" vertical="center"/>
    </xf>
    <xf numFmtId="0" fontId="6" fillId="0" borderId="51" xfId="0" applyFont="1" applyBorder="1" applyAlignment="1">
      <alignment horizontal="center" vertical="center"/>
    </xf>
    <xf numFmtId="0" fontId="6" fillId="0" borderId="6" xfId="0" applyFont="1" applyBorder="1" applyAlignment="1">
      <alignment horizontal="center" vertical="center"/>
    </xf>
    <xf numFmtId="0" fontId="6" fillId="0" borderId="99" xfId="0" applyFont="1" applyBorder="1" applyAlignment="1">
      <alignment horizontal="center" vertical="center"/>
    </xf>
    <xf numFmtId="0" fontId="6" fillId="0" borderId="2" xfId="0" applyFont="1" applyBorder="1" applyAlignment="1">
      <alignment horizontal="center" vertical="center"/>
    </xf>
    <xf numFmtId="0" fontId="6" fillId="0" borderId="0" xfId="0" applyFont="1" applyBorder="1" applyAlignment="1">
      <alignment horizontal="center" vertical="center"/>
    </xf>
    <xf numFmtId="0" fontId="6" fillId="0" borderId="3" xfId="0" applyFont="1" applyBorder="1" applyAlignment="1">
      <alignment horizontal="center" vertical="center"/>
    </xf>
    <xf numFmtId="0" fontId="7" fillId="0" borderId="0" xfId="0" applyFont="1" applyBorder="1" applyAlignment="1">
      <alignment vertical="center" wrapText="1"/>
    </xf>
    <xf numFmtId="0" fontId="4" fillId="0" borderId="7" xfId="0" applyFont="1" applyBorder="1" applyAlignment="1">
      <alignment horizontal="center" vertical="center"/>
    </xf>
    <xf numFmtId="0" fontId="6" fillId="0" borderId="0" xfId="0" applyFont="1" applyAlignment="1">
      <alignment horizontal="center"/>
    </xf>
    <xf numFmtId="0" fontId="6" fillId="0" borderId="8" xfId="0" applyFont="1" applyBorder="1" applyAlignment="1">
      <alignment horizontal="center"/>
    </xf>
    <xf numFmtId="0" fontId="20" fillId="0" borderId="35" xfId="0" applyFont="1" applyBorder="1" applyAlignment="1">
      <alignment horizontal="center" vertical="center" textRotation="255"/>
    </xf>
    <xf numFmtId="0" fontId="20" fillId="0" borderId="22" xfId="0" applyFont="1" applyBorder="1" applyAlignment="1">
      <alignment horizontal="center" vertical="center" textRotation="255"/>
    </xf>
    <xf numFmtId="0" fontId="20" fillId="0" borderId="33" xfId="0" applyFont="1" applyBorder="1" applyAlignment="1">
      <alignment horizontal="center" vertical="center" textRotation="255"/>
    </xf>
    <xf numFmtId="0" fontId="20" fillId="0" borderId="11" xfId="0" applyFont="1" applyBorder="1" applyAlignment="1">
      <alignment horizontal="center" vertical="top" textRotation="255" shrinkToFit="1"/>
    </xf>
    <xf numFmtId="0" fontId="20" fillId="0" borderId="0" xfId="0" applyFont="1" applyBorder="1" applyAlignment="1">
      <alignment horizontal="center" vertical="top" textRotation="255" shrinkToFit="1"/>
    </xf>
    <xf numFmtId="0" fontId="20" fillId="0" borderId="8" xfId="0" applyFont="1" applyBorder="1" applyAlignment="1">
      <alignment horizontal="center" vertical="top" textRotation="255" shrinkToFit="1"/>
    </xf>
    <xf numFmtId="0" fontId="20" fillId="0" borderId="23" xfId="0" applyFont="1" applyBorder="1" applyAlignment="1">
      <alignment horizontal="center" vertical="top" textRotation="255" shrinkToFit="1"/>
    </xf>
    <xf numFmtId="0" fontId="20" fillId="0" borderId="25" xfId="0" applyFont="1" applyBorder="1" applyAlignment="1">
      <alignment horizontal="center" vertical="top" textRotation="255" shrinkToFit="1"/>
    </xf>
    <xf numFmtId="0" fontId="20" fillId="0" borderId="26" xfId="0" applyFont="1" applyBorder="1" applyAlignment="1">
      <alignment horizontal="center" vertical="top" textRotation="255" shrinkToFit="1"/>
    </xf>
    <xf numFmtId="0" fontId="20" fillId="0" borderId="35" xfId="0" applyFont="1" applyBorder="1" applyAlignment="1">
      <alignment horizontal="center" vertical="top" textRotation="255" shrinkToFit="1"/>
    </xf>
    <xf numFmtId="0" fontId="20" fillId="0" borderId="22" xfId="0" applyFont="1" applyBorder="1" applyAlignment="1">
      <alignment horizontal="center" vertical="top" textRotation="255" shrinkToFit="1"/>
    </xf>
    <xf numFmtId="0" fontId="20" fillId="0" borderId="33" xfId="0" applyFont="1" applyBorder="1" applyAlignment="1">
      <alignment horizontal="center" vertical="top" textRotation="255" shrinkToFit="1"/>
    </xf>
    <xf numFmtId="0" fontId="20" fillId="0" borderId="18" xfId="0" applyFont="1" applyBorder="1" applyAlignment="1">
      <alignment horizontal="center" vertical="top" textRotation="255" shrinkToFit="1"/>
    </xf>
    <xf numFmtId="0" fontId="20" fillId="0" borderId="24" xfId="0" applyFont="1" applyBorder="1" applyAlignment="1">
      <alignment horizontal="center" vertical="top" textRotation="255" shrinkToFit="1"/>
    </xf>
    <xf numFmtId="0" fontId="20" fillId="0" borderId="19" xfId="0" applyFont="1" applyBorder="1" applyAlignment="1">
      <alignment horizontal="center" vertical="top" textRotation="255" shrinkToFit="1"/>
    </xf>
    <xf numFmtId="0" fontId="20" fillId="0" borderId="35" xfId="0" applyFont="1" applyBorder="1" applyAlignment="1">
      <alignment horizontal="center" vertical="center" textRotation="255" shrinkToFit="1"/>
    </xf>
    <xf numFmtId="0" fontId="20" fillId="0" borderId="22" xfId="0" applyFont="1" applyBorder="1" applyAlignment="1">
      <alignment horizontal="center" vertical="center" textRotation="255" shrinkToFit="1"/>
    </xf>
    <xf numFmtId="0" fontId="20" fillId="0" borderId="33" xfId="0" applyFont="1" applyBorder="1" applyAlignment="1">
      <alignment horizontal="center" vertical="center" textRotation="255" shrinkToFit="1"/>
    </xf>
    <xf numFmtId="0" fontId="20" fillId="0" borderId="125" xfId="0" applyFont="1" applyBorder="1" applyAlignment="1">
      <alignment horizontal="center" vertical="top" textRotation="255" shrinkToFit="1"/>
    </xf>
    <xf numFmtId="0" fontId="20" fillId="0" borderId="126" xfId="0" applyFont="1" applyBorder="1" applyAlignment="1">
      <alignment horizontal="center" vertical="top" textRotation="255" shrinkToFit="1"/>
    </xf>
    <xf numFmtId="0" fontId="20" fillId="0" borderId="127" xfId="0" applyFont="1" applyBorder="1" applyAlignment="1">
      <alignment horizontal="center" vertical="top" textRotation="255" shrinkToFit="1"/>
    </xf>
    <xf numFmtId="0" fontId="20" fillId="0" borderId="36" xfId="0" applyFont="1" applyBorder="1" applyAlignment="1">
      <alignment horizontal="center" vertical="top" textRotation="255" shrinkToFit="1"/>
    </xf>
    <xf numFmtId="0" fontId="20" fillId="0" borderId="128" xfId="0" applyFont="1" applyBorder="1" applyAlignment="1">
      <alignment horizontal="center" vertical="top" textRotation="255" shrinkToFit="1"/>
    </xf>
    <xf numFmtId="0" fontId="20" fillId="0" borderId="34" xfId="0" applyFont="1" applyBorder="1" applyAlignment="1">
      <alignment horizontal="center" vertical="top" textRotation="255" shrinkToFit="1"/>
    </xf>
    <xf numFmtId="0" fontId="20" fillId="0" borderId="129" xfId="0" applyFont="1" applyBorder="1" applyAlignment="1">
      <alignment horizontal="center" vertical="top" textRotation="255" shrinkToFit="1"/>
    </xf>
    <xf numFmtId="0" fontId="20" fillId="0" borderId="130" xfId="0" applyFont="1" applyBorder="1" applyAlignment="1">
      <alignment horizontal="center" vertical="top" textRotation="255" shrinkToFit="1"/>
    </xf>
    <xf numFmtId="0" fontId="20" fillId="0" borderId="131" xfId="0" applyFont="1" applyBorder="1" applyAlignment="1">
      <alignment horizontal="center" vertical="top" textRotation="255" shrinkToFit="1"/>
    </xf>
    <xf numFmtId="0" fontId="12" fillId="0" borderId="0" xfId="0" applyFont="1" applyBorder="1" applyAlignment="1">
      <alignment/>
    </xf>
    <xf numFmtId="0" fontId="20" fillId="0" borderId="19" xfId="0" applyFont="1" applyBorder="1" applyAlignment="1">
      <alignment/>
    </xf>
    <xf numFmtId="0" fontId="20" fillId="0" borderId="8" xfId="0" applyFont="1" applyBorder="1" applyAlignment="1">
      <alignment/>
    </xf>
    <xf numFmtId="0" fontId="20" fillId="0" borderId="27" xfId="0" applyFont="1" applyBorder="1" applyAlignment="1">
      <alignment shrinkToFit="1"/>
    </xf>
    <xf numFmtId="0" fontId="20" fillId="0" borderId="21" xfId="0" applyFont="1" applyBorder="1" applyAlignment="1">
      <alignment shrinkToFit="1"/>
    </xf>
    <xf numFmtId="0" fontId="20" fillId="0" borderId="20" xfId="0" applyFont="1" applyBorder="1" applyAlignment="1">
      <alignment shrinkToFit="1"/>
    </xf>
    <xf numFmtId="0" fontId="20" fillId="0" borderId="27" xfId="0" applyFont="1" applyBorder="1" applyAlignment="1">
      <alignment horizontal="center"/>
    </xf>
    <xf numFmtId="0" fontId="20" fillId="0" borderId="21" xfId="0" applyFont="1" applyBorder="1" applyAlignment="1">
      <alignment horizontal="center"/>
    </xf>
    <xf numFmtId="0" fontId="20" fillId="0" borderId="20" xfId="0" applyFont="1" applyBorder="1" applyAlignment="1">
      <alignment horizontal="center"/>
    </xf>
    <xf numFmtId="0" fontId="20" fillId="0" borderId="18" xfId="0" applyFont="1" applyBorder="1" applyAlignment="1">
      <alignment shrinkToFit="1"/>
    </xf>
    <xf numFmtId="0" fontId="20" fillId="0" borderId="11" xfId="0" applyFont="1" applyBorder="1" applyAlignment="1">
      <alignment shrinkToFit="1"/>
    </xf>
    <xf numFmtId="0" fontId="20" fillId="0" borderId="29" xfId="0" applyFont="1" applyBorder="1" applyAlignment="1">
      <alignment shrinkToFit="1"/>
    </xf>
    <xf numFmtId="0" fontId="20" fillId="0" borderId="19" xfId="0" applyFont="1" applyBorder="1" applyAlignment="1">
      <alignment shrinkToFit="1"/>
    </xf>
    <xf numFmtId="0" fontId="20" fillId="0" borderId="8" xfId="0" applyFont="1" applyBorder="1" applyAlignment="1">
      <alignment shrinkToFit="1"/>
    </xf>
    <xf numFmtId="0" fontId="20" fillId="0" borderId="33" xfId="0" applyFont="1" applyBorder="1" applyAlignment="1">
      <alignment shrinkToFit="1"/>
    </xf>
    <xf numFmtId="0" fontId="20" fillId="0" borderId="24" xfId="0" applyFont="1" applyBorder="1" applyAlignment="1">
      <alignment shrinkToFit="1"/>
    </xf>
    <xf numFmtId="0" fontId="20" fillId="0" borderId="0" xfId="0" applyFont="1" applyBorder="1" applyAlignment="1">
      <alignment shrinkToFit="1"/>
    </xf>
    <xf numFmtId="0" fontId="20" fillId="0" borderId="35" xfId="0" applyFont="1" applyBorder="1" applyAlignment="1">
      <alignment shrinkToFit="1"/>
    </xf>
    <xf numFmtId="0" fontId="20" fillId="0" borderId="37" xfId="0" applyFont="1" applyBorder="1" applyAlignment="1">
      <alignment shrinkToFit="1"/>
    </xf>
    <xf numFmtId="0" fontId="20" fillId="0" borderId="40" xfId="0" applyFont="1" applyBorder="1" applyAlignment="1">
      <alignment shrinkToFit="1"/>
    </xf>
    <xf numFmtId="0" fontId="20" fillId="0" borderId="7" xfId="0" applyFont="1" applyBorder="1" applyAlignment="1">
      <alignment shrinkToFit="1"/>
    </xf>
    <xf numFmtId="0" fontId="20" fillId="0" borderId="44" xfId="0" applyFont="1" applyBorder="1" applyAlignment="1">
      <alignment shrinkToFit="1"/>
    </xf>
    <xf numFmtId="0" fontId="12" fillId="0" borderId="0" xfId="0" applyFont="1" applyBorder="1" applyAlignment="1">
      <alignment horizontal="center"/>
    </xf>
    <xf numFmtId="0" fontId="20" fillId="0" borderId="33" xfId="0" applyFont="1" applyBorder="1" applyAlignment="1">
      <alignment horizontal="center"/>
    </xf>
    <xf numFmtId="49" fontId="20" fillId="0" borderId="11" xfId="0" applyNumberFormat="1" applyFont="1" applyBorder="1" applyAlignment="1">
      <alignment horizontal="center" vertical="center"/>
    </xf>
    <xf numFmtId="49" fontId="12" fillId="0" borderId="0" xfId="0" applyNumberFormat="1" applyFont="1" applyAlignment="1">
      <alignment horizontal="center" vertical="center"/>
    </xf>
    <xf numFmtId="0" fontId="12" fillId="0" borderId="0" xfId="0" applyFont="1" applyBorder="1" applyAlignment="1">
      <alignment horizontal="distributed"/>
    </xf>
    <xf numFmtId="0" fontId="12" fillId="0" borderId="8" xfId="0" applyFont="1" applyBorder="1" applyAlignment="1">
      <alignment horizontal="distributed"/>
    </xf>
    <xf numFmtId="0" fontId="12" fillId="0" borderId="8" xfId="0" applyFont="1" applyBorder="1" applyAlignment="1">
      <alignment/>
    </xf>
    <xf numFmtId="0" fontId="20" fillId="0" borderId="7" xfId="0" applyFont="1" applyBorder="1" applyAlignment="1">
      <alignment/>
    </xf>
    <xf numFmtId="0" fontId="20" fillId="0" borderId="27" xfId="0" applyFont="1" applyBorder="1" applyAlignment="1">
      <alignment horizontal="center" shrinkToFit="1"/>
    </xf>
    <xf numFmtId="0" fontId="20" fillId="0" borderId="21" xfId="0" applyFont="1" applyBorder="1" applyAlignment="1">
      <alignment horizontal="center" shrinkToFit="1"/>
    </xf>
    <xf numFmtId="0" fontId="20" fillId="0" borderId="20" xfId="0" applyFont="1" applyBorder="1" applyAlignment="1">
      <alignment horizontal="center" shrinkToFit="1"/>
    </xf>
    <xf numFmtId="0" fontId="4" fillId="0" borderId="132" xfId="0" applyFont="1" applyBorder="1" applyAlignment="1">
      <alignment horizontal="center" vertical="center" shrinkToFit="1"/>
    </xf>
    <xf numFmtId="0" fontId="4" fillId="0" borderId="133" xfId="0" applyFont="1" applyBorder="1" applyAlignment="1">
      <alignment horizontal="center" vertical="center" shrinkToFit="1"/>
    </xf>
    <xf numFmtId="0" fontId="4" fillId="0" borderId="134"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53"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52" xfId="0" applyFont="1" applyBorder="1" applyAlignment="1">
      <alignment horizontal="center" vertical="center" shrinkToFit="1"/>
    </xf>
    <xf numFmtId="0" fontId="4" fillId="0" borderId="68"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35" xfId="0" applyFont="1" applyBorder="1" applyAlignment="1">
      <alignment vertical="center"/>
    </xf>
    <xf numFmtId="0" fontId="4" fillId="0" borderId="31" xfId="0" applyFont="1" applyBorder="1" applyAlignment="1">
      <alignment vertical="center"/>
    </xf>
    <xf numFmtId="0" fontId="4" fillId="0" borderId="136" xfId="0" applyFont="1" applyBorder="1" applyAlignment="1">
      <alignment vertical="center"/>
    </xf>
    <xf numFmtId="0" fontId="4" fillId="0" borderId="31"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61"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49"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48"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48"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0" fontId="4" fillId="0" borderId="49"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137" xfId="0" applyFont="1" applyBorder="1" applyAlignment="1">
      <alignment vertical="center"/>
    </xf>
    <xf numFmtId="0" fontId="4" fillId="0" borderId="47" xfId="0" applyFont="1" applyBorder="1" applyAlignment="1">
      <alignment vertical="center"/>
    </xf>
    <xf numFmtId="0" fontId="21" fillId="0" borderId="0" xfId="0" applyFont="1" applyBorder="1" applyAlignment="1">
      <alignment horizontal="right" vertical="center"/>
    </xf>
    <xf numFmtId="0" fontId="21" fillId="0" borderId="0" xfId="0" applyFont="1" applyAlignment="1">
      <alignment horizontal="right" vertical="center"/>
    </xf>
    <xf numFmtId="0" fontId="4" fillId="0" borderId="138" xfId="0" applyFont="1" applyBorder="1" applyAlignment="1">
      <alignment vertical="center"/>
    </xf>
    <xf numFmtId="0" fontId="4" fillId="0" borderId="139" xfId="0" applyFont="1" applyBorder="1" applyAlignment="1">
      <alignment vertical="center"/>
    </xf>
    <xf numFmtId="0" fontId="4" fillId="0" borderId="139" xfId="0" applyFont="1" applyBorder="1" applyAlignment="1">
      <alignment horizontal="center" vertical="center" shrinkToFit="1"/>
    </xf>
    <xf numFmtId="0" fontId="4" fillId="0" borderId="50"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100" xfId="0" applyFont="1" applyBorder="1" applyAlignment="1">
      <alignment horizontal="center" vertical="center" shrinkToFit="1"/>
    </xf>
    <xf numFmtId="0" fontId="4" fillId="0" borderId="140" xfId="0" applyFont="1" applyBorder="1" applyAlignment="1">
      <alignment vertical="center"/>
    </xf>
    <xf numFmtId="0" fontId="4" fillId="0" borderId="141" xfId="0" applyFont="1" applyBorder="1" applyAlignment="1">
      <alignment vertical="center"/>
    </xf>
    <xf numFmtId="0" fontId="21" fillId="0" borderId="125" xfId="0" applyFont="1" applyBorder="1" applyAlignment="1">
      <alignment horizontal="right" vertical="center"/>
    </xf>
    <xf numFmtId="0" fontId="21" fillId="0" borderId="36" xfId="0" applyFont="1" applyBorder="1" applyAlignment="1">
      <alignment horizontal="right" vertical="center"/>
    </xf>
    <xf numFmtId="0" fontId="21" fillId="0" borderId="31" xfId="0" applyFont="1" applyBorder="1" applyAlignment="1">
      <alignment horizontal="center" vertical="center"/>
    </xf>
    <xf numFmtId="0" fontId="21" fillId="0" borderId="10" xfId="0" applyFont="1" applyBorder="1" applyAlignment="1">
      <alignment horizontal="center" vertical="center"/>
    </xf>
    <xf numFmtId="0" fontId="21" fillId="0" borderId="31" xfId="0" applyFont="1" applyBorder="1" applyAlignment="1">
      <alignment horizontal="center" vertical="center" wrapText="1"/>
    </xf>
    <xf numFmtId="0" fontId="21" fillId="0" borderId="115"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18" xfId="0" applyFont="1" applyBorder="1" applyAlignment="1">
      <alignment horizontal="center" vertical="center" wrapText="1"/>
    </xf>
    <xf numFmtId="0" fontId="21" fillId="0" borderId="122" xfId="0" applyFont="1" applyBorder="1" applyAlignment="1">
      <alignment vertical="center"/>
    </xf>
    <xf numFmtId="0" fontId="21" fillId="0" borderId="31" xfId="0" applyFont="1" applyBorder="1" applyAlignment="1">
      <alignment vertical="center"/>
    </xf>
    <xf numFmtId="0" fontId="21" fillId="0" borderId="124" xfId="0" applyFont="1" applyBorder="1" applyAlignment="1">
      <alignment vertical="center"/>
    </xf>
    <xf numFmtId="0" fontId="21" fillId="0" borderId="10" xfId="0" applyFont="1" applyBorder="1" applyAlignment="1">
      <alignment vertical="center"/>
    </xf>
    <xf numFmtId="0" fontId="21" fillId="0" borderId="115" xfId="0" applyFont="1" applyBorder="1" applyAlignment="1">
      <alignment horizontal="center" vertical="center"/>
    </xf>
    <xf numFmtId="0" fontId="21" fillId="0" borderId="118" xfId="0" applyFont="1" applyBorder="1" applyAlignment="1">
      <alignment horizontal="center" vertical="center"/>
    </xf>
    <xf numFmtId="0" fontId="21" fillId="0" borderId="122" xfId="0" applyFont="1" applyBorder="1" applyAlignment="1">
      <alignment horizontal="center" vertical="center"/>
    </xf>
    <xf numFmtId="0" fontId="21" fillId="0" borderId="124" xfId="0" applyFont="1" applyBorder="1" applyAlignment="1">
      <alignment horizontal="center" vertical="center"/>
    </xf>
    <xf numFmtId="0" fontId="21" fillId="0" borderId="123" xfId="0" applyFont="1" applyBorder="1" applyAlignment="1">
      <alignment horizontal="left" vertical="center"/>
    </xf>
    <xf numFmtId="0" fontId="21" fillId="0" borderId="9" xfId="0" applyFont="1" applyBorder="1" applyAlignment="1">
      <alignment horizontal="left" vertical="center"/>
    </xf>
    <xf numFmtId="0" fontId="21" fillId="0" borderId="124" xfId="0" applyFont="1" applyBorder="1" applyAlignment="1">
      <alignment horizontal="left" vertical="center"/>
    </xf>
    <xf numFmtId="0" fontId="21" fillId="0" borderId="10" xfId="0" applyFont="1" applyBorder="1" applyAlignment="1">
      <alignment horizontal="left" vertical="center"/>
    </xf>
    <xf numFmtId="0" fontId="21" fillId="0" borderId="118" xfId="0" applyFont="1" applyBorder="1" applyAlignment="1">
      <alignment vertical="center"/>
    </xf>
    <xf numFmtId="0" fontId="21" fillId="0" borderId="120" xfId="0" applyFont="1" applyBorder="1" applyAlignment="1">
      <alignment horizontal="center" vertical="center"/>
    </xf>
    <xf numFmtId="0" fontId="21" fillId="0" borderId="42" xfId="0" applyFont="1" applyBorder="1" applyAlignment="1">
      <alignment horizontal="center" vertical="center"/>
    </xf>
    <xf numFmtId="0" fontId="21" fillId="0" borderId="42" xfId="0" applyFont="1" applyBorder="1" applyAlignment="1">
      <alignment vertical="center"/>
    </xf>
    <xf numFmtId="0" fontId="21" fillId="0" borderId="116" xfId="0" applyFont="1" applyBorder="1" applyAlignment="1">
      <alignment horizontal="center" vertical="center"/>
    </xf>
    <xf numFmtId="0" fontId="21" fillId="0" borderId="116" xfId="0" applyFont="1" applyBorder="1" applyAlignment="1">
      <alignment vertical="center"/>
    </xf>
    <xf numFmtId="0" fontId="21" fillId="0" borderId="120" xfId="0" applyFont="1" applyBorder="1" applyAlignment="1">
      <alignment horizontal="left" vertical="center"/>
    </xf>
    <xf numFmtId="0" fontId="21" fillId="0" borderId="42" xfId="0" applyFont="1" applyBorder="1" applyAlignment="1">
      <alignment horizontal="left" vertical="center"/>
    </xf>
    <xf numFmtId="0" fontId="4" fillId="0" borderId="61"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9" xfId="0" applyFont="1" applyBorder="1" applyAlignment="1">
      <alignment horizontal="center" vertical="center" shrinkToFit="1"/>
    </xf>
    <xf numFmtId="0" fontId="4" fillId="0" borderId="142" xfId="0" applyFont="1" applyBorder="1" applyAlignment="1">
      <alignment horizontal="center" vertical="center" shrinkToFit="1"/>
    </xf>
    <xf numFmtId="0" fontId="4" fillId="0" borderId="143" xfId="0" applyFont="1" applyBorder="1" applyAlignment="1">
      <alignment horizontal="center" vertical="center" shrinkToFit="1"/>
    </xf>
    <xf numFmtId="0" fontId="4" fillId="0" borderId="144" xfId="0" applyFont="1" applyBorder="1" applyAlignment="1">
      <alignment vertical="center"/>
    </xf>
    <xf numFmtId="0" fontId="4" fillId="0" borderId="145" xfId="0" applyFont="1" applyBorder="1" applyAlignment="1">
      <alignment vertical="center"/>
    </xf>
    <xf numFmtId="0" fontId="4" fillId="0" borderId="50" xfId="0" applyFont="1" applyBorder="1" applyAlignment="1">
      <alignment horizontal="left" vertical="center" shrinkToFit="1"/>
    </xf>
    <xf numFmtId="0" fontId="4" fillId="0" borderId="1" xfId="0" applyFont="1" applyBorder="1" applyAlignment="1">
      <alignment horizontal="left" vertical="center" shrinkToFit="1"/>
    </xf>
    <xf numFmtId="0" fontId="4" fillId="0" borderId="100" xfId="0" applyFont="1" applyBorder="1" applyAlignment="1">
      <alignment horizontal="left" vertical="center" shrinkToFit="1"/>
    </xf>
    <xf numFmtId="0" fontId="4" fillId="0" borderId="66" xfId="0" applyFont="1" applyBorder="1" applyAlignment="1">
      <alignment vertical="center" wrapText="1"/>
    </xf>
    <xf numFmtId="0" fontId="4" fillId="0" borderId="77" xfId="0" applyFont="1" applyBorder="1" applyAlignment="1">
      <alignment vertical="center" wrapText="1"/>
    </xf>
    <xf numFmtId="0" fontId="4" fillId="0" borderId="65" xfId="0" applyFont="1" applyBorder="1" applyAlignment="1">
      <alignment vertical="center" wrapText="1"/>
    </xf>
    <xf numFmtId="0" fontId="4" fillId="0" borderId="48" xfId="0" applyFont="1" applyBorder="1" applyAlignment="1">
      <alignment horizontal="center" vertical="center"/>
    </xf>
    <xf numFmtId="0" fontId="4" fillId="0" borderId="15" xfId="0" applyFont="1" applyBorder="1" applyAlignment="1">
      <alignment horizontal="center" vertical="center"/>
    </xf>
    <xf numFmtId="0" fontId="4" fillId="0" borderId="57" xfId="0" applyFont="1" applyBorder="1" applyAlignment="1">
      <alignment horizontal="center" vertical="center"/>
    </xf>
    <xf numFmtId="0" fontId="4" fillId="0" borderId="49" xfId="0" applyFont="1" applyBorder="1" applyAlignment="1">
      <alignment horizontal="center" vertical="center"/>
    </xf>
    <xf numFmtId="0" fontId="4" fillId="0" borderId="13" xfId="0" applyFont="1" applyBorder="1" applyAlignment="1">
      <alignment horizontal="center" vertical="center"/>
    </xf>
    <xf numFmtId="0" fontId="4" fillId="0" borderId="55" xfId="0" applyFont="1" applyBorder="1" applyAlignment="1">
      <alignment horizontal="center" vertical="center"/>
    </xf>
    <xf numFmtId="0" fontId="4" fillId="0" borderId="140" xfId="0" applyFont="1" applyBorder="1" applyAlignment="1">
      <alignment horizontal="center" vertical="center"/>
    </xf>
    <xf numFmtId="0" fontId="4" fillId="0" borderId="48" xfId="0" applyFont="1" applyBorder="1" applyAlignment="1">
      <alignment vertical="center"/>
    </xf>
    <xf numFmtId="0" fontId="4" fillId="0" borderId="15" xfId="0" applyFont="1" applyBorder="1" applyAlignment="1">
      <alignment vertical="center"/>
    </xf>
    <xf numFmtId="0" fontId="4" fillId="0" borderId="49" xfId="0" applyFont="1" applyBorder="1" applyAlignment="1">
      <alignment vertical="center"/>
    </xf>
    <xf numFmtId="0" fontId="4" fillId="0" borderId="13" xfId="0" applyFont="1" applyBorder="1" applyAlignment="1">
      <alignment vertical="center"/>
    </xf>
    <xf numFmtId="49" fontId="4" fillId="0" borderId="136"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4" fillId="0" borderId="138" xfId="0" applyNumberFormat="1" applyFont="1" applyBorder="1" applyAlignment="1">
      <alignment horizontal="center" vertical="center"/>
    </xf>
    <xf numFmtId="49" fontId="4" fillId="0" borderId="139" xfId="0" applyNumberFormat="1" applyFont="1" applyBorder="1" applyAlignment="1">
      <alignment horizontal="center" vertical="center"/>
    </xf>
    <xf numFmtId="49" fontId="4" fillId="0" borderId="137" xfId="0" applyNumberFormat="1" applyFont="1" applyBorder="1" applyAlignment="1">
      <alignment horizontal="center" vertical="center"/>
    </xf>
    <xf numFmtId="49" fontId="4" fillId="0" borderId="47" xfId="0" applyNumberFormat="1" applyFont="1" applyBorder="1" applyAlignment="1">
      <alignment horizontal="center" vertical="center"/>
    </xf>
    <xf numFmtId="0" fontId="4" fillId="0" borderId="47" xfId="0" applyFont="1" applyBorder="1" applyAlignment="1">
      <alignment horizontal="center" vertical="center" shrinkToFit="1"/>
    </xf>
    <xf numFmtId="0" fontId="4" fillId="0" borderId="48"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applyAlignment="1">
      <alignment vertical="center" shrinkToFit="1"/>
    </xf>
    <xf numFmtId="0" fontId="4" fillId="0" borderId="49" xfId="0" applyFont="1" applyBorder="1" applyAlignment="1">
      <alignment vertical="center" shrinkToFit="1"/>
    </xf>
    <xf numFmtId="0" fontId="4" fillId="0" borderId="13" xfId="0" applyFont="1" applyBorder="1" applyAlignment="1">
      <alignment vertical="center" shrinkToFit="1"/>
    </xf>
    <xf numFmtId="0" fontId="4" fillId="0" borderId="14" xfId="0" applyFont="1" applyBorder="1" applyAlignment="1">
      <alignment vertical="center" shrinkToFit="1"/>
    </xf>
    <xf numFmtId="0" fontId="4" fillId="0" borderId="66" xfId="0" applyFont="1" applyBorder="1" applyAlignment="1">
      <alignment horizontal="left" vertical="center" shrinkToFit="1"/>
    </xf>
    <xf numFmtId="0" fontId="4" fillId="0" borderId="77" xfId="0" applyFont="1" applyBorder="1" applyAlignment="1">
      <alignment horizontal="left" vertical="center" shrinkToFit="1"/>
    </xf>
    <xf numFmtId="0" fontId="4" fillId="0" borderId="65" xfId="0" applyFont="1" applyBorder="1" applyAlignment="1">
      <alignment horizontal="left" vertical="center" shrinkToFit="1"/>
    </xf>
    <xf numFmtId="49" fontId="4" fillId="0" borderId="146" xfId="0" applyNumberFormat="1" applyFont="1" applyBorder="1" applyAlignment="1">
      <alignment horizontal="center" vertical="center"/>
    </xf>
    <xf numFmtId="49" fontId="4" fillId="0" borderId="9" xfId="0" applyNumberFormat="1" applyFont="1" applyBorder="1" applyAlignment="1">
      <alignment horizontal="center" vertical="center"/>
    </xf>
    <xf numFmtId="0" fontId="20" fillId="0" borderId="7" xfId="0" applyFont="1" applyBorder="1" applyAlignment="1">
      <alignment horizontal="center" vertical="center"/>
    </xf>
    <xf numFmtId="0" fontId="4" fillId="0" borderId="53" xfId="0" applyFont="1" applyBorder="1" applyAlignment="1">
      <alignment horizontal="center" vertical="center" wrapText="1" shrinkToFit="1"/>
    </xf>
    <xf numFmtId="0" fontId="4" fillId="0" borderId="6" xfId="0" applyFont="1" applyBorder="1" applyAlignment="1">
      <alignment horizontal="center" vertical="center" wrapText="1" shrinkToFit="1"/>
    </xf>
    <xf numFmtId="0" fontId="4" fillId="0" borderId="52" xfId="0" applyFont="1" applyBorder="1" applyAlignment="1">
      <alignment horizontal="center" vertical="center" wrapText="1" shrinkToFit="1"/>
    </xf>
    <xf numFmtId="0" fontId="4" fillId="0" borderId="68" xfId="0" applyFont="1" applyBorder="1" applyAlignment="1">
      <alignment horizontal="center" vertical="center" wrapText="1" shrinkToFit="1"/>
    </xf>
    <xf numFmtId="0" fontId="4" fillId="0" borderId="8" xfId="0" applyFont="1" applyBorder="1" applyAlignment="1">
      <alignment horizontal="center" vertical="center" wrapText="1" shrinkToFit="1"/>
    </xf>
    <xf numFmtId="0" fontId="4" fillId="0" borderId="17" xfId="0" applyFont="1" applyBorder="1" applyAlignment="1">
      <alignment horizontal="center" vertical="center" wrapText="1" shrinkToFit="1"/>
    </xf>
    <xf numFmtId="0" fontId="4" fillId="0" borderId="59"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58" xfId="0" applyFont="1" applyBorder="1" applyAlignment="1">
      <alignment horizontal="left" vertical="center" shrinkToFit="1"/>
    </xf>
    <xf numFmtId="0" fontId="4" fillId="0" borderId="61" xfId="0" applyFont="1" applyBorder="1" applyAlignment="1">
      <alignment vertical="center" wrapText="1"/>
    </xf>
    <xf numFmtId="0" fontId="4" fillId="0" borderId="11" xfId="0" applyFont="1" applyBorder="1" applyAlignment="1">
      <alignment vertical="center" wrapText="1"/>
    </xf>
    <xf numFmtId="0" fontId="4" fillId="0" borderId="49" xfId="0" applyFont="1" applyBorder="1" applyAlignment="1">
      <alignment vertical="center" wrapText="1"/>
    </xf>
    <xf numFmtId="0" fontId="4" fillId="0" borderId="13" xfId="0" applyFont="1" applyBorder="1" applyAlignment="1">
      <alignment vertical="center" wrapText="1"/>
    </xf>
    <xf numFmtId="0" fontId="4" fillId="0" borderId="147" xfId="0" applyFont="1" applyBorder="1" applyAlignment="1">
      <alignment vertical="center" wrapText="1"/>
    </xf>
    <xf numFmtId="0" fontId="4" fillId="0" borderId="102" xfId="0" applyFont="1" applyBorder="1" applyAlignment="1">
      <alignment vertical="center" wrapText="1"/>
    </xf>
    <xf numFmtId="0" fontId="4" fillId="0" borderId="148" xfId="0" applyFont="1" applyBorder="1" applyAlignment="1">
      <alignment vertical="center" wrapText="1"/>
    </xf>
    <xf numFmtId="0" fontId="4" fillId="0" borderId="9" xfId="0" applyFont="1" applyBorder="1" applyAlignment="1">
      <alignment horizontal="center" vertical="center"/>
    </xf>
    <xf numFmtId="0" fontId="4" fillId="0" borderId="144" xfId="0" applyFont="1" applyBorder="1" applyAlignment="1">
      <alignment horizontal="center" vertical="center"/>
    </xf>
    <xf numFmtId="0" fontId="22" fillId="0" borderId="10" xfId="0" applyFont="1" applyBorder="1" applyAlignment="1">
      <alignment horizontal="center" vertical="center"/>
    </xf>
    <xf numFmtId="0" fontId="22" fillId="0" borderId="140" xfId="0" applyFont="1" applyBorder="1" applyAlignment="1">
      <alignment horizontal="center" vertical="center"/>
    </xf>
    <xf numFmtId="0" fontId="22" fillId="0" borderId="48"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57" xfId="0" applyFont="1" applyBorder="1" applyAlignment="1">
      <alignment horizontal="center" vertical="center" wrapText="1"/>
    </xf>
    <xf numFmtId="0" fontId="22" fillId="0" borderId="49"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55" xfId="0" applyFont="1" applyBorder="1" applyAlignment="1">
      <alignment horizontal="center" vertical="center" wrapText="1"/>
    </xf>
    <xf numFmtId="0" fontId="4" fillId="0" borderId="139" xfId="0" applyFont="1" applyBorder="1" applyAlignment="1">
      <alignment horizontal="center" vertical="center"/>
    </xf>
    <xf numFmtId="0" fontId="4" fillId="0" borderId="141" xfId="0" applyFont="1" applyBorder="1" applyAlignment="1">
      <alignment horizontal="center" vertical="center"/>
    </xf>
    <xf numFmtId="0" fontId="4" fillId="0" borderId="149" xfId="0" applyFont="1" applyBorder="1" applyAlignment="1">
      <alignment horizontal="left" vertical="center" shrinkToFit="1"/>
    </xf>
    <xf numFmtId="0" fontId="4" fillId="0" borderId="150" xfId="0" applyFont="1" applyBorder="1" applyAlignment="1">
      <alignment horizontal="left" vertical="center" shrinkToFit="1"/>
    </xf>
    <xf numFmtId="0" fontId="4" fillId="0" borderId="151" xfId="0" applyFont="1" applyBorder="1" applyAlignment="1">
      <alignment horizontal="left" vertical="center" shrinkToFit="1"/>
    </xf>
    <xf numFmtId="0" fontId="21" fillId="0" borderId="61" xfId="0" applyFont="1" applyBorder="1" applyAlignment="1">
      <alignment vertical="center" wrapText="1"/>
    </xf>
    <xf numFmtId="0" fontId="21" fillId="0" borderId="11" xfId="0" applyFont="1" applyBorder="1" applyAlignment="1">
      <alignment vertical="center" wrapText="1"/>
    </xf>
    <xf numFmtId="0" fontId="21" fillId="0" borderId="12" xfId="0" applyFont="1" applyBorder="1" applyAlignment="1">
      <alignment vertical="center" wrapText="1"/>
    </xf>
    <xf numFmtId="0" fontId="21" fillId="0" borderId="49" xfId="0" applyFont="1" applyBorder="1" applyAlignment="1">
      <alignment vertical="center" wrapText="1"/>
    </xf>
    <xf numFmtId="0" fontId="21" fillId="0" borderId="13" xfId="0" applyFont="1" applyBorder="1" applyAlignment="1">
      <alignment vertical="center" wrapText="1"/>
    </xf>
    <xf numFmtId="0" fontId="21" fillId="0" borderId="14" xfId="0" applyFont="1" applyBorder="1" applyAlignment="1">
      <alignment vertical="center" wrapText="1"/>
    </xf>
    <xf numFmtId="0" fontId="4" fillId="0" borderId="50" xfId="0" applyFont="1" applyBorder="1" applyAlignment="1">
      <alignment vertical="center"/>
    </xf>
    <xf numFmtId="0" fontId="4" fillId="0" borderId="1" xfId="0" applyFont="1" applyBorder="1" applyAlignment="1">
      <alignment vertical="center"/>
    </xf>
    <xf numFmtId="0" fontId="4" fillId="0" borderId="149" xfId="0" applyFont="1" applyBorder="1" applyAlignment="1">
      <alignment vertical="center" wrapText="1"/>
    </xf>
    <xf numFmtId="0" fontId="4" fillId="0" borderId="150" xfId="0" applyFont="1" applyBorder="1" applyAlignment="1">
      <alignment vertical="center" wrapText="1"/>
    </xf>
    <xf numFmtId="0" fontId="4" fillId="0" borderId="151" xfId="0" applyFont="1" applyBorder="1" applyAlignment="1">
      <alignment vertical="center" wrapText="1"/>
    </xf>
    <xf numFmtId="0" fontId="20" fillId="0" borderId="18" xfId="0" applyFont="1" applyBorder="1" applyAlignment="1">
      <alignment vertical="center" wrapText="1"/>
    </xf>
    <xf numFmtId="0" fontId="20" fillId="0" borderId="11" xfId="0" applyFont="1" applyBorder="1" applyAlignment="1">
      <alignment vertical="center" wrapText="1"/>
    </xf>
    <xf numFmtId="0" fontId="20" fillId="0" borderId="12" xfId="0" applyFont="1" applyBorder="1" applyAlignment="1">
      <alignment vertical="center" wrapText="1"/>
    </xf>
    <xf numFmtId="0" fontId="20" fillId="0" borderId="45" xfId="0" applyFont="1" applyBorder="1" applyAlignment="1">
      <alignment vertical="center" wrapText="1"/>
    </xf>
    <xf numFmtId="0" fontId="20" fillId="0" borderId="13" xfId="0" applyFont="1" applyBorder="1" applyAlignment="1">
      <alignment vertical="center" wrapText="1"/>
    </xf>
    <xf numFmtId="0" fontId="20" fillId="0" borderId="14" xfId="0" applyFont="1" applyBorder="1" applyAlignment="1">
      <alignment vertical="center" wrapText="1"/>
    </xf>
    <xf numFmtId="0" fontId="4" fillId="0" borderId="24" xfId="0" applyFont="1" applyBorder="1" applyAlignment="1">
      <alignment horizontal="right" vertical="center"/>
    </xf>
    <xf numFmtId="0" fontId="4" fillId="0" borderId="11" xfId="0" applyFont="1" applyBorder="1" applyAlignment="1">
      <alignment vertical="center"/>
    </xf>
    <xf numFmtId="0" fontId="4" fillId="0" borderId="64" xfId="0" applyFont="1" applyBorder="1" applyAlignment="1">
      <alignment vertical="center"/>
    </xf>
    <xf numFmtId="0" fontId="4" fillId="0" borderId="8" xfId="0" applyFont="1" applyBorder="1" applyAlignment="1">
      <alignment vertical="center"/>
    </xf>
    <xf numFmtId="0" fontId="4" fillId="0" borderId="63" xfId="0" applyFont="1" applyBorder="1" applyAlignment="1">
      <alignment vertical="center"/>
    </xf>
    <xf numFmtId="0" fontId="4" fillId="0" borderId="8" xfId="0" applyFont="1" applyBorder="1" applyAlignment="1">
      <alignment horizontal="center" vertical="center"/>
    </xf>
    <xf numFmtId="0" fontId="4" fillId="0" borderId="57" xfId="0" applyFont="1" applyBorder="1" applyAlignment="1">
      <alignment vertical="center"/>
    </xf>
    <xf numFmtId="0" fontId="4" fillId="0" borderId="55" xfId="0" applyFont="1" applyBorder="1" applyAlignment="1">
      <alignment vertical="center"/>
    </xf>
    <xf numFmtId="0" fontId="4" fillId="0" borderId="63" xfId="0" applyFont="1" applyBorder="1" applyAlignment="1">
      <alignment horizontal="center" vertical="center"/>
    </xf>
    <xf numFmtId="0" fontId="4" fillId="0" borderId="77" xfId="0" applyFont="1" applyBorder="1" applyAlignment="1">
      <alignment vertical="center"/>
    </xf>
    <xf numFmtId="0" fontId="4" fillId="0" borderId="15" xfId="0" applyFont="1" applyBorder="1" applyAlignment="1">
      <alignment horizontal="distributed" vertical="center"/>
    </xf>
    <xf numFmtId="0" fontId="4" fillId="0" borderId="13" xfId="0" applyFont="1" applyBorder="1" applyAlignment="1">
      <alignment horizontal="distributed" vertical="center"/>
    </xf>
    <xf numFmtId="0" fontId="4" fillId="0" borderId="61" xfId="0" applyFont="1" applyBorder="1" applyAlignment="1">
      <alignment vertical="center"/>
    </xf>
    <xf numFmtId="0" fontId="4" fillId="0" borderId="59" xfId="0" applyFont="1" applyBorder="1" applyAlignment="1">
      <alignment vertical="center"/>
    </xf>
    <xf numFmtId="0" fontId="4" fillId="0" borderId="0" xfId="0" applyFont="1" applyBorder="1" applyAlignment="1">
      <alignment vertical="center"/>
    </xf>
    <xf numFmtId="0" fontId="4" fillId="0" borderId="8" xfId="0" applyFont="1" applyBorder="1" applyAlignment="1">
      <alignment horizontal="distributed" vertical="center"/>
    </xf>
    <xf numFmtId="0" fontId="4" fillId="0" borderId="3" xfId="0" applyFont="1" applyBorder="1" applyAlignment="1">
      <alignment vertical="center"/>
    </xf>
    <xf numFmtId="0" fontId="4" fillId="0" borderId="0" xfId="0" applyFont="1" applyBorder="1" applyAlignment="1">
      <alignment horizontal="distributed" vertical="center"/>
    </xf>
    <xf numFmtId="0" fontId="4" fillId="0" borderId="11" xfId="0" applyFont="1" applyBorder="1" applyAlignment="1">
      <alignment horizontal="distributed" vertical="center"/>
    </xf>
    <xf numFmtId="0" fontId="4" fillId="0" borderId="6" xfId="0" applyFont="1" applyBorder="1" applyAlignment="1">
      <alignment horizontal="right" vertical="center"/>
    </xf>
    <xf numFmtId="0" fontId="4" fillId="0" borderId="60" xfId="0" applyFont="1" applyBorder="1" applyAlignment="1">
      <alignment horizontal="center" vertical="center" textRotation="255"/>
    </xf>
    <xf numFmtId="0" fontId="4" fillId="0" borderId="23" xfId="0" applyFont="1" applyBorder="1" applyAlignment="1">
      <alignment horizontal="center" vertical="center" textRotation="255"/>
    </xf>
    <xf numFmtId="0" fontId="4" fillId="0" borderId="2" xfId="0" applyFont="1" applyBorder="1" applyAlignment="1">
      <alignment horizontal="center" vertical="center" textRotation="255"/>
    </xf>
    <xf numFmtId="0" fontId="4" fillId="0" borderId="25" xfId="0" applyFont="1" applyBorder="1" applyAlignment="1">
      <alignment horizontal="center" vertical="center" textRotation="255"/>
    </xf>
    <xf numFmtId="0" fontId="4" fillId="0" borderId="4" xfId="0" applyFont="1" applyBorder="1" applyAlignment="1">
      <alignment horizontal="center" vertical="center" textRotation="255"/>
    </xf>
    <xf numFmtId="0" fontId="4" fillId="0" borderId="92" xfId="0" applyFont="1" applyBorder="1" applyAlignment="1">
      <alignment horizontal="center" vertical="center" textRotation="255"/>
    </xf>
    <xf numFmtId="0" fontId="4" fillId="0" borderId="59" xfId="0" applyFont="1" applyBorder="1" applyAlignment="1">
      <alignment horizontal="center" vertical="center"/>
    </xf>
    <xf numFmtId="0" fontId="4" fillId="0" borderId="0" xfId="0" applyFont="1" applyBorder="1" applyAlignment="1">
      <alignment horizontal="center" vertical="center"/>
    </xf>
    <xf numFmtId="0" fontId="4" fillId="0" borderId="68" xfId="0" applyFont="1" applyBorder="1" applyAlignment="1">
      <alignment vertical="center"/>
    </xf>
    <xf numFmtId="0" fontId="4" fillId="0" borderId="62" xfId="0" applyFont="1" applyBorder="1" applyAlignment="1">
      <alignment horizontal="center" vertical="center" textRotation="255"/>
    </xf>
    <xf numFmtId="0" fontId="4" fillId="0" borderId="26" xfId="0" applyFont="1" applyBorder="1" applyAlignment="1">
      <alignment horizontal="center" vertical="center" textRotation="255"/>
    </xf>
    <xf numFmtId="0" fontId="4" fillId="0" borderId="58" xfId="0" applyFont="1" applyBorder="1" applyAlignment="1">
      <alignment horizontal="center" vertical="center"/>
    </xf>
    <xf numFmtId="0" fontId="4" fillId="0" borderId="17" xfId="0" applyFont="1" applyBorder="1" applyAlignment="1">
      <alignment horizontal="center" vertical="center"/>
    </xf>
    <xf numFmtId="0" fontId="4" fillId="0" borderId="68" xfId="0" applyFont="1" applyBorder="1" applyAlignment="1">
      <alignment horizontal="center" vertical="center"/>
    </xf>
    <xf numFmtId="0" fontId="4" fillId="0" borderId="16" xfId="0" applyFont="1" applyBorder="1" applyAlignment="1">
      <alignment horizontal="center" vertical="center"/>
    </xf>
    <xf numFmtId="0" fontId="4" fillId="0" borderId="14" xfId="0" applyFont="1" applyBorder="1" applyAlignment="1">
      <alignment horizontal="center" vertical="center"/>
    </xf>
    <xf numFmtId="0" fontId="4" fillId="0" borderId="11" xfId="0" applyFont="1" applyBorder="1" applyAlignment="1">
      <alignment horizontal="center" vertical="center"/>
    </xf>
    <xf numFmtId="0" fontId="4" fillId="0" borderId="64" xfId="0" applyFont="1" applyBorder="1" applyAlignment="1">
      <alignment horizontal="center" vertical="center"/>
    </xf>
    <xf numFmtId="0" fontId="4" fillId="0" borderId="12" xfId="0" applyFont="1" applyBorder="1" applyAlignment="1">
      <alignment vertical="center"/>
    </xf>
    <xf numFmtId="0" fontId="4" fillId="0" borderId="14" xfId="0" applyFont="1" applyBorder="1" applyAlignment="1">
      <alignment vertical="center"/>
    </xf>
    <xf numFmtId="0" fontId="4" fillId="0" borderId="61" xfId="0" applyFont="1" applyBorder="1" applyAlignment="1">
      <alignment horizontal="center" vertical="center"/>
    </xf>
    <xf numFmtId="0" fontId="4" fillId="0" borderId="16" xfId="0" applyFont="1" applyBorder="1" applyAlignment="1">
      <alignment horizontal="distributed" vertical="center"/>
    </xf>
    <xf numFmtId="0" fontId="4" fillId="0" borderId="14" xfId="0" applyFont="1" applyBorder="1" applyAlignment="1">
      <alignment horizontal="distributed" vertical="center"/>
    </xf>
    <xf numFmtId="0" fontId="4" fillId="0" borderId="6" xfId="0" applyFont="1" applyBorder="1" applyAlignment="1">
      <alignment horizontal="distributed" vertical="center"/>
    </xf>
    <xf numFmtId="0" fontId="4" fillId="0" borderId="53" xfId="0" applyFont="1" applyBorder="1" applyAlignment="1">
      <alignment vertical="center"/>
    </xf>
    <xf numFmtId="0" fontId="4" fillId="0" borderId="6" xfId="0" applyFont="1" applyBorder="1" applyAlignment="1">
      <alignment vertical="center"/>
    </xf>
    <xf numFmtId="0" fontId="4" fillId="0" borderId="52" xfId="0" applyFont="1" applyBorder="1" applyAlignment="1">
      <alignment vertical="center"/>
    </xf>
    <xf numFmtId="0" fontId="4" fillId="0" borderId="99" xfId="0" applyFont="1" applyBorder="1" applyAlignment="1">
      <alignment vertical="center"/>
    </xf>
    <xf numFmtId="0" fontId="21" fillId="0" borderId="27" xfId="0" applyFont="1" applyBorder="1" applyAlignment="1">
      <alignment horizontal="center" vertical="center"/>
    </xf>
    <xf numFmtId="0" fontId="21" fillId="0" borderId="21" xfId="0" applyFont="1" applyBorder="1" applyAlignment="1">
      <alignment horizontal="center" vertical="center"/>
    </xf>
    <xf numFmtId="0" fontId="21" fillId="0" borderId="20" xfId="0" applyFont="1" applyBorder="1" applyAlignment="1">
      <alignment horizontal="center" vertical="center"/>
    </xf>
    <xf numFmtId="0" fontId="20" fillId="0" borderId="27" xfId="0" applyFont="1" applyBorder="1" applyAlignment="1">
      <alignment horizontal="center" vertical="center"/>
    </xf>
    <xf numFmtId="0" fontId="20" fillId="0" borderId="21" xfId="0" applyFont="1" applyBorder="1" applyAlignment="1">
      <alignment horizontal="center" vertical="center"/>
    </xf>
    <xf numFmtId="0" fontId="20" fillId="0" borderId="20" xfId="0" applyFont="1" applyBorder="1" applyAlignment="1">
      <alignment horizontal="center" vertical="center"/>
    </xf>
    <xf numFmtId="0" fontId="4" fillId="0" borderId="7" xfId="0" applyFont="1" applyBorder="1" applyAlignment="1">
      <alignment horizontal="center" vertical="center" textRotation="255"/>
    </xf>
    <xf numFmtId="0" fontId="12" fillId="0" borderId="7" xfId="0" applyFont="1" applyBorder="1" applyAlignment="1">
      <alignment horizontal="center" vertical="center" textRotation="255"/>
    </xf>
    <xf numFmtId="0" fontId="4" fillId="0" borderId="18" xfId="0" applyFont="1" applyBorder="1" applyAlignment="1">
      <alignment horizontal="center" vertical="center" textRotation="255" shrinkToFit="1"/>
    </xf>
    <xf numFmtId="0" fontId="4" fillId="0" borderId="23" xfId="0" applyFont="1" applyBorder="1" applyAlignment="1">
      <alignment horizontal="center" vertical="center" textRotation="255" shrinkToFit="1"/>
    </xf>
    <xf numFmtId="0" fontId="4" fillId="0" borderId="24" xfId="0" applyFont="1" applyBorder="1" applyAlignment="1">
      <alignment horizontal="center" vertical="center" textRotation="255" shrinkToFit="1"/>
    </xf>
    <xf numFmtId="0" fontId="4" fillId="0" borderId="25" xfId="0" applyFont="1" applyBorder="1" applyAlignment="1">
      <alignment horizontal="center" vertical="center" textRotation="255" shrinkToFit="1"/>
    </xf>
    <xf numFmtId="0" fontId="4" fillId="0" borderId="19" xfId="0" applyFont="1" applyBorder="1" applyAlignment="1">
      <alignment horizontal="center" vertical="center" textRotation="255" shrinkToFit="1"/>
    </xf>
    <xf numFmtId="0" fontId="4" fillId="0" borderId="26" xfId="0" applyFont="1" applyBorder="1" applyAlignment="1">
      <alignment horizontal="center" vertical="center" textRotation="255" shrinkToFit="1"/>
    </xf>
    <xf numFmtId="0" fontId="12" fillId="0" borderId="35" xfId="0" applyFont="1" applyBorder="1" applyAlignment="1">
      <alignment horizontal="center" vertical="center" textRotation="255"/>
    </xf>
    <xf numFmtId="0" fontId="4" fillId="0" borderId="7" xfId="0" applyFont="1" applyBorder="1" applyAlignment="1">
      <alignment vertical="center"/>
    </xf>
    <xf numFmtId="0" fontId="4" fillId="0" borderId="18" xfId="0" applyFont="1" applyBorder="1" applyAlignment="1">
      <alignment horizontal="center" vertical="center"/>
    </xf>
    <xf numFmtId="0" fontId="4" fillId="0" borderId="24" xfId="0" applyFont="1" applyBorder="1" applyAlignment="1">
      <alignment horizontal="center" vertical="center"/>
    </xf>
    <xf numFmtId="0" fontId="4" fillId="0" borderId="19" xfId="0" applyFont="1" applyBorder="1" applyAlignment="1">
      <alignment horizontal="center" vertical="center"/>
    </xf>
    <xf numFmtId="0" fontId="4" fillId="0" borderId="23"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11" xfId="0" applyFont="1" applyBorder="1" applyAlignment="1">
      <alignment vertical="center" shrinkToFit="1"/>
    </xf>
    <xf numFmtId="0" fontId="4" fillId="0" borderId="23" xfId="0" applyFont="1" applyBorder="1" applyAlignment="1">
      <alignment vertical="center" shrinkToFit="1"/>
    </xf>
    <xf numFmtId="0" fontId="4" fillId="0" borderId="46" xfId="0" applyFont="1" applyBorder="1" applyAlignment="1">
      <alignment vertical="center" shrinkToFit="1"/>
    </xf>
    <xf numFmtId="0" fontId="4" fillId="0" borderId="101" xfId="0" applyFont="1" applyBorder="1" applyAlignment="1">
      <alignment vertical="center"/>
    </xf>
    <xf numFmtId="0" fontId="4" fillId="0" borderId="46" xfId="0" applyFont="1" applyBorder="1" applyAlignment="1">
      <alignment vertical="center"/>
    </xf>
    <xf numFmtId="0" fontId="4" fillId="0" borderId="16" xfId="0" applyFont="1" applyBorder="1" applyAlignment="1">
      <alignment vertical="center"/>
    </xf>
    <xf numFmtId="0" fontId="4" fillId="0" borderId="101" xfId="0" applyFont="1" applyBorder="1" applyAlignment="1">
      <alignment horizontal="center" vertical="center"/>
    </xf>
    <xf numFmtId="0" fontId="4" fillId="0" borderId="46" xfId="0" applyFont="1" applyBorder="1" applyAlignment="1">
      <alignment horizontal="center" vertical="center"/>
    </xf>
    <xf numFmtId="0" fontId="4" fillId="0" borderId="26" xfId="0" applyFont="1" applyBorder="1" applyAlignment="1">
      <alignment vertical="center"/>
    </xf>
    <xf numFmtId="0" fontId="4" fillId="0" borderId="15" xfId="0" applyFont="1" applyBorder="1" applyAlignment="1">
      <alignment horizontal="distributed" vertical="center" wrapText="1"/>
    </xf>
    <xf numFmtId="0" fontId="4" fillId="0" borderId="13" xfId="0" applyFont="1" applyBorder="1" applyAlignment="1">
      <alignment horizontal="distributed" vertical="center" wrapText="1"/>
    </xf>
    <xf numFmtId="0" fontId="12" fillId="0" borderId="35" xfId="0" applyFont="1" applyBorder="1" applyAlignment="1">
      <alignment horizontal="center"/>
    </xf>
    <xf numFmtId="0" fontId="12" fillId="0" borderId="22" xfId="0" applyFont="1" applyBorder="1" applyAlignment="1">
      <alignment horizontal="center"/>
    </xf>
    <xf numFmtId="0" fontId="12" fillId="0" borderId="33" xfId="0" applyFont="1" applyBorder="1" applyAlignment="1">
      <alignment horizontal="center"/>
    </xf>
    <xf numFmtId="0" fontId="12" fillId="0" borderId="27" xfId="0" applyFont="1" applyBorder="1" applyAlignment="1">
      <alignment horizontal="center" vertical="center"/>
    </xf>
    <xf numFmtId="0" fontId="12" fillId="0" borderId="21" xfId="0" applyFont="1" applyBorder="1" applyAlignment="1">
      <alignment horizontal="center" vertical="center"/>
    </xf>
    <xf numFmtId="0" fontId="12" fillId="0" borderId="20" xfId="0" applyFont="1" applyBorder="1" applyAlignment="1">
      <alignment horizontal="center" vertical="center"/>
    </xf>
    <xf numFmtId="0" fontId="12" fillId="0" borderId="7" xfId="0" applyFont="1" applyBorder="1" applyAlignment="1">
      <alignment horizontal="center"/>
    </xf>
    <xf numFmtId="0" fontId="15" fillId="0" borderId="0" xfId="0" applyFont="1" applyAlignment="1">
      <alignment horizontal="center" vertical="center"/>
    </xf>
    <xf numFmtId="0" fontId="15" fillId="0" borderId="0" xfId="0" applyFont="1" applyBorder="1" applyAlignment="1">
      <alignment horizontal="center" vertical="center"/>
    </xf>
    <xf numFmtId="0" fontId="8" fillId="0" borderId="0" xfId="0" applyFont="1" applyAlignment="1">
      <alignment horizontal="center"/>
    </xf>
    <xf numFmtId="0" fontId="4" fillId="0" borderId="10" xfId="0" applyFont="1" applyBorder="1" applyAlignment="1">
      <alignment horizontal="left" vertical="center" wrapText="1" indent="1"/>
    </xf>
    <xf numFmtId="0" fontId="4" fillId="0" borderId="118" xfId="0" applyFont="1" applyBorder="1" applyAlignment="1">
      <alignment horizontal="left" vertical="center" wrapText="1" indent="1"/>
    </xf>
    <xf numFmtId="0" fontId="4" fillId="0" borderId="124" xfId="0" applyFont="1" applyBorder="1" applyAlignment="1">
      <alignment horizontal="left" vertical="center" wrapText="1" indent="1"/>
    </xf>
    <xf numFmtId="0" fontId="4" fillId="0" borderId="120" xfId="0" applyFont="1" applyBorder="1" applyAlignment="1">
      <alignment horizontal="left" vertical="center" wrapText="1" indent="1"/>
    </xf>
    <xf numFmtId="0" fontId="4" fillId="0" borderId="42" xfId="0" applyFont="1" applyBorder="1" applyAlignment="1">
      <alignment horizontal="left" vertical="center" wrapText="1" indent="1"/>
    </xf>
    <xf numFmtId="0" fontId="4" fillId="0" borderId="116" xfId="0" applyFont="1" applyBorder="1" applyAlignment="1">
      <alignment horizontal="left" vertical="center" wrapText="1" indent="1"/>
    </xf>
    <xf numFmtId="0" fontId="4" fillId="0" borderId="67" xfId="0" applyFont="1" applyBorder="1" applyAlignment="1">
      <alignment horizontal="left" vertical="center" wrapText="1" indent="1"/>
    </xf>
    <xf numFmtId="0" fontId="4" fillId="0" borderId="15" xfId="0" applyFont="1" applyBorder="1" applyAlignment="1">
      <alignment horizontal="left" vertical="center" wrapText="1" indent="1"/>
    </xf>
    <xf numFmtId="0" fontId="4" fillId="0" borderId="16" xfId="0" applyFont="1" applyBorder="1" applyAlignment="1">
      <alignment horizontal="left" vertical="center" wrapText="1" indent="1"/>
    </xf>
    <xf numFmtId="0" fontId="4" fillId="0" borderId="24" xfId="0" applyFont="1" applyBorder="1" applyAlignment="1">
      <alignment horizontal="left" vertical="center" wrapText="1" indent="1"/>
    </xf>
    <xf numFmtId="0" fontId="4" fillId="0" borderId="0" xfId="0" applyFont="1" applyBorder="1" applyAlignment="1">
      <alignment horizontal="left" vertical="center" wrapText="1" indent="1"/>
    </xf>
    <xf numFmtId="0" fontId="4" fillId="0" borderId="58" xfId="0" applyFont="1" applyBorder="1" applyAlignment="1">
      <alignment horizontal="left" vertical="center" wrapText="1" indent="1"/>
    </xf>
    <xf numFmtId="0" fontId="4" fillId="0" borderId="45" xfId="0" applyFont="1" applyBorder="1" applyAlignment="1">
      <alignment horizontal="left" vertical="center" wrapText="1" indent="1"/>
    </xf>
    <xf numFmtId="0" fontId="4" fillId="0" borderId="13" xfId="0" applyFont="1" applyBorder="1" applyAlignment="1">
      <alignment horizontal="left" vertical="center" wrapText="1" indent="1"/>
    </xf>
    <xf numFmtId="0" fontId="4" fillId="0" borderId="14" xfId="0" applyFont="1" applyBorder="1" applyAlignment="1">
      <alignment horizontal="left" vertical="center" wrapText="1" indent="1"/>
    </xf>
    <xf numFmtId="0" fontId="4" fillId="0" borderId="9" xfId="0" applyFont="1" applyBorder="1" applyAlignment="1">
      <alignment horizontal="left" vertical="center" wrapText="1" indent="1"/>
    </xf>
    <xf numFmtId="0" fontId="4" fillId="0" borderId="117" xfId="0" applyFont="1" applyBorder="1" applyAlignment="1">
      <alignment horizontal="left" vertical="center" wrapText="1" indent="1"/>
    </xf>
    <xf numFmtId="0" fontId="4" fillId="0" borderId="123" xfId="0" applyFont="1" applyBorder="1" applyAlignment="1">
      <alignment horizontal="left" vertical="center" wrapText="1" indent="1"/>
    </xf>
    <xf numFmtId="0" fontId="4" fillId="0" borderId="115" xfId="0" applyFont="1" applyBorder="1" applyAlignment="1">
      <alignment horizontal="center" vertical="center"/>
    </xf>
    <xf numFmtId="0" fontId="4" fillId="0" borderId="116" xfId="0" applyFont="1" applyBorder="1" applyAlignment="1">
      <alignment horizontal="center" vertical="center"/>
    </xf>
    <xf numFmtId="0" fontId="4" fillId="0" borderId="122" xfId="0" applyFont="1" applyBorder="1" applyAlignment="1">
      <alignment horizontal="left" vertical="center" indent="1"/>
    </xf>
    <xf numFmtId="0" fontId="4" fillId="0" borderId="124" xfId="0" applyFont="1" applyBorder="1" applyAlignment="1">
      <alignment vertical="center"/>
    </xf>
    <xf numFmtId="0" fontId="4" fillId="0" borderId="121" xfId="0" applyFont="1" applyBorder="1" applyAlignment="1">
      <alignment vertical="center"/>
    </xf>
    <xf numFmtId="0" fontId="4" fillId="0" borderId="0" xfId="0" applyFont="1" applyAlignment="1">
      <alignment horizontal="center" vertical="center"/>
    </xf>
    <xf numFmtId="0" fontId="4" fillId="0" borderId="122" xfId="0" applyFont="1" applyBorder="1" applyAlignment="1">
      <alignment horizontal="center" vertical="center"/>
    </xf>
    <xf numFmtId="0" fontId="4" fillId="0" borderId="124" xfId="0" applyFont="1" applyBorder="1" applyAlignment="1">
      <alignment horizontal="center" vertical="center"/>
    </xf>
    <xf numFmtId="0" fontId="4" fillId="0" borderId="10" xfId="0" applyFont="1" applyBorder="1" applyAlignment="1">
      <alignment horizontal="center" vertical="center" wrapText="1"/>
    </xf>
    <xf numFmtId="0" fontId="4" fillId="0" borderId="118" xfId="0" applyFont="1" applyBorder="1" applyAlignment="1">
      <alignment horizontal="center" vertical="center" wrapText="1"/>
    </xf>
    <xf numFmtId="0" fontId="4" fillId="0" borderId="119" xfId="0" applyFont="1" applyBorder="1" applyAlignment="1">
      <alignment vertical="center"/>
    </xf>
    <xf numFmtId="0" fontId="4" fillId="0" borderId="117" xfId="0" applyFont="1" applyBorder="1" applyAlignment="1">
      <alignment horizontal="center" vertical="center"/>
    </xf>
    <xf numFmtId="0" fontId="4" fillId="0" borderId="118" xfId="0" applyFont="1" applyBorder="1" applyAlignment="1">
      <alignment horizontal="center" vertical="center"/>
    </xf>
    <xf numFmtId="0" fontId="4" fillId="0" borderId="10" xfId="0" applyFont="1" applyBorder="1" applyAlignment="1">
      <alignment horizontal="left" vertical="center" indent="1" shrinkToFit="1"/>
    </xf>
    <xf numFmtId="0" fontId="11" fillId="0" borderId="24" xfId="0" applyFont="1" applyBorder="1" applyAlignment="1">
      <alignment horizontal="left" vertical="center" wrapText="1" indent="1"/>
    </xf>
    <xf numFmtId="0" fontId="11" fillId="0" borderId="0" xfId="0" applyFont="1" applyBorder="1" applyAlignment="1">
      <alignment horizontal="left" vertical="center" wrapText="1" indent="1"/>
    </xf>
    <xf numFmtId="0" fontId="11" fillId="0" borderId="58" xfId="0" applyFont="1" applyBorder="1" applyAlignment="1">
      <alignment horizontal="left" vertical="center" wrapText="1" indent="1"/>
    </xf>
    <xf numFmtId="0" fontId="11" fillId="0" borderId="19" xfId="0" applyFont="1" applyBorder="1" applyAlignment="1">
      <alignment horizontal="left" vertical="center" wrapText="1" indent="1"/>
    </xf>
    <xf numFmtId="0" fontId="11" fillId="0" borderId="45" xfId="0" applyFont="1" applyBorder="1" applyAlignment="1">
      <alignment horizontal="left" vertical="center" wrapText="1" indent="1"/>
    </xf>
    <xf numFmtId="0" fontId="11" fillId="0" borderId="59" xfId="0" applyFont="1" applyBorder="1" applyAlignment="1">
      <alignment horizontal="left" vertical="center" wrapText="1" indent="1"/>
    </xf>
    <xf numFmtId="0" fontId="4" fillId="0" borderId="48" xfId="0" applyFont="1" applyBorder="1" applyAlignment="1">
      <alignment horizontal="left" vertical="center" wrapText="1" indent="1"/>
    </xf>
    <xf numFmtId="0" fontId="4" fillId="0" borderId="59" xfId="0" applyFont="1" applyBorder="1" applyAlignment="1">
      <alignment horizontal="left" vertical="center" wrapText="1" indent="1"/>
    </xf>
    <xf numFmtId="0" fontId="4" fillId="0" borderId="49" xfId="0" applyFont="1" applyBorder="1" applyAlignment="1">
      <alignment horizontal="left" vertical="center" wrapText="1" indent="1"/>
    </xf>
    <xf numFmtId="0" fontId="4" fillId="0" borderId="101" xfId="0" applyFont="1" applyBorder="1" applyAlignment="1">
      <alignment horizontal="left" vertical="center" wrapText="1" indent="1"/>
    </xf>
    <xf numFmtId="0" fontId="4" fillId="0" borderId="25" xfId="0" applyFont="1" applyBorder="1" applyAlignment="1">
      <alignment horizontal="left" vertical="center" wrapText="1" indent="1"/>
    </xf>
    <xf numFmtId="0" fontId="4" fillId="0" borderId="46" xfId="0" applyFont="1" applyBorder="1" applyAlignment="1">
      <alignment horizontal="left" vertical="center" wrapText="1" indent="1"/>
    </xf>
    <xf numFmtId="0" fontId="4" fillId="0" borderId="47" xfId="0" applyFont="1" applyBorder="1" applyAlignment="1">
      <alignment horizontal="center" vertical="center"/>
    </xf>
    <xf numFmtId="0" fontId="4" fillId="0" borderId="47" xfId="0" applyFont="1" applyBorder="1" applyAlignment="1">
      <alignment horizontal="left" vertical="center" wrapText="1" indent="1"/>
    </xf>
    <xf numFmtId="0" fontId="4" fillId="0" borderId="119" xfId="0" applyFont="1" applyBorder="1" applyAlignment="1">
      <alignment horizontal="left" vertical="center" wrapText="1" indent="1"/>
    </xf>
    <xf numFmtId="0" fontId="11" fillId="0" borderId="128" xfId="0" applyFont="1" applyBorder="1" applyAlignment="1">
      <alignment horizontal="left" vertical="center" wrapText="1" indent="1"/>
    </xf>
    <xf numFmtId="0" fontId="4" fillId="0" borderId="128" xfId="0" applyFont="1" applyBorder="1" applyAlignment="1">
      <alignment horizontal="left" vertical="center" wrapText="1" indent="1"/>
    </xf>
    <xf numFmtId="0" fontId="4" fillId="0" borderId="128" xfId="0" applyFont="1" applyBorder="1" applyAlignment="1">
      <alignment horizontal="center" vertical="center"/>
    </xf>
    <xf numFmtId="0" fontId="4" fillId="0" borderId="130" xfId="0" applyFont="1" applyBorder="1" applyAlignment="1">
      <alignment horizontal="left" vertical="center" wrapText="1" indent="1"/>
    </xf>
    <xf numFmtId="0" fontId="4" fillId="0" borderId="68" xfId="0" applyFont="1" applyBorder="1" applyAlignment="1">
      <alignment horizontal="left" vertical="center" wrapText="1" indent="1"/>
    </xf>
    <xf numFmtId="0" fontId="4" fillId="0" borderId="8" xfId="0" applyFont="1" applyBorder="1" applyAlignment="1">
      <alignment horizontal="left" vertical="center" wrapText="1" indent="1"/>
    </xf>
    <xf numFmtId="0" fontId="4" fillId="0" borderId="26" xfId="0" applyFont="1" applyBorder="1" applyAlignment="1">
      <alignment horizontal="left" vertical="center" wrapText="1" indent="1"/>
    </xf>
    <xf numFmtId="0" fontId="4" fillId="0" borderId="17" xfId="0" applyFont="1" applyBorder="1" applyAlignment="1">
      <alignment horizontal="left" vertical="center" wrapText="1" indent="1"/>
    </xf>
    <xf numFmtId="0" fontId="23" fillId="0" borderId="0" xfId="0" applyFont="1" applyBorder="1" applyAlignment="1">
      <alignment horizontal="center" vertical="center"/>
    </xf>
    <xf numFmtId="0" fontId="9" fillId="0" borderId="0" xfId="0" applyFont="1" applyBorder="1" applyAlignment="1">
      <alignment horizontal="center" vertical="center"/>
    </xf>
    <xf numFmtId="0" fontId="11" fillId="0" borderId="24" xfId="0" applyFont="1" applyBorder="1" applyAlignment="1">
      <alignment horizontal="left" vertical="center" indent="1"/>
    </xf>
    <xf numFmtId="0" fontId="11" fillId="0" borderId="0" xfId="0" applyFont="1" applyBorder="1" applyAlignment="1">
      <alignment horizontal="left" vertical="center" indent="1"/>
    </xf>
    <xf numFmtId="0" fontId="11" fillId="0" borderId="58" xfId="0" applyFont="1" applyBorder="1" applyAlignment="1">
      <alignment horizontal="left" vertical="center" indent="1"/>
    </xf>
    <xf numFmtId="0" fontId="11" fillId="0" borderId="45" xfId="0" applyFont="1" applyBorder="1" applyAlignment="1">
      <alignment horizontal="left" vertical="center" indent="1"/>
    </xf>
    <xf numFmtId="0" fontId="11" fillId="0" borderId="13" xfId="0" applyFont="1" applyBorder="1" applyAlignment="1">
      <alignment horizontal="left" vertical="center" indent="1"/>
    </xf>
    <xf numFmtId="0" fontId="11" fillId="0" borderId="14" xfId="0" applyFont="1" applyBorder="1" applyAlignment="1">
      <alignment horizontal="left" vertical="center" indent="1"/>
    </xf>
    <xf numFmtId="0" fontId="11" fillId="0" borderId="67" xfId="0" applyFont="1" applyBorder="1" applyAlignment="1">
      <alignment horizontal="left" vertical="center" wrapText="1" indent="1"/>
    </xf>
    <xf numFmtId="0" fontId="11" fillId="0" borderId="124" xfId="0" applyFont="1" applyBorder="1" applyAlignment="1">
      <alignment horizontal="left" vertical="center" wrapText="1" indent="1"/>
    </xf>
    <xf numFmtId="0" fontId="11" fillId="0" borderId="120" xfId="0" applyFont="1" applyBorder="1" applyAlignment="1">
      <alignment horizontal="left" vertical="center" wrapText="1" indent="1"/>
    </xf>
    <xf numFmtId="0" fontId="9" fillId="0" borderId="0" xfId="0" applyFont="1" applyAlignment="1">
      <alignment horizontal="center" vertical="center"/>
    </xf>
    <xf numFmtId="0" fontId="11" fillId="0" borderId="123" xfId="0" applyFont="1" applyBorder="1" applyAlignment="1">
      <alignment horizontal="left" vertical="center" wrapText="1" indent="1"/>
    </xf>
    <xf numFmtId="0" fontId="4" fillId="0" borderId="30" xfId="0" applyFont="1" applyBorder="1" applyAlignment="1">
      <alignment horizontal="center" vertical="center"/>
    </xf>
    <xf numFmtId="0" fontId="4" fillId="0" borderId="102" xfId="0" applyFont="1" applyBorder="1" applyAlignment="1">
      <alignment horizontal="center" vertical="center"/>
    </xf>
    <xf numFmtId="0" fontId="4" fillId="0" borderId="148" xfId="0" applyFont="1" applyBorder="1" applyAlignment="1">
      <alignment horizontal="center" vertical="center"/>
    </xf>
    <xf numFmtId="0" fontId="4" fillId="0" borderId="38" xfId="0" applyFont="1" applyBorder="1" applyAlignment="1">
      <alignment horizontal="center" vertical="center"/>
    </xf>
    <xf numFmtId="0" fontId="4" fillId="0" borderId="77" xfId="0" applyFont="1" applyBorder="1" applyAlignment="1">
      <alignment horizontal="center" vertical="center"/>
    </xf>
    <xf numFmtId="0" fontId="4" fillId="0" borderId="65" xfId="0" applyFont="1" applyBorder="1" applyAlignment="1">
      <alignment horizontal="center" vertical="center"/>
    </xf>
    <xf numFmtId="0" fontId="4" fillId="0" borderId="41"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4" fillId="0" borderId="147" xfId="0" applyFont="1" applyBorder="1" applyAlignment="1">
      <alignment horizontal="center" vertical="center"/>
    </xf>
    <xf numFmtId="0" fontId="4" fillId="0" borderId="32" xfId="0" applyFont="1" applyBorder="1" applyAlignment="1">
      <alignment horizontal="center" vertical="center"/>
    </xf>
    <xf numFmtId="0" fontId="4" fillId="0" borderId="66" xfId="0" applyFont="1" applyBorder="1" applyAlignment="1">
      <alignment horizontal="center" vertical="center"/>
    </xf>
    <xf numFmtId="0" fontId="4" fillId="0" borderId="39" xfId="0" applyFont="1" applyBorder="1" applyAlignment="1">
      <alignment horizontal="center" vertical="center"/>
    </xf>
    <xf numFmtId="0" fontId="4" fillId="0" borderId="76" xfId="0" applyFont="1" applyBorder="1" applyAlignment="1">
      <alignment horizontal="center" vertical="center"/>
    </xf>
    <xf numFmtId="0" fontId="4" fillId="0" borderId="43" xfId="0" applyFont="1" applyBorder="1" applyAlignment="1">
      <alignment horizontal="center" vertical="center"/>
    </xf>
    <xf numFmtId="0" fontId="4" fillId="0" borderId="24" xfId="0" applyFont="1" applyBorder="1" applyAlignment="1" quotePrefix="1">
      <alignment horizontal="right" vertical="center"/>
    </xf>
    <xf numFmtId="0" fontId="4" fillId="0" borderId="0" xfId="0" applyFont="1" applyBorder="1" applyAlignment="1" quotePrefix="1">
      <alignment horizontal="right" vertical="center"/>
    </xf>
    <xf numFmtId="0" fontId="4" fillId="0" borderId="12" xfId="0" applyFont="1" applyBorder="1" applyAlignment="1">
      <alignment horizontal="center" vertical="center"/>
    </xf>
    <xf numFmtId="0" fontId="4" fillId="0" borderId="147" xfId="0" applyFont="1" applyBorder="1" applyAlignment="1">
      <alignment horizontal="right" vertical="center"/>
    </xf>
    <xf numFmtId="0" fontId="4" fillId="0" borderId="102" xfId="0" applyFont="1" applyBorder="1" applyAlignment="1">
      <alignment horizontal="right" vertical="center"/>
    </xf>
    <xf numFmtId="0" fontId="4" fillId="0" borderId="148" xfId="0" applyFont="1" applyBorder="1" applyAlignment="1">
      <alignment horizontal="right" vertical="center"/>
    </xf>
    <xf numFmtId="0" fontId="4" fillId="0" borderId="66" xfId="0" applyFont="1" applyBorder="1" applyAlignment="1">
      <alignment horizontal="right" vertical="center"/>
    </xf>
    <xf numFmtId="0" fontId="4" fillId="0" borderId="77" xfId="0" applyFont="1" applyBorder="1" applyAlignment="1">
      <alignment horizontal="right" vertical="center"/>
    </xf>
    <xf numFmtId="0" fontId="4" fillId="0" borderId="65" xfId="0" applyFont="1" applyBorder="1" applyAlignment="1">
      <alignment horizontal="right" vertical="center"/>
    </xf>
    <xf numFmtId="0" fontId="4" fillId="0" borderId="76" xfId="0" applyFont="1" applyBorder="1" applyAlignment="1">
      <alignment horizontal="right" vertical="center"/>
    </xf>
    <xf numFmtId="0" fontId="4" fillId="0" borderId="74" xfId="0" applyFont="1" applyBorder="1" applyAlignment="1">
      <alignment horizontal="right" vertical="center"/>
    </xf>
    <xf numFmtId="0" fontId="4" fillId="0" borderId="75" xfId="0" applyFont="1" applyBorder="1" applyAlignment="1">
      <alignment horizontal="right" vertical="center"/>
    </xf>
    <xf numFmtId="0" fontId="4" fillId="0" borderId="17" xfId="0" applyFont="1" applyBorder="1" applyAlignment="1">
      <alignment vertical="center"/>
    </xf>
    <xf numFmtId="0" fontId="4" fillId="0" borderId="18" xfId="0" applyFont="1" applyBorder="1" applyAlignment="1" quotePrefix="1">
      <alignment horizontal="right" vertical="center"/>
    </xf>
    <xf numFmtId="0" fontId="4" fillId="0" borderId="11" xfId="0" applyFont="1" applyBorder="1" applyAlignment="1" quotePrefix="1">
      <alignment horizontal="right" vertical="center"/>
    </xf>
    <xf numFmtId="0" fontId="4" fillId="0" borderId="19" xfId="0" applyFont="1" applyBorder="1" applyAlignment="1" quotePrefix="1">
      <alignment horizontal="right" vertical="center"/>
    </xf>
    <xf numFmtId="0" fontId="4" fillId="0" borderId="8" xfId="0" applyFont="1" applyBorder="1" applyAlignment="1" quotePrefix="1">
      <alignment horizontal="right" vertical="center"/>
    </xf>
    <xf numFmtId="0" fontId="4" fillId="0" borderId="23" xfId="0" applyFont="1" applyBorder="1" applyAlignment="1">
      <alignment vertical="center"/>
    </xf>
    <xf numFmtId="0" fontId="4" fillId="0" borderId="25" xfId="0" applyFont="1" applyBorder="1" applyAlignment="1">
      <alignment vertical="center"/>
    </xf>
    <xf numFmtId="0" fontId="20" fillId="0" borderId="18" xfId="0" applyFont="1" applyBorder="1" applyAlignment="1">
      <alignment horizontal="center" vertical="center"/>
    </xf>
    <xf numFmtId="0" fontId="20" fillId="0" borderId="11" xfId="0" applyFont="1" applyBorder="1" applyAlignment="1">
      <alignment horizontal="center" vertical="center"/>
    </xf>
    <xf numFmtId="0" fontId="20" fillId="0" borderId="23" xfId="0" applyFont="1" applyBorder="1" applyAlignment="1">
      <alignment horizontal="center" vertical="center"/>
    </xf>
    <xf numFmtId="0" fontId="20" fillId="0" borderId="19" xfId="0" applyFont="1" applyBorder="1" applyAlignment="1">
      <alignment horizontal="center" vertical="center"/>
    </xf>
    <xf numFmtId="0" fontId="20" fillId="0" borderId="8" xfId="0" applyFont="1" applyBorder="1" applyAlignment="1">
      <alignment horizontal="center" vertical="center"/>
    </xf>
    <xf numFmtId="0" fontId="20" fillId="0" borderId="26" xfId="0" applyFont="1" applyBorder="1" applyAlignment="1">
      <alignment horizontal="center" vertical="center"/>
    </xf>
    <xf numFmtId="0" fontId="4" fillId="0" borderId="67" xfId="0" applyFont="1" applyBorder="1" applyAlignment="1">
      <alignment horizontal="distributed" vertical="center"/>
    </xf>
    <xf numFmtId="0" fontId="4" fillId="0" borderId="19" xfId="0" applyFont="1" applyBorder="1" applyAlignment="1">
      <alignment horizontal="distributed" vertical="center"/>
    </xf>
    <xf numFmtId="0" fontId="20" fillId="0" borderId="18" xfId="0" applyFont="1" applyBorder="1" applyAlignment="1">
      <alignment horizontal="distributed" vertical="center"/>
    </xf>
    <xf numFmtId="0" fontId="20" fillId="0" borderId="11" xfId="0" applyFont="1" applyBorder="1" applyAlignment="1">
      <alignment horizontal="distributed" vertical="center"/>
    </xf>
    <xf numFmtId="0" fontId="20" fillId="0" borderId="23" xfId="0" applyFont="1" applyBorder="1" applyAlignment="1">
      <alignment horizontal="distributed" vertical="center"/>
    </xf>
    <xf numFmtId="0" fontId="20" fillId="0" borderId="19" xfId="0" applyFont="1" applyBorder="1" applyAlignment="1">
      <alignment horizontal="distributed" vertical="center"/>
    </xf>
    <xf numFmtId="0" fontId="20" fillId="0" borderId="8" xfId="0" applyFont="1" applyBorder="1" applyAlignment="1">
      <alignment horizontal="distributed" vertical="center"/>
    </xf>
    <xf numFmtId="0" fontId="20" fillId="0" borderId="26" xfId="0" applyFont="1" applyBorder="1" applyAlignment="1">
      <alignment horizontal="distributed" vertical="center"/>
    </xf>
    <xf numFmtId="0" fontId="20" fillId="0" borderId="7" xfId="0" applyFont="1" applyBorder="1" applyAlignment="1">
      <alignment horizontal="distributed" vertical="distributed" wrapText="1"/>
    </xf>
    <xf numFmtId="0" fontId="4" fillId="0" borderId="48" xfId="0" applyFont="1" applyBorder="1" applyAlignment="1">
      <alignment horizontal="distributed" vertical="center"/>
    </xf>
    <xf numFmtId="0" fontId="4" fillId="0" borderId="15" xfId="0" applyFont="1" applyBorder="1" applyAlignment="1">
      <alignment horizontal="distributed" vertical="center"/>
    </xf>
    <xf numFmtId="0" fontId="4" fillId="0" borderId="16" xfId="0" applyFont="1" applyBorder="1" applyAlignment="1">
      <alignment horizontal="distributed" vertical="center"/>
    </xf>
    <xf numFmtId="0" fontId="4" fillId="0" borderId="49" xfId="0" applyFont="1" applyBorder="1" applyAlignment="1">
      <alignment horizontal="distributed" vertical="center"/>
    </xf>
    <xf numFmtId="0" fontId="4" fillId="0" borderId="13" xfId="0" applyFont="1" applyBorder="1" applyAlignment="1">
      <alignment horizontal="distributed" vertical="center"/>
    </xf>
    <xf numFmtId="0" fontId="4" fillId="0" borderId="14" xfId="0" applyFont="1" applyBorder="1" applyAlignment="1">
      <alignment horizontal="distributed" vertical="center"/>
    </xf>
    <xf numFmtId="0" fontId="4" fillId="0" borderId="18" xfId="0" applyFont="1" applyBorder="1" applyAlignment="1">
      <alignment horizontal="distributed" vertical="center"/>
    </xf>
    <xf numFmtId="0" fontId="4" fillId="0" borderId="45" xfId="0" applyFont="1" applyBorder="1" applyAlignment="1">
      <alignment horizontal="distributed" vertical="center"/>
    </xf>
    <xf numFmtId="0" fontId="4" fillId="0" borderId="61" xfId="0" applyFont="1" applyBorder="1" applyAlignment="1">
      <alignment horizontal="distributed" vertical="center"/>
    </xf>
    <xf numFmtId="0" fontId="4" fillId="0" borderId="11" xfId="0" applyFont="1" applyBorder="1" applyAlignment="1">
      <alignment horizontal="distributed" vertical="center"/>
    </xf>
    <xf numFmtId="0" fontId="4" fillId="0" borderId="12" xfId="0" applyFont="1" applyBorder="1" applyAlignment="1">
      <alignment horizontal="distributed" vertical="center"/>
    </xf>
    <xf numFmtId="0" fontId="4" fillId="0" borderId="68" xfId="0" applyFont="1" applyBorder="1" applyAlignment="1">
      <alignment horizontal="distributed" vertical="center"/>
    </xf>
    <xf numFmtId="0" fontId="4" fillId="0" borderId="8" xfId="0" applyFont="1" applyBorder="1" applyAlignment="1">
      <alignment horizontal="distributed" vertical="center"/>
    </xf>
    <xf numFmtId="0" fontId="4" fillId="0" borderId="17" xfId="0" applyFont="1" applyBorder="1" applyAlignment="1">
      <alignment horizontal="distributed" vertical="center"/>
    </xf>
    <xf numFmtId="0" fontId="4" fillId="0" borderId="65" xfId="0" applyFont="1" applyBorder="1" applyAlignment="1">
      <alignment vertical="center"/>
    </xf>
    <xf numFmtId="0" fontId="4" fillId="0" borderId="18"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24" xfId="0" applyFont="1" applyBorder="1" applyAlignment="1">
      <alignment horizontal="center" vertical="center" textRotation="255"/>
    </xf>
    <xf numFmtId="0" fontId="4" fillId="0" borderId="58" xfId="0" applyFont="1" applyBorder="1" applyAlignment="1">
      <alignment horizontal="center" vertical="center" textRotation="255"/>
    </xf>
    <xf numFmtId="0" fontId="4" fillId="0" borderId="19"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xf>
    <xf numFmtId="0" fontId="4" fillId="0" borderId="21" xfId="0" applyFont="1" applyBorder="1" applyAlignment="1">
      <alignment horizontal="center" vertical="center"/>
    </xf>
    <xf numFmtId="0" fontId="4" fillId="0" borderId="20" xfId="0" applyFont="1" applyBorder="1" applyAlignment="1">
      <alignment horizontal="center" vertical="center"/>
    </xf>
    <xf numFmtId="0" fontId="4" fillId="0" borderId="74" xfId="0" applyFont="1" applyBorder="1" applyAlignment="1">
      <alignment vertical="center"/>
    </xf>
    <xf numFmtId="0" fontId="4" fillId="0" borderId="75" xfId="0" applyFont="1" applyBorder="1" applyAlignment="1">
      <alignment vertical="center"/>
    </xf>
    <xf numFmtId="0" fontId="24" fillId="0" borderId="51" xfId="0" applyFont="1" applyBorder="1" applyAlignment="1">
      <alignment vertical="center"/>
    </xf>
    <xf numFmtId="0" fontId="24" fillId="0" borderId="6" xfId="0" applyFont="1" applyBorder="1" applyAlignment="1">
      <alignment vertical="center"/>
    </xf>
    <xf numFmtId="0" fontId="24" fillId="0" borderId="99" xfId="0" applyFont="1" applyBorder="1" applyAlignment="1">
      <alignment vertical="center"/>
    </xf>
    <xf numFmtId="0" fontId="24" fillId="0" borderId="2" xfId="0" applyFont="1" applyBorder="1" applyAlignment="1">
      <alignment vertical="center"/>
    </xf>
    <xf numFmtId="0" fontId="24" fillId="0" borderId="0" xfId="0" applyFont="1" applyBorder="1" applyAlignment="1">
      <alignment vertical="center"/>
    </xf>
    <xf numFmtId="0" fontId="24" fillId="0" borderId="3" xfId="0" applyFont="1" applyBorder="1" applyAlignment="1">
      <alignment vertical="center"/>
    </xf>
    <xf numFmtId="0" fontId="24" fillId="0" borderId="4" xfId="0" applyFont="1" applyBorder="1" applyAlignment="1">
      <alignment vertical="center"/>
    </xf>
    <xf numFmtId="0" fontId="24" fillId="0" borderId="1" xfId="0" applyFont="1" applyBorder="1" applyAlignment="1">
      <alignment vertical="center"/>
    </xf>
    <xf numFmtId="0" fontId="24" fillId="0" borderId="5" xfId="0" applyFont="1" applyBorder="1" applyAlignment="1">
      <alignment vertical="center"/>
    </xf>
    <xf numFmtId="0" fontId="23" fillId="2" borderId="51" xfId="0" applyFont="1" applyFill="1" applyBorder="1" applyAlignment="1">
      <alignment horizontal="center" vertical="center"/>
    </xf>
    <xf numFmtId="0" fontId="23" fillId="2" borderId="52" xfId="0" applyFont="1" applyFill="1" applyBorder="1" applyAlignment="1">
      <alignment horizontal="center" vertical="center"/>
    </xf>
    <xf numFmtId="0" fontId="23" fillId="2" borderId="62" xfId="0" applyFont="1" applyFill="1" applyBorder="1" applyAlignment="1">
      <alignment horizontal="center" vertical="center"/>
    </xf>
    <xf numFmtId="0" fontId="23" fillId="3" borderId="17" xfId="0" applyFont="1" applyFill="1" applyBorder="1" applyAlignment="1">
      <alignment horizontal="center" vertical="center"/>
    </xf>
    <xf numFmtId="0" fontId="12" fillId="0" borderId="53" xfId="0" applyFont="1" applyBorder="1" applyAlignment="1">
      <alignment/>
    </xf>
    <xf numFmtId="0" fontId="12" fillId="0" borderId="6" xfId="0" applyFont="1" applyBorder="1" applyAlignment="1">
      <alignment/>
    </xf>
    <xf numFmtId="0" fontId="12" fillId="0" borderId="93" xfId="0" applyFont="1" applyBorder="1" applyAlignment="1">
      <alignment/>
    </xf>
    <xf numFmtId="0" fontId="12" fillId="4" borderId="68" xfId="0" applyFont="1" applyFill="1" applyBorder="1" applyAlignment="1">
      <alignment/>
    </xf>
    <xf numFmtId="0" fontId="12" fillId="4" borderId="8" xfId="0" applyFont="1" applyFill="1" applyBorder="1" applyAlignment="1">
      <alignment/>
    </xf>
    <xf numFmtId="0" fontId="12" fillId="4" borderId="26" xfId="0" applyFont="1" applyFill="1" applyBorder="1" applyAlignment="1">
      <alignment/>
    </xf>
    <xf numFmtId="0" fontId="25" fillId="2" borderId="152" xfId="0" applyFont="1" applyFill="1" applyBorder="1" applyAlignment="1">
      <alignment horizontal="center" vertical="center"/>
    </xf>
    <xf numFmtId="0" fontId="25" fillId="3" borderId="127" xfId="0" applyFont="1" applyFill="1" applyBorder="1" applyAlignment="1">
      <alignment horizontal="center" vertical="center"/>
    </xf>
    <xf numFmtId="0" fontId="25" fillId="0" borderId="6" xfId="0" applyFont="1" applyBorder="1" applyAlignment="1">
      <alignment horizontal="center"/>
    </xf>
    <xf numFmtId="0" fontId="12" fillId="0" borderId="99" xfId="0" applyFont="1" applyBorder="1" applyAlignment="1">
      <alignment/>
    </xf>
    <xf numFmtId="0" fontId="12" fillId="4" borderId="63" xfId="0" applyFont="1" applyFill="1" applyBorder="1" applyAlignment="1">
      <alignment/>
    </xf>
    <xf numFmtId="0" fontId="23" fillId="2" borderId="60" xfId="0" applyFont="1" applyFill="1" applyBorder="1" applyAlignment="1">
      <alignment horizontal="center" vertical="center"/>
    </xf>
    <xf numFmtId="0" fontId="23" fillId="3" borderId="12" xfId="0" applyFont="1" applyFill="1" applyBorder="1" applyAlignment="1">
      <alignment horizontal="center" vertical="center"/>
    </xf>
    <xf numFmtId="0" fontId="23" fillId="2" borderId="17" xfId="0" applyFont="1" applyFill="1" applyBorder="1" applyAlignment="1">
      <alignment horizontal="center" vertical="center"/>
    </xf>
    <xf numFmtId="0" fontId="12" fillId="4" borderId="61" xfId="0" applyFont="1" applyFill="1" applyBorder="1" applyAlignment="1">
      <alignment/>
    </xf>
    <xf numFmtId="0" fontId="12" fillId="4" borderId="11" xfId="0" applyFont="1" applyFill="1" applyBorder="1" applyAlignment="1">
      <alignment/>
    </xf>
    <xf numFmtId="0" fontId="12" fillId="0" borderId="11" xfId="0" applyFont="1" applyBorder="1" applyAlignment="1">
      <alignment/>
    </xf>
    <xf numFmtId="0" fontId="12" fillId="0" borderId="68" xfId="0" applyFont="1" applyBorder="1" applyAlignment="1">
      <alignment/>
    </xf>
    <xf numFmtId="0" fontId="25" fillId="3" borderId="125" xfId="0" applyFont="1" applyFill="1" applyBorder="1" applyAlignment="1">
      <alignment horizontal="center" vertical="center"/>
    </xf>
    <xf numFmtId="0" fontId="25" fillId="2" borderId="127" xfId="0" applyFont="1" applyFill="1" applyBorder="1" applyAlignment="1">
      <alignment horizontal="center" vertical="center"/>
    </xf>
    <xf numFmtId="0" fontId="12" fillId="4" borderId="64" xfId="0" applyFont="1" applyFill="1" applyBorder="1" applyAlignment="1">
      <alignment/>
    </xf>
    <xf numFmtId="0" fontId="12" fillId="0" borderId="63" xfId="0" applyFont="1" applyBorder="1" applyAlignment="1">
      <alignment/>
    </xf>
    <xf numFmtId="0" fontId="6" fillId="2" borderId="60"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62" xfId="0" applyFont="1" applyFill="1" applyBorder="1" applyAlignment="1">
      <alignment horizontal="center" vertical="center"/>
    </xf>
    <xf numFmtId="0" fontId="6" fillId="2" borderId="26" xfId="0" applyFont="1" applyFill="1" applyBorder="1" applyAlignment="1">
      <alignment horizontal="center" vertical="center"/>
    </xf>
    <xf numFmtId="0" fontId="25" fillId="4" borderId="18" xfId="0" applyFont="1" applyFill="1" applyBorder="1" applyAlignment="1">
      <alignment vertical="center"/>
    </xf>
    <xf numFmtId="0" fontId="25" fillId="4" borderId="11" xfId="0" applyFont="1" applyFill="1" applyBorder="1" applyAlignment="1">
      <alignment vertical="center"/>
    </xf>
    <xf numFmtId="0" fontId="25" fillId="4" borderId="64" xfId="0" applyFont="1" applyFill="1" applyBorder="1" applyAlignment="1">
      <alignment vertical="center"/>
    </xf>
    <xf numFmtId="0" fontId="25" fillId="4" borderId="24" xfId="0" applyFont="1" applyFill="1" applyBorder="1" applyAlignment="1">
      <alignment vertical="center"/>
    </xf>
    <xf numFmtId="0" fontId="25" fillId="4" borderId="0" xfId="0" applyFont="1" applyFill="1" applyBorder="1" applyAlignment="1">
      <alignment vertical="center"/>
    </xf>
    <xf numFmtId="0" fontId="25" fillId="4" borderId="3" xfId="0" applyFont="1" applyFill="1" applyBorder="1" applyAlignment="1">
      <alignment vertical="center"/>
    </xf>
    <xf numFmtId="0" fontId="25" fillId="4" borderId="19" xfId="0" applyFont="1" applyFill="1" applyBorder="1" applyAlignment="1">
      <alignment vertical="center"/>
    </xf>
    <xf numFmtId="0" fontId="25" fillId="4" borderId="8" xfId="0" applyFont="1" applyFill="1" applyBorder="1" applyAlignment="1">
      <alignment vertical="center"/>
    </xf>
    <xf numFmtId="0" fontId="25" fillId="4" borderId="63" xfId="0" applyFont="1" applyFill="1" applyBorder="1" applyAlignment="1">
      <alignment vertical="center"/>
    </xf>
    <xf numFmtId="0" fontId="25" fillId="0" borderId="60" xfId="0" applyFont="1" applyBorder="1" applyAlignment="1">
      <alignment vertical="center"/>
    </xf>
    <xf numFmtId="0" fontId="25" fillId="0" borderId="23" xfId="0" applyFont="1" applyBorder="1" applyAlignment="1">
      <alignment vertical="center"/>
    </xf>
    <xf numFmtId="0" fontId="25" fillId="0" borderId="62" xfId="0" applyFont="1" applyBorder="1" applyAlignment="1">
      <alignment vertical="center"/>
    </xf>
    <xf numFmtId="0" fontId="25" fillId="0" borderId="26" xfId="0" applyFont="1" applyBorder="1" applyAlignment="1">
      <alignment vertical="center"/>
    </xf>
    <xf numFmtId="0" fontId="12" fillId="0" borderId="153" xfId="0" applyFont="1" applyBorder="1" applyAlignment="1">
      <alignment/>
    </xf>
    <xf numFmtId="0" fontId="12" fillId="0" borderId="102" xfId="0" applyFont="1" applyBorder="1" applyAlignment="1">
      <alignment/>
    </xf>
    <xf numFmtId="0" fontId="12" fillId="0" borderId="154" xfId="0" applyFont="1" applyBorder="1" applyAlignment="1">
      <alignment/>
    </xf>
    <xf numFmtId="0" fontId="12" fillId="0" borderId="155" xfId="0" applyFont="1" applyBorder="1" applyAlignment="1">
      <alignment/>
    </xf>
    <xf numFmtId="0" fontId="12" fillId="0" borderId="77" xfId="0" applyFont="1" applyBorder="1" applyAlignment="1">
      <alignment/>
    </xf>
    <xf numFmtId="0" fontId="12" fillId="0" borderId="156" xfId="0" applyFont="1" applyBorder="1" applyAlignment="1">
      <alignment/>
    </xf>
    <xf numFmtId="0" fontId="12" fillId="0" borderId="56" xfId="0" applyFont="1" applyBorder="1" applyAlignment="1">
      <alignment vertical="top"/>
    </xf>
    <xf numFmtId="0" fontId="12" fillId="0" borderId="15" xfId="0" applyFont="1" applyBorder="1" applyAlignment="1">
      <alignment vertical="top"/>
    </xf>
    <xf numFmtId="0" fontId="12" fillId="0" borderId="57" xfId="0" applyFont="1" applyBorder="1" applyAlignment="1">
      <alignment vertical="top"/>
    </xf>
    <xf numFmtId="0" fontId="12" fillId="0" borderId="2" xfId="0" applyFont="1" applyBorder="1" applyAlignment="1">
      <alignment vertical="top"/>
    </xf>
    <xf numFmtId="0" fontId="12" fillId="0" borderId="0" xfId="0" applyFont="1" applyBorder="1" applyAlignment="1">
      <alignment vertical="top"/>
    </xf>
    <xf numFmtId="0" fontId="12" fillId="0" borderId="3" xfId="0" applyFont="1" applyBorder="1" applyAlignment="1">
      <alignment vertical="top"/>
    </xf>
    <xf numFmtId="0" fontId="12" fillId="0" borderId="4" xfId="0" applyFont="1" applyBorder="1" applyAlignment="1">
      <alignment vertical="top"/>
    </xf>
    <xf numFmtId="0" fontId="12" fillId="0" borderId="1" xfId="0" applyFont="1" applyBorder="1" applyAlignment="1">
      <alignment vertical="top"/>
    </xf>
    <xf numFmtId="0" fontId="12" fillId="0" borderId="5" xfId="0" applyFont="1" applyBorder="1" applyAlignment="1">
      <alignment vertical="top"/>
    </xf>
    <xf numFmtId="0" fontId="12" fillId="4" borderId="77" xfId="0" applyFont="1" applyFill="1" applyBorder="1" applyAlignment="1">
      <alignment/>
    </xf>
    <xf numFmtId="0" fontId="12" fillId="4" borderId="156" xfId="0" applyFont="1" applyFill="1" applyBorder="1" applyAlignment="1">
      <alignment/>
    </xf>
    <xf numFmtId="0" fontId="6" fillId="2" borderId="157" xfId="0" applyFont="1" applyFill="1" applyBorder="1" applyAlignment="1">
      <alignment horizontal="center" vertical="center"/>
    </xf>
    <xf numFmtId="0" fontId="6" fillId="2" borderId="158" xfId="0" applyFont="1" applyFill="1" applyBorder="1" applyAlignment="1">
      <alignment horizontal="center" vertical="center"/>
    </xf>
    <xf numFmtId="0" fontId="25" fillId="4" borderId="24" xfId="0" applyFont="1" applyFill="1" applyBorder="1" applyAlignment="1">
      <alignment horizontal="center" vertical="center"/>
    </xf>
    <xf numFmtId="0" fontId="25" fillId="4" borderId="0" xfId="0" applyFont="1" applyFill="1" applyBorder="1" applyAlignment="1">
      <alignment horizontal="center" vertical="center"/>
    </xf>
    <xf numFmtId="0" fontId="25" fillId="4" borderId="25" xfId="0" applyFont="1" applyFill="1" applyBorder="1" applyAlignment="1">
      <alignment horizontal="center" vertical="center"/>
    </xf>
    <xf numFmtId="0" fontId="25" fillId="4" borderId="19" xfId="0" applyFont="1" applyFill="1" applyBorder="1" applyAlignment="1">
      <alignment horizontal="center" vertical="center"/>
    </xf>
    <xf numFmtId="0" fontId="25" fillId="4" borderId="8" xfId="0" applyFont="1" applyFill="1" applyBorder="1" applyAlignment="1">
      <alignment horizontal="center" vertical="center"/>
    </xf>
    <xf numFmtId="0" fontId="25" fillId="4" borderId="26"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33" xfId="0" applyFont="1" applyFill="1" applyBorder="1" applyAlignment="1">
      <alignment horizontal="center" vertical="center"/>
    </xf>
    <xf numFmtId="0" fontId="25" fillId="4" borderId="3" xfId="0" applyFont="1" applyFill="1" applyBorder="1" applyAlignment="1">
      <alignment horizontal="center" vertical="center"/>
    </xf>
    <xf numFmtId="0" fontId="25" fillId="4" borderId="63" xfId="0" applyFont="1" applyFill="1" applyBorder="1" applyAlignment="1">
      <alignment horizontal="center" vertical="center"/>
    </xf>
    <xf numFmtId="0" fontId="12" fillId="0" borderId="32" xfId="0" applyFont="1" applyBorder="1" applyAlignment="1">
      <alignment/>
    </xf>
    <xf numFmtId="0" fontId="12" fillId="0" borderId="39" xfId="0" applyFont="1" applyBorder="1" applyAlignment="1">
      <alignment/>
    </xf>
    <xf numFmtId="0" fontId="12" fillId="0" borderId="30" xfId="0" applyFont="1" applyBorder="1" applyAlignment="1">
      <alignment/>
    </xf>
    <xf numFmtId="0" fontId="12" fillId="0" borderId="38" xfId="0" applyFont="1" applyBorder="1" applyAlignment="1">
      <alignment/>
    </xf>
    <xf numFmtId="0" fontId="12" fillId="0" borderId="159" xfId="0" applyFont="1" applyBorder="1" applyAlignment="1">
      <alignment/>
    </xf>
    <xf numFmtId="0" fontId="12" fillId="0" borderId="150" xfId="0" applyFont="1" applyBorder="1" applyAlignment="1">
      <alignment/>
    </xf>
    <xf numFmtId="0" fontId="12" fillId="0" borderId="160" xfId="0" applyFont="1" applyBorder="1" applyAlignment="1">
      <alignment/>
    </xf>
    <xf numFmtId="0" fontId="12" fillId="0" borderId="161" xfId="0" applyFont="1" applyBorder="1" applyAlignment="1">
      <alignment/>
    </xf>
    <xf numFmtId="0" fontId="12" fillId="0" borderId="162" xfId="0" applyFont="1" applyBorder="1" applyAlignment="1">
      <alignment/>
    </xf>
    <xf numFmtId="0" fontId="12" fillId="0" borderId="0" xfId="0" applyFont="1" applyBorder="1" applyAlignment="1">
      <alignment horizontal="center" vertical="center" shrinkToFit="1"/>
    </xf>
    <xf numFmtId="0" fontId="12" fillId="0" borderId="25" xfId="0" applyFont="1" applyBorder="1" applyAlignment="1">
      <alignment horizontal="center" vertical="center" shrinkToFit="1"/>
    </xf>
    <xf numFmtId="0" fontId="12" fillId="0" borderId="8" xfId="0" applyFont="1" applyBorder="1" applyAlignment="1">
      <alignment horizontal="center" vertical="center" shrinkToFit="1"/>
    </xf>
    <xf numFmtId="0" fontId="12" fillId="0" borderId="26" xfId="0" applyFont="1" applyBorder="1" applyAlignment="1">
      <alignment horizontal="center" vertical="center" shrinkToFit="1"/>
    </xf>
    <xf numFmtId="0" fontId="12" fillId="0" borderId="61" xfId="0" applyFont="1" applyBorder="1" applyAlignment="1">
      <alignment vertical="center" shrinkToFit="1"/>
    </xf>
    <xf numFmtId="0" fontId="12" fillId="0" borderId="11" xfId="0" applyFont="1" applyBorder="1" applyAlignment="1">
      <alignment vertical="center" shrinkToFit="1"/>
    </xf>
    <xf numFmtId="0" fontId="12" fillId="0" borderId="59" xfId="0" applyFont="1" applyBorder="1" applyAlignment="1">
      <alignment vertical="center" shrinkToFit="1"/>
    </xf>
    <xf numFmtId="0" fontId="12" fillId="0" borderId="0" xfId="0" applyFont="1" applyBorder="1" applyAlignment="1">
      <alignment vertical="center" shrinkToFit="1"/>
    </xf>
    <xf numFmtId="0" fontId="12" fillId="0" borderId="23" xfId="0" applyFont="1" applyBorder="1" applyAlignment="1">
      <alignment vertical="center" shrinkToFit="1"/>
    </xf>
    <xf numFmtId="0" fontId="12" fillId="0" borderId="25" xfId="0" applyFont="1" applyBorder="1" applyAlignment="1">
      <alignment vertical="center" shrinkToFit="1"/>
    </xf>
    <xf numFmtId="0" fontId="12" fillId="0" borderId="59" xfId="0" applyFont="1" applyBorder="1" applyAlignment="1">
      <alignment horizontal="center" vertical="center" shrinkToFit="1"/>
    </xf>
    <xf numFmtId="0" fontId="12" fillId="0" borderId="68" xfId="0" applyFont="1" applyBorder="1" applyAlignment="1">
      <alignment horizontal="center" vertical="center" shrinkToFit="1"/>
    </xf>
    <xf numFmtId="0" fontId="12" fillId="0" borderId="8" xfId="0" applyFont="1" applyBorder="1" applyAlignment="1">
      <alignment vertical="center" shrinkToFit="1"/>
    </xf>
    <xf numFmtId="0" fontId="12" fillId="0" borderId="61" xfId="0" applyFont="1" applyBorder="1" applyAlignment="1">
      <alignment horizontal="center" vertical="center" shrinkToFit="1"/>
    </xf>
    <xf numFmtId="0" fontId="12" fillId="0" borderId="11" xfId="0" applyFont="1" applyBorder="1" applyAlignment="1">
      <alignment horizontal="center" vertical="center" shrinkToFit="1"/>
    </xf>
    <xf numFmtId="0" fontId="21" fillId="0" borderId="11" xfId="0" applyFont="1" applyBorder="1" applyAlignment="1">
      <alignment vertical="center"/>
    </xf>
    <xf numFmtId="0" fontId="21" fillId="0" borderId="0" xfId="0" applyFont="1" applyAlignment="1">
      <alignment vertical="center"/>
    </xf>
    <xf numFmtId="0" fontId="6" fillId="0" borderId="8" xfId="0" applyFont="1" applyBorder="1" applyAlignment="1">
      <alignment horizontal="center" vertical="center"/>
    </xf>
    <xf numFmtId="0" fontId="12" fillId="0" borderId="0" xfId="0" applyFont="1" applyBorder="1" applyAlignment="1">
      <alignment vertical="center"/>
    </xf>
    <xf numFmtId="0" fontId="12" fillId="0" borderId="13" xfId="0" applyFont="1" applyBorder="1" applyAlignment="1">
      <alignment vertical="center"/>
    </xf>
    <xf numFmtId="0" fontId="12" fillId="0" borderId="10" xfId="0" applyFont="1" applyBorder="1" applyAlignment="1">
      <alignment vertical="center"/>
    </xf>
    <xf numFmtId="0" fontId="12" fillId="0" borderId="42" xfId="0" applyFont="1" applyBorder="1" applyAlignment="1">
      <alignment vertical="center"/>
    </xf>
    <xf numFmtId="0" fontId="12" fillId="0" borderId="10" xfId="0" applyFont="1" applyBorder="1" applyAlignment="1">
      <alignment horizontal="center" vertical="center"/>
    </xf>
    <xf numFmtId="0" fontId="12" fillId="0" borderId="42" xfId="0" applyFont="1" applyBorder="1" applyAlignment="1">
      <alignment horizontal="center" vertical="center"/>
    </xf>
    <xf numFmtId="0" fontId="12" fillId="0" borderId="118" xfId="0" applyFont="1" applyBorder="1" applyAlignment="1">
      <alignment vertical="center"/>
    </xf>
    <xf numFmtId="0" fontId="12" fillId="0" borderId="116" xfId="0" applyFont="1" applyBorder="1" applyAlignment="1">
      <alignment vertical="center"/>
    </xf>
    <xf numFmtId="0" fontId="12" fillId="0" borderId="18" xfId="0" applyFont="1" applyBorder="1" applyAlignment="1">
      <alignment vertical="center"/>
    </xf>
    <xf numFmtId="0" fontId="12" fillId="0" borderId="11" xfId="0" applyFont="1" applyBorder="1" applyAlignment="1">
      <alignment vertical="center"/>
    </xf>
    <xf numFmtId="0" fontId="12" fillId="0" borderId="24" xfId="0" applyFont="1" applyBorder="1" applyAlignment="1">
      <alignment vertical="center"/>
    </xf>
    <xf numFmtId="0" fontId="12" fillId="0" borderId="11" xfId="0" applyFont="1" applyBorder="1" applyAlignment="1">
      <alignment horizontal="center" vertical="center"/>
    </xf>
    <xf numFmtId="0" fontId="12" fillId="0" borderId="0" xfId="0" applyFont="1" applyBorder="1" applyAlignment="1">
      <alignment horizontal="center" vertical="center"/>
    </xf>
    <xf numFmtId="0" fontId="12" fillId="0" borderId="23" xfId="0" applyFont="1" applyBorder="1" applyAlignment="1">
      <alignment horizontal="center" vertical="center"/>
    </xf>
    <xf numFmtId="0" fontId="12" fillId="0" borderId="25" xfId="0" applyFont="1" applyBorder="1" applyAlignment="1">
      <alignment horizontal="center" vertical="center"/>
    </xf>
    <xf numFmtId="0" fontId="12" fillId="0" borderId="123" xfId="0" applyFont="1" applyBorder="1" applyAlignment="1">
      <alignment horizontal="center" vertical="center" textRotation="255" shrinkToFit="1"/>
    </xf>
    <xf numFmtId="0" fontId="12" fillId="0" borderId="9" xfId="0" applyFont="1" applyBorder="1" applyAlignment="1">
      <alignment horizontal="center" vertical="center" textRotation="255" shrinkToFit="1"/>
    </xf>
    <xf numFmtId="0" fontId="12" fillId="0" borderId="124" xfId="0" applyFont="1" applyBorder="1" applyAlignment="1">
      <alignment horizontal="center" vertical="center" textRotation="255" shrinkToFit="1"/>
    </xf>
    <xf numFmtId="0" fontId="12" fillId="0" borderId="10" xfId="0" applyFont="1" applyBorder="1" applyAlignment="1">
      <alignment horizontal="center" vertical="center" textRotation="255" shrinkToFit="1"/>
    </xf>
    <xf numFmtId="0" fontId="12" fillId="0" borderId="120" xfId="0" applyFont="1" applyBorder="1" applyAlignment="1">
      <alignment horizontal="center" vertical="center" textRotation="255" shrinkToFit="1"/>
    </xf>
    <xf numFmtId="0" fontId="12" fillId="0" borderId="42" xfId="0" applyFont="1" applyBorder="1" applyAlignment="1">
      <alignment horizontal="center" vertical="center" textRotation="255" shrinkToFit="1"/>
    </xf>
    <xf numFmtId="0" fontId="12" fillId="0" borderId="66" xfId="0" applyFont="1" applyBorder="1" applyAlignment="1">
      <alignment vertical="center"/>
    </xf>
    <xf numFmtId="0" fontId="12" fillId="0" borderId="9" xfId="0" applyFont="1" applyBorder="1" applyAlignment="1">
      <alignment vertical="center"/>
    </xf>
    <xf numFmtId="0" fontId="12" fillId="0" borderId="9" xfId="0" applyFont="1" applyBorder="1" applyAlignment="1">
      <alignment horizontal="center" vertical="center"/>
    </xf>
    <xf numFmtId="0" fontId="12" fillId="0" borderId="47" xfId="0" applyFont="1" applyBorder="1" applyAlignment="1">
      <alignment horizontal="center" vertical="center"/>
    </xf>
    <xf numFmtId="0" fontId="12" fillId="0" borderId="47" xfId="0" applyFont="1" applyBorder="1" applyAlignment="1">
      <alignment vertical="center"/>
    </xf>
    <xf numFmtId="0" fontId="12" fillId="0" borderId="121" xfId="0" applyFont="1" applyBorder="1" applyAlignment="1">
      <alignment horizontal="center" vertical="center" textRotation="255" shrinkToFit="1"/>
    </xf>
    <xf numFmtId="0" fontId="12" fillId="0" borderId="47" xfId="0" applyFont="1" applyBorder="1" applyAlignment="1">
      <alignment horizontal="center" vertical="center" textRotation="255" shrinkToFit="1"/>
    </xf>
    <xf numFmtId="0" fontId="12" fillId="0" borderId="76" xfId="0" applyFont="1" applyBorder="1" applyAlignment="1">
      <alignment vertical="center"/>
    </xf>
    <xf numFmtId="0" fontId="12" fillId="0" borderId="49" xfId="0" applyFont="1" applyBorder="1" applyAlignment="1">
      <alignment vertical="center"/>
    </xf>
    <xf numFmtId="0" fontId="12" fillId="0" borderId="119" xfId="0" applyFont="1" applyBorder="1" applyAlignment="1">
      <alignment vertical="center"/>
    </xf>
    <xf numFmtId="0" fontId="12" fillId="0" borderId="122" xfId="0" applyFont="1" applyBorder="1" applyAlignment="1">
      <alignment horizontal="center" vertical="center" textRotation="255" shrinkToFit="1"/>
    </xf>
    <xf numFmtId="0" fontId="12" fillId="0" borderId="31" xfId="0" applyFont="1" applyBorder="1" applyAlignment="1">
      <alignment horizontal="center" vertical="center" textRotation="255" shrinkToFit="1"/>
    </xf>
    <xf numFmtId="0" fontId="12" fillId="0" borderId="31" xfId="0" applyFont="1" applyBorder="1" applyAlignment="1">
      <alignment vertical="center"/>
    </xf>
    <xf numFmtId="0" fontId="12" fillId="0" borderId="31" xfId="0" applyFont="1" applyBorder="1" applyAlignment="1">
      <alignment horizontal="center" vertical="center"/>
    </xf>
    <xf numFmtId="0" fontId="12" fillId="0" borderId="115" xfId="0" applyFont="1" applyBorder="1" applyAlignment="1">
      <alignment vertical="center"/>
    </xf>
    <xf numFmtId="0" fontId="12" fillId="0" borderId="117" xfId="0" applyFont="1" applyBorder="1" applyAlignment="1">
      <alignment vertical="center"/>
    </xf>
    <xf numFmtId="0" fontId="12" fillId="0" borderId="48" xfId="0" applyFont="1" applyBorder="1" applyAlignment="1">
      <alignment vertical="center"/>
    </xf>
    <xf numFmtId="0" fontId="12" fillId="0" borderId="18" xfId="0" applyFont="1" applyBorder="1" applyAlignment="1">
      <alignment horizontal="center" vertical="center" textRotation="255" shrinkToFit="1"/>
    </xf>
    <xf numFmtId="0" fontId="12" fillId="0" borderId="12" xfId="0" applyFont="1" applyBorder="1" applyAlignment="1">
      <alignment horizontal="center" vertical="center" textRotation="255" shrinkToFit="1"/>
    </xf>
    <xf numFmtId="0" fontId="12" fillId="0" borderId="24" xfId="0" applyFont="1" applyBorder="1" applyAlignment="1">
      <alignment horizontal="center" vertical="center" textRotation="255" shrinkToFit="1"/>
    </xf>
    <xf numFmtId="0" fontId="12" fillId="0" borderId="58" xfId="0" applyFont="1" applyBorder="1" applyAlignment="1">
      <alignment horizontal="center" vertical="center" textRotation="255" shrinkToFit="1"/>
    </xf>
    <xf numFmtId="0" fontId="12" fillId="0" borderId="19" xfId="0" applyFont="1" applyBorder="1" applyAlignment="1">
      <alignment horizontal="center" vertical="center" textRotation="255" shrinkToFit="1"/>
    </xf>
    <xf numFmtId="0" fontId="12" fillId="0" borderId="17" xfId="0" applyFont="1" applyBorder="1" applyAlignment="1">
      <alignment horizontal="center" vertical="center" textRotation="255" shrinkToFit="1"/>
    </xf>
    <xf numFmtId="0" fontId="12" fillId="0" borderId="122" xfId="0" applyFont="1" applyBorder="1" applyAlignment="1">
      <alignment horizontal="center" vertical="center"/>
    </xf>
    <xf numFmtId="0" fontId="12" fillId="0" borderId="31" xfId="0" applyFont="1" applyBorder="1" applyAlignment="1">
      <alignment horizontal="distributed" vertical="center"/>
    </xf>
    <xf numFmtId="0" fontId="12" fillId="0" borderId="115" xfId="0" applyFont="1" applyBorder="1" applyAlignment="1">
      <alignment horizontal="distributed" vertical="center"/>
    </xf>
    <xf numFmtId="0" fontId="12" fillId="0" borderId="58"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68" xfId="0" applyFont="1" applyBorder="1" applyAlignment="1">
      <alignment vertical="center" shrinkToFit="1"/>
    </xf>
    <xf numFmtId="0" fontId="12" fillId="0" borderId="12" xfId="0" applyFont="1" applyBorder="1" applyAlignment="1">
      <alignment horizontal="center" vertical="center" shrinkToFit="1"/>
    </xf>
    <xf numFmtId="0" fontId="12" fillId="0" borderId="23" xfId="0" applyFont="1" applyBorder="1" applyAlignment="1">
      <alignment horizontal="center" vertical="center" shrinkToFit="1"/>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2" fillId="0" borderId="8" xfId="0" applyFont="1" applyBorder="1" applyAlignment="1">
      <alignment horizontal="center" vertical="center"/>
    </xf>
    <xf numFmtId="0" fontId="12" fillId="0" borderId="61" xfId="0" applyFont="1" applyBorder="1" applyAlignment="1">
      <alignment vertical="center"/>
    </xf>
    <xf numFmtId="0" fontId="12" fillId="0" borderId="23" xfId="0" applyFont="1" applyBorder="1" applyAlignment="1">
      <alignment vertical="center"/>
    </xf>
    <xf numFmtId="0" fontId="12" fillId="0" borderId="68" xfId="0" applyFont="1" applyBorder="1" applyAlignment="1">
      <alignment vertical="center"/>
    </xf>
    <xf numFmtId="0" fontId="12" fillId="0" borderId="8" xfId="0" applyFont="1" applyBorder="1" applyAlignment="1">
      <alignment vertical="center"/>
    </xf>
    <xf numFmtId="0" fontId="12" fillId="0" borderId="26" xfId="0" applyFont="1" applyBorder="1" applyAlignment="1">
      <alignment vertical="center"/>
    </xf>
    <xf numFmtId="0" fontId="12" fillId="0" borderId="61" xfId="0" applyFont="1" applyBorder="1" applyAlignment="1">
      <alignment horizontal="distributed" vertical="center"/>
    </xf>
    <xf numFmtId="0" fontId="12" fillId="0" borderId="11" xfId="0" applyFont="1" applyBorder="1" applyAlignment="1">
      <alignment horizontal="distributed" vertical="center"/>
    </xf>
    <xf numFmtId="0" fontId="12" fillId="0" borderId="68" xfId="0" applyFont="1" applyBorder="1" applyAlignment="1">
      <alignment horizontal="distributed" vertical="center"/>
    </xf>
    <xf numFmtId="0" fontId="12" fillId="0" borderId="8" xfId="0" applyFont="1" applyBorder="1" applyAlignment="1">
      <alignment horizontal="distributed" vertical="center"/>
    </xf>
    <xf numFmtId="0" fontId="12" fillId="0" borderId="0" xfId="0" applyFont="1" applyBorder="1" applyAlignment="1">
      <alignment horizontal="distributed" vertical="center"/>
    </xf>
    <xf numFmtId="0" fontId="12" fillId="0" borderId="18" xfId="0" applyFont="1" applyBorder="1" applyAlignment="1">
      <alignment horizontal="center" vertical="center" shrinkToFit="1"/>
    </xf>
    <xf numFmtId="0" fontId="12" fillId="0" borderId="24" xfId="0" applyFont="1" applyBorder="1" applyAlignment="1">
      <alignment horizontal="center" vertical="center" shrinkToFit="1"/>
    </xf>
    <xf numFmtId="0" fontId="12" fillId="0" borderId="61" xfId="0" applyFont="1" applyBorder="1" applyAlignment="1">
      <alignment horizontal="center" vertical="center"/>
    </xf>
    <xf numFmtId="0" fontId="12" fillId="0" borderId="68" xfId="0" applyFont="1" applyBorder="1" applyAlignment="1">
      <alignment horizontal="center" vertical="center"/>
    </xf>
    <xf numFmtId="0" fontId="12" fillId="0" borderId="26" xfId="0" applyFont="1" applyBorder="1" applyAlignment="1">
      <alignment horizontal="center" vertical="center"/>
    </xf>
    <xf numFmtId="0" fontId="12" fillId="0" borderId="51"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99"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24" xfId="0" applyFont="1" applyBorder="1" applyAlignment="1">
      <alignment horizontal="center" vertical="center"/>
    </xf>
    <xf numFmtId="0" fontId="8" fillId="0" borderId="0" xfId="0" applyFont="1" applyAlignment="1">
      <alignment horizontal="center" vertical="center"/>
    </xf>
    <xf numFmtId="0" fontId="12" fillId="0" borderId="18"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26" xfId="0" applyFont="1" applyBorder="1" applyAlignment="1">
      <alignment horizontal="center" vertical="center" wrapText="1"/>
    </xf>
    <xf numFmtId="0" fontId="5" fillId="0" borderId="0" xfId="0" applyFont="1" applyBorder="1" applyAlignment="1" applyProtection="1">
      <alignment horizontal="distributed" vertical="center"/>
      <protection/>
    </xf>
    <xf numFmtId="0" fontId="4" fillId="0" borderId="0" xfId="0" applyFont="1" applyBorder="1" applyAlignment="1" applyProtection="1">
      <alignment horizontal="center" vertical="center"/>
      <protection/>
    </xf>
    <xf numFmtId="0" fontId="4" fillId="0" borderId="67" xfId="0" applyFont="1" applyBorder="1" applyAlignment="1" applyProtection="1">
      <alignment vertical="center"/>
      <protection/>
    </xf>
    <xf numFmtId="0" fontId="4" fillId="0" borderId="15" xfId="0" applyFont="1" applyBorder="1" applyAlignment="1" applyProtection="1">
      <alignment vertical="center"/>
      <protection/>
    </xf>
    <xf numFmtId="0" fontId="4" fillId="0" borderId="101" xfId="0" applyFont="1" applyBorder="1" applyAlignment="1" applyProtection="1">
      <alignment vertical="center"/>
      <protection/>
    </xf>
    <xf numFmtId="0" fontId="4" fillId="0" borderId="24" xfId="0" applyFont="1" applyBorder="1" applyAlignment="1" applyProtection="1">
      <alignment vertical="center"/>
      <protection/>
    </xf>
    <xf numFmtId="0" fontId="4" fillId="0" borderId="0" xfId="0" applyFont="1" applyBorder="1" applyAlignment="1" applyProtection="1">
      <alignment vertical="center"/>
      <protection/>
    </xf>
    <xf numFmtId="0" fontId="4" fillId="0" borderId="25" xfId="0" applyFont="1" applyBorder="1" applyAlignment="1" applyProtection="1">
      <alignment vertical="center"/>
      <protection/>
    </xf>
    <xf numFmtId="0" fontId="4" fillId="0" borderId="19" xfId="0" applyFont="1" applyBorder="1" applyAlignment="1" applyProtection="1">
      <alignment vertical="center"/>
      <protection/>
    </xf>
    <xf numFmtId="0" fontId="4" fillId="0" borderId="8" xfId="0" applyFont="1" applyBorder="1" applyAlignment="1" applyProtection="1">
      <alignment vertical="center"/>
      <protection/>
    </xf>
    <xf numFmtId="0" fontId="4" fillId="0" borderId="26" xfId="0" applyFont="1" applyBorder="1" applyAlignment="1" applyProtection="1">
      <alignment vertical="center"/>
      <protection/>
    </xf>
    <xf numFmtId="0" fontId="4" fillId="0" borderId="11" xfId="0" applyFont="1" applyBorder="1" applyAlignment="1" applyProtection="1">
      <alignment horizontal="distributed" vertical="center"/>
      <protection/>
    </xf>
    <xf numFmtId="0" fontId="4" fillId="0" borderId="0" xfId="0" applyFont="1" applyBorder="1" applyAlignment="1" applyProtection="1">
      <alignment horizontal="distributed" vertical="center"/>
      <protection/>
    </xf>
    <xf numFmtId="0" fontId="4" fillId="0" borderId="8" xfId="0" applyFont="1" applyBorder="1" applyAlignment="1" applyProtection="1">
      <alignment horizontal="distributed" vertical="center"/>
      <protection/>
    </xf>
    <xf numFmtId="0" fontId="4" fillId="0" borderId="30" xfId="0" applyFont="1" applyBorder="1" applyAlignment="1" applyProtection="1">
      <alignment horizontal="center" vertical="center"/>
      <protection/>
    </xf>
    <xf numFmtId="0" fontId="4" fillId="0" borderId="102" xfId="0" applyFont="1" applyBorder="1" applyAlignment="1" applyProtection="1">
      <alignment horizontal="center" vertical="center"/>
      <protection/>
    </xf>
    <xf numFmtId="0" fontId="4" fillId="0" borderId="32" xfId="0" applyFont="1" applyBorder="1" applyAlignment="1" applyProtection="1">
      <alignment horizontal="center" vertical="center"/>
      <protection/>
    </xf>
    <xf numFmtId="0" fontId="4" fillId="0" borderId="38" xfId="0" applyFont="1" applyBorder="1" applyAlignment="1" applyProtection="1">
      <alignment horizontal="center" vertical="center"/>
      <protection/>
    </xf>
    <xf numFmtId="0" fontId="4" fillId="0" borderId="77" xfId="0" applyFont="1" applyBorder="1" applyAlignment="1" applyProtection="1">
      <alignment horizontal="center" vertical="center"/>
      <protection/>
    </xf>
    <xf numFmtId="0" fontId="4" fillId="0" borderId="39" xfId="0" applyFont="1" applyBorder="1" applyAlignment="1" applyProtection="1">
      <alignment horizontal="center" vertical="center"/>
      <protection/>
    </xf>
    <xf numFmtId="0" fontId="4" fillId="0" borderId="67" xfId="0" applyFont="1" applyBorder="1" applyAlignment="1" applyProtection="1">
      <alignment horizontal="center" vertical="center"/>
      <protection/>
    </xf>
    <xf numFmtId="0" fontId="4" fillId="0" borderId="15" xfId="0" applyFont="1" applyBorder="1" applyAlignment="1" applyProtection="1">
      <alignment horizontal="center" vertical="center"/>
      <protection/>
    </xf>
    <xf numFmtId="0" fontId="4" fillId="0" borderId="101" xfId="0" applyFont="1" applyBorder="1" applyAlignment="1" applyProtection="1">
      <alignment horizontal="center" vertical="center"/>
      <protection/>
    </xf>
    <xf numFmtId="0" fontId="4" fillId="0" borderId="66" xfId="0" applyFont="1" applyBorder="1" applyAlignment="1" applyProtection="1">
      <alignment vertical="center"/>
      <protection/>
    </xf>
    <xf numFmtId="0" fontId="4" fillId="0" borderId="77" xfId="0" applyFont="1" applyBorder="1" applyAlignment="1" applyProtection="1">
      <alignment vertical="center"/>
      <protection/>
    </xf>
    <xf numFmtId="0" fontId="4" fillId="0" borderId="39" xfId="0" applyFont="1" applyBorder="1" applyAlignment="1" applyProtection="1">
      <alignment vertical="center"/>
      <protection/>
    </xf>
    <xf numFmtId="0" fontId="4" fillId="0" borderId="15" xfId="0" applyFont="1" applyBorder="1" applyAlignment="1" applyProtection="1">
      <alignment horizontal="distributed" vertical="center"/>
      <protection/>
    </xf>
    <xf numFmtId="0" fontId="4" fillId="0" borderId="76" xfId="0" applyFont="1" applyBorder="1" applyAlignment="1" applyProtection="1">
      <alignment vertical="center"/>
      <protection/>
    </xf>
    <xf numFmtId="0" fontId="4" fillId="0" borderId="74" xfId="0" applyFont="1" applyBorder="1" applyAlignment="1" applyProtection="1">
      <alignment vertical="center"/>
      <protection/>
    </xf>
    <xf numFmtId="0" fontId="4" fillId="0" borderId="43" xfId="0" applyFont="1" applyBorder="1" applyAlignment="1" applyProtection="1">
      <alignment vertical="center"/>
      <protection/>
    </xf>
    <xf numFmtId="0" fontId="4" fillId="0" borderId="18" xfId="0" applyFont="1" applyBorder="1" applyAlignment="1" applyProtection="1">
      <alignment vertical="center"/>
      <protection/>
    </xf>
    <xf numFmtId="0" fontId="4" fillId="0" borderId="11" xfId="0" applyFont="1" applyBorder="1" applyAlignment="1" applyProtection="1">
      <alignment vertical="center"/>
      <protection/>
    </xf>
    <xf numFmtId="0" fontId="4" fillId="0" borderId="23" xfId="0" applyFont="1" applyBorder="1" applyAlignment="1" applyProtection="1">
      <alignment vertical="center"/>
      <protection/>
    </xf>
    <xf numFmtId="0" fontId="4" fillId="0" borderId="11" xfId="0" applyFont="1" applyBorder="1" applyAlignment="1" applyProtection="1">
      <alignment horizontal="center" vertical="center"/>
      <protection/>
    </xf>
    <xf numFmtId="0" fontId="4" fillId="0" borderId="8" xfId="0" applyFont="1" applyBorder="1" applyAlignment="1" applyProtection="1">
      <alignment horizontal="center" vertical="center"/>
      <protection/>
    </xf>
    <xf numFmtId="0" fontId="4" fillId="0" borderId="11" xfId="0" applyFont="1" applyBorder="1" applyAlignment="1" applyProtection="1">
      <alignment horizontal="left" vertical="center"/>
      <protection/>
    </xf>
    <xf numFmtId="0" fontId="4" fillId="0" borderId="0" xfId="0" applyFont="1" applyBorder="1" applyAlignment="1" applyProtection="1">
      <alignment horizontal="left" vertical="center"/>
      <protection/>
    </xf>
    <xf numFmtId="0" fontId="4" fillId="0" borderId="8" xfId="0" applyFont="1" applyBorder="1" applyAlignment="1" applyProtection="1">
      <alignment horizontal="left" vertical="center"/>
      <protection/>
    </xf>
    <xf numFmtId="38" fontId="4" fillId="0" borderId="147" xfId="17" applyFont="1" applyBorder="1" applyAlignment="1" applyProtection="1">
      <alignment vertical="center"/>
      <protection/>
    </xf>
    <xf numFmtId="38" fontId="4" fillId="0" borderId="102" xfId="17" applyFont="1" applyBorder="1" applyAlignment="1" applyProtection="1">
      <alignment vertical="center"/>
      <protection/>
    </xf>
    <xf numFmtId="38" fontId="4" fillId="0" borderId="66" xfId="17" applyFont="1" applyBorder="1" applyAlignment="1" applyProtection="1">
      <alignment vertical="center"/>
      <protection/>
    </xf>
    <xf numFmtId="38" fontId="4" fillId="0" borderId="77" xfId="17" applyFont="1" applyBorder="1" applyAlignment="1" applyProtection="1">
      <alignment vertical="center"/>
      <protection/>
    </xf>
    <xf numFmtId="0" fontId="4" fillId="0" borderId="11" xfId="0" applyFont="1" applyBorder="1" applyAlignment="1" applyProtection="1">
      <alignment horizontal="left" vertical="center" shrinkToFit="1"/>
      <protection/>
    </xf>
    <xf numFmtId="0" fontId="4" fillId="0" borderId="23" xfId="0" applyFont="1" applyBorder="1" applyAlignment="1" applyProtection="1">
      <alignment horizontal="left" vertical="center" shrinkToFit="1"/>
      <protection/>
    </xf>
    <xf numFmtId="0" fontId="4" fillId="0" borderId="0" xfId="0" applyFont="1" applyBorder="1" applyAlignment="1" applyProtection="1">
      <alignment horizontal="left" vertical="center" shrinkToFit="1"/>
      <protection/>
    </xf>
    <xf numFmtId="0" fontId="4" fillId="0" borderId="25" xfId="0" applyFont="1" applyBorder="1" applyAlignment="1" applyProtection="1">
      <alignment horizontal="left" vertical="center" shrinkToFit="1"/>
      <protection/>
    </xf>
    <xf numFmtId="0" fontId="4" fillId="0" borderId="13" xfId="0" applyFont="1" applyBorder="1" applyAlignment="1" applyProtection="1">
      <alignment horizontal="left" vertical="center" shrinkToFit="1"/>
      <protection/>
    </xf>
    <xf numFmtId="0" fontId="4" fillId="0" borderId="46" xfId="0" applyFont="1" applyBorder="1" applyAlignment="1" applyProtection="1">
      <alignment horizontal="left" vertical="center" shrinkToFit="1"/>
      <protection/>
    </xf>
    <xf numFmtId="0" fontId="4" fillId="0" borderId="13" xfId="0" applyFont="1" applyBorder="1" applyAlignment="1" applyProtection="1">
      <alignment horizontal="distributed" vertical="center"/>
      <protection/>
    </xf>
    <xf numFmtId="0" fontId="4" fillId="0" borderId="61" xfId="0" applyFont="1" applyBorder="1" applyAlignment="1" applyProtection="1">
      <alignment vertical="center" shrinkToFit="1"/>
      <protection/>
    </xf>
    <xf numFmtId="0" fontId="4" fillId="0" borderId="11" xfId="0" applyFont="1" applyBorder="1" applyAlignment="1" applyProtection="1">
      <alignment vertical="center" shrinkToFit="1"/>
      <protection/>
    </xf>
    <xf numFmtId="0" fontId="4" fillId="0" borderId="12" xfId="0" applyFont="1" applyBorder="1" applyAlignment="1" applyProtection="1">
      <alignment vertical="center" shrinkToFit="1"/>
      <protection/>
    </xf>
    <xf numFmtId="0" fontId="4" fillId="0" borderId="59" xfId="0" applyFont="1" applyBorder="1" applyAlignment="1" applyProtection="1">
      <alignment vertical="center" shrinkToFit="1"/>
      <protection/>
    </xf>
    <xf numFmtId="0" fontId="4" fillId="0" borderId="0" xfId="0" applyFont="1" applyBorder="1" applyAlignment="1" applyProtection="1">
      <alignment vertical="center" shrinkToFit="1"/>
      <protection/>
    </xf>
    <xf numFmtId="0" fontId="4" fillId="0" borderId="58" xfId="0" applyFont="1" applyBorder="1" applyAlignment="1" applyProtection="1">
      <alignment vertical="center" shrinkToFit="1"/>
      <protection/>
    </xf>
    <xf numFmtId="0" fontId="4" fillId="0" borderId="68" xfId="0" applyFont="1" applyBorder="1" applyAlignment="1" applyProtection="1">
      <alignment vertical="center" shrinkToFit="1"/>
      <protection/>
    </xf>
    <xf numFmtId="0" fontId="4" fillId="0" borderId="8" xfId="0" applyFont="1" applyBorder="1" applyAlignment="1" applyProtection="1">
      <alignment vertical="center" shrinkToFit="1"/>
      <protection/>
    </xf>
    <xf numFmtId="0" fontId="4" fillId="0" borderId="17" xfId="0" applyFont="1" applyBorder="1" applyAlignment="1" applyProtection="1">
      <alignment vertical="center" shrinkToFit="1"/>
      <protection/>
    </xf>
    <xf numFmtId="0" fontId="4" fillId="0" borderId="18" xfId="0" applyFont="1" applyBorder="1" applyAlignment="1" applyProtection="1">
      <alignment horizontal="center" vertical="distributed" textRotation="255"/>
      <protection/>
    </xf>
    <xf numFmtId="0" fontId="4" fillId="0" borderId="11" xfId="0" applyFont="1" applyBorder="1" applyAlignment="1" applyProtection="1">
      <alignment horizontal="center" vertical="distributed" textRotation="255"/>
      <protection/>
    </xf>
    <xf numFmtId="0" fontId="4" fillId="0" borderId="12" xfId="0" applyFont="1" applyBorder="1" applyAlignment="1" applyProtection="1">
      <alignment horizontal="center" vertical="distributed" textRotation="255"/>
      <protection/>
    </xf>
    <xf numFmtId="0" fontId="4" fillId="0" borderId="24" xfId="0" applyFont="1" applyBorder="1" applyAlignment="1" applyProtection="1">
      <alignment horizontal="center" vertical="distributed" textRotation="255"/>
      <protection/>
    </xf>
    <xf numFmtId="0" fontId="4" fillId="0" borderId="0" xfId="0" applyFont="1" applyBorder="1" applyAlignment="1" applyProtection="1">
      <alignment horizontal="center" vertical="distributed" textRotation="255"/>
      <protection/>
    </xf>
    <xf numFmtId="0" fontId="4" fillId="0" borderId="58" xfId="0" applyFont="1" applyBorder="1" applyAlignment="1" applyProtection="1">
      <alignment horizontal="center" vertical="distributed" textRotation="255"/>
      <protection/>
    </xf>
    <xf numFmtId="0" fontId="4" fillId="0" borderId="19" xfId="0" applyFont="1" applyBorder="1" applyAlignment="1" applyProtection="1">
      <alignment horizontal="center" vertical="distributed" textRotation="255"/>
      <protection/>
    </xf>
    <xf numFmtId="0" fontId="4" fillId="0" borderId="8" xfId="0" applyFont="1" applyBorder="1" applyAlignment="1" applyProtection="1">
      <alignment horizontal="center" vertical="distributed" textRotation="255"/>
      <protection/>
    </xf>
    <xf numFmtId="0" fontId="4" fillId="0" borderId="17" xfId="0" applyFont="1" applyBorder="1" applyAlignment="1" applyProtection="1">
      <alignment horizontal="center" vertical="distributed" textRotation="255"/>
      <protection/>
    </xf>
    <xf numFmtId="0" fontId="4" fillId="0" borderId="11"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0" borderId="8" xfId="0" applyFont="1" applyFill="1" applyBorder="1" applyAlignment="1" applyProtection="1">
      <alignment vertical="center"/>
      <protection/>
    </xf>
    <xf numFmtId="0" fontId="12" fillId="0" borderId="48" xfId="0" applyFont="1" applyBorder="1" applyAlignment="1" applyProtection="1">
      <alignment horizontal="center" vertical="center"/>
      <protection/>
    </xf>
    <xf numFmtId="0" fontId="12" fillId="0" borderId="15" xfId="0" applyFont="1" applyBorder="1" applyAlignment="1" applyProtection="1">
      <alignment horizontal="center" vertical="center"/>
      <protection/>
    </xf>
    <xf numFmtId="0" fontId="12" fillId="0" borderId="16" xfId="0" applyFont="1" applyBorder="1" applyAlignment="1" applyProtection="1">
      <alignment horizontal="center" vertical="center"/>
      <protection/>
    </xf>
    <xf numFmtId="0" fontId="12" fillId="0" borderId="59" xfId="0" applyFont="1" applyBorder="1" applyAlignment="1" applyProtection="1">
      <alignment horizontal="center" vertical="center"/>
      <protection/>
    </xf>
    <xf numFmtId="0" fontId="12" fillId="0" borderId="0" xfId="0" applyFont="1" applyBorder="1" applyAlignment="1" applyProtection="1">
      <alignment horizontal="center" vertical="center"/>
      <protection/>
    </xf>
    <xf numFmtId="0" fontId="12" fillId="0" borderId="58" xfId="0" applyFont="1" applyBorder="1" applyAlignment="1" applyProtection="1">
      <alignment horizontal="center" vertical="center"/>
      <protection/>
    </xf>
    <xf numFmtId="0" fontId="12" fillId="0" borderId="68" xfId="0" applyFont="1" applyBorder="1" applyAlignment="1" applyProtection="1">
      <alignment horizontal="center" vertical="center"/>
      <protection/>
    </xf>
    <xf numFmtId="0" fontId="12" fillId="0" borderId="8" xfId="0" applyFont="1" applyBorder="1" applyAlignment="1" applyProtection="1">
      <alignment horizontal="center" vertical="center"/>
      <protection/>
    </xf>
    <xf numFmtId="0" fontId="12" fillId="0" borderId="17" xfId="0" applyFont="1" applyBorder="1" applyAlignment="1" applyProtection="1">
      <alignment horizontal="center" vertical="center"/>
      <protection/>
    </xf>
    <xf numFmtId="0" fontId="4" fillId="0" borderId="36" xfId="0" applyFont="1" applyBorder="1" applyAlignment="1" applyProtection="1">
      <alignment horizontal="center" vertical="center"/>
      <protection/>
    </xf>
    <xf numFmtId="0" fontId="4" fillId="0" borderId="128" xfId="0" applyFont="1" applyBorder="1" applyAlignment="1" applyProtection="1">
      <alignment horizontal="center" vertical="center"/>
      <protection/>
    </xf>
    <xf numFmtId="0" fontId="4" fillId="0" borderId="34" xfId="0" applyFont="1" applyBorder="1" applyAlignment="1" applyProtection="1">
      <alignment horizontal="center" vertical="center"/>
      <protection/>
    </xf>
    <xf numFmtId="0" fontId="4" fillId="0" borderId="129" xfId="0" applyFont="1" applyBorder="1" applyAlignment="1" applyProtection="1">
      <alignment horizontal="center" vertical="center"/>
      <protection/>
    </xf>
    <xf numFmtId="0" fontId="4" fillId="0" borderId="130" xfId="0" applyFont="1" applyBorder="1" applyAlignment="1" applyProtection="1">
      <alignment horizontal="center" vertical="center"/>
      <protection/>
    </xf>
    <xf numFmtId="0" fontId="4" fillId="0" borderId="131" xfId="0" applyFont="1" applyBorder="1" applyAlignment="1" applyProtection="1">
      <alignment horizontal="center" vertical="center"/>
      <protection/>
    </xf>
    <xf numFmtId="0" fontId="4" fillId="0" borderId="58" xfId="0" applyFont="1" applyBorder="1" applyAlignment="1" applyProtection="1">
      <alignment vertical="center"/>
      <protection/>
    </xf>
    <xf numFmtId="0" fontId="4" fillId="0" borderId="17" xfId="0" applyFont="1" applyBorder="1" applyAlignment="1" applyProtection="1">
      <alignment vertical="center"/>
      <protection/>
    </xf>
    <xf numFmtId="177" fontId="12" fillId="0" borderId="61" xfId="0" applyNumberFormat="1" applyFont="1" applyBorder="1" applyAlignment="1" applyProtection="1">
      <alignment horizontal="center" vertical="center"/>
      <protection/>
    </xf>
    <xf numFmtId="177" fontId="12" fillId="0" borderId="11" xfId="0" applyNumberFormat="1" applyFont="1" applyBorder="1" applyAlignment="1" applyProtection="1">
      <alignment horizontal="center" vertical="center"/>
      <protection/>
    </xf>
    <xf numFmtId="177" fontId="12" fillId="0" borderId="12" xfId="0" applyNumberFormat="1" applyFont="1" applyBorder="1" applyAlignment="1" applyProtection="1">
      <alignment horizontal="center" vertical="center"/>
      <protection/>
    </xf>
    <xf numFmtId="177" fontId="12" fillId="0" borderId="59" xfId="0" applyNumberFormat="1" applyFont="1" applyBorder="1" applyAlignment="1" applyProtection="1">
      <alignment horizontal="center" vertical="center"/>
      <protection/>
    </xf>
    <xf numFmtId="177" fontId="12" fillId="0" borderId="0" xfId="0" applyNumberFormat="1" applyFont="1" applyBorder="1" applyAlignment="1" applyProtection="1">
      <alignment horizontal="center" vertical="center"/>
      <protection/>
    </xf>
    <xf numFmtId="177" fontId="12" fillId="0" borderId="58" xfId="0" applyNumberFormat="1" applyFont="1" applyBorder="1" applyAlignment="1" applyProtection="1">
      <alignment horizontal="center" vertical="center"/>
      <protection/>
    </xf>
    <xf numFmtId="177" fontId="12" fillId="0" borderId="49" xfId="0" applyNumberFormat="1" applyFont="1" applyBorder="1" applyAlignment="1" applyProtection="1">
      <alignment horizontal="center" vertical="center"/>
      <protection/>
    </xf>
    <xf numFmtId="177" fontId="12" fillId="0" borderId="13" xfId="0" applyNumberFormat="1" applyFont="1" applyBorder="1" applyAlignment="1" applyProtection="1">
      <alignment horizontal="center" vertical="center"/>
      <protection/>
    </xf>
    <xf numFmtId="177" fontId="12" fillId="0" borderId="14" xfId="0" applyNumberFormat="1" applyFont="1" applyBorder="1" applyAlignment="1" applyProtection="1">
      <alignment horizontal="center" vertical="center"/>
      <protection/>
    </xf>
    <xf numFmtId="177" fontId="12" fillId="0" borderId="36" xfId="0" applyNumberFormat="1" applyFont="1" applyBorder="1" applyAlignment="1" applyProtection="1">
      <alignment horizontal="center" vertical="center"/>
      <protection/>
    </xf>
    <xf numFmtId="177" fontId="12" fillId="0" borderId="128" xfId="0" applyNumberFormat="1" applyFont="1" applyBorder="1" applyAlignment="1" applyProtection="1">
      <alignment horizontal="center" vertical="center"/>
      <protection/>
    </xf>
    <xf numFmtId="177" fontId="12" fillId="0" borderId="9" xfId="0" applyNumberFormat="1" applyFont="1" applyBorder="1" applyAlignment="1" applyProtection="1">
      <alignment horizontal="center" vertical="center"/>
      <protection/>
    </xf>
    <xf numFmtId="0" fontId="4" fillId="0" borderId="18" xfId="0" applyFont="1" applyBorder="1" applyAlignment="1" applyProtection="1">
      <alignment horizontal="right" vertical="center"/>
      <protection/>
    </xf>
    <xf numFmtId="0" fontId="4" fillId="0" borderId="11" xfId="0" applyFont="1" applyBorder="1" applyAlignment="1" applyProtection="1">
      <alignment horizontal="right" vertical="center"/>
      <protection/>
    </xf>
    <xf numFmtId="0" fontId="4" fillId="0" borderId="12" xfId="0" applyFont="1" applyBorder="1" applyAlignment="1" applyProtection="1">
      <alignment horizontal="right" vertical="center"/>
      <protection/>
    </xf>
    <xf numFmtId="0" fontId="4" fillId="0" borderId="24" xfId="0" applyFont="1" applyBorder="1" applyAlignment="1" applyProtection="1">
      <alignment horizontal="right" vertical="center"/>
      <protection/>
    </xf>
    <xf numFmtId="0" fontId="4" fillId="0" borderId="0" xfId="0" applyFont="1" applyBorder="1" applyAlignment="1" applyProtection="1">
      <alignment horizontal="right" vertical="center"/>
      <protection/>
    </xf>
    <xf numFmtId="0" fontId="4" fillId="0" borderId="58" xfId="0" applyFont="1" applyBorder="1" applyAlignment="1" applyProtection="1">
      <alignment horizontal="right" vertical="center"/>
      <protection/>
    </xf>
    <xf numFmtId="0" fontId="4" fillId="0" borderId="124" xfId="0" applyFont="1" applyBorder="1" applyAlignment="1" applyProtection="1">
      <alignment vertical="center"/>
      <protection/>
    </xf>
    <xf numFmtId="0" fontId="4" fillId="0" borderId="10" xfId="0" applyFont="1" applyBorder="1" applyAlignment="1" applyProtection="1">
      <alignment vertical="center"/>
      <protection/>
    </xf>
    <xf numFmtId="0" fontId="4" fillId="0" borderId="120" xfId="0" applyFont="1" applyBorder="1" applyAlignment="1" applyProtection="1">
      <alignment vertical="center"/>
      <protection/>
    </xf>
    <xf numFmtId="0" fontId="4" fillId="0" borderId="42" xfId="0" applyFont="1" applyBorder="1" applyAlignment="1" applyProtection="1">
      <alignment vertical="center"/>
      <protection/>
    </xf>
    <xf numFmtId="0" fontId="4" fillId="0" borderId="118" xfId="0" applyFont="1" applyBorder="1" applyAlignment="1" applyProtection="1">
      <alignment vertical="center"/>
      <protection/>
    </xf>
    <xf numFmtId="0" fontId="4" fillId="0" borderId="116" xfId="0" applyFont="1" applyBorder="1" applyAlignment="1" applyProtection="1">
      <alignment vertical="center"/>
      <protection/>
    </xf>
    <xf numFmtId="0" fontId="4" fillId="0" borderId="122" xfId="0" applyFont="1" applyBorder="1" applyAlignment="1" applyProtection="1">
      <alignment horizontal="center" vertical="center"/>
      <protection/>
    </xf>
    <xf numFmtId="0" fontId="4" fillId="0" borderId="31" xfId="0" applyFont="1" applyBorder="1" applyAlignment="1" applyProtection="1">
      <alignment horizontal="center" vertical="center"/>
      <protection/>
    </xf>
    <xf numFmtId="0" fontId="4" fillId="0" borderId="124" xfId="0" applyFont="1" applyBorder="1" applyAlignment="1" applyProtection="1">
      <alignment horizontal="center" vertical="center"/>
      <protection/>
    </xf>
    <xf numFmtId="0" fontId="4" fillId="0" borderId="10" xfId="0" applyFont="1" applyBorder="1" applyAlignment="1" applyProtection="1">
      <alignment horizontal="center" vertical="center"/>
      <protection/>
    </xf>
    <xf numFmtId="0" fontId="4" fillId="0" borderId="115" xfId="0" applyFont="1" applyBorder="1" applyAlignment="1" applyProtection="1">
      <alignment horizontal="center" vertical="center"/>
      <protection/>
    </xf>
    <xf numFmtId="0" fontId="4" fillId="0" borderId="118" xfId="0" applyFont="1" applyBorder="1" applyAlignment="1" applyProtection="1">
      <alignment horizontal="center" vertical="center"/>
      <protection/>
    </xf>
    <xf numFmtId="0" fontId="12" fillId="0" borderId="0" xfId="0" applyNumberFormat="1" applyFont="1" applyAlignment="1" applyProtection="1">
      <alignment horizontal="center" vertical="center"/>
      <protection/>
    </xf>
    <xf numFmtId="0" fontId="12" fillId="0" borderId="0" xfId="0" applyNumberFormat="1" applyFont="1" applyBorder="1" applyAlignment="1" applyProtection="1">
      <alignment horizontal="center" vertical="center"/>
      <protection/>
    </xf>
    <xf numFmtId="0" fontId="5" fillId="0" borderId="8" xfId="0" applyFont="1" applyBorder="1" applyAlignment="1" applyProtection="1">
      <alignment horizontal="distributed" vertical="center"/>
      <protection/>
    </xf>
    <xf numFmtId="0" fontId="5" fillId="0" borderId="0" xfId="0" applyFont="1" applyBorder="1" applyAlignment="1" applyProtection="1">
      <alignment horizontal="center" vertical="center"/>
      <protection/>
    </xf>
    <xf numFmtId="0" fontId="5" fillId="0" borderId="0" xfId="0" applyFont="1" applyBorder="1" applyAlignment="1" applyProtection="1">
      <alignment vertical="center"/>
      <protection/>
    </xf>
    <xf numFmtId="0" fontId="5" fillId="0" borderId="8" xfId="0" applyFont="1" applyBorder="1" applyAlignment="1" applyProtection="1">
      <alignment vertical="center"/>
      <protection/>
    </xf>
    <xf numFmtId="0" fontId="4" fillId="0" borderId="0" xfId="0" applyFont="1" applyBorder="1" applyAlignment="1" applyProtection="1">
      <alignment horizontal="left"/>
      <protection/>
    </xf>
    <xf numFmtId="0" fontId="4" fillId="0" borderId="8" xfId="0" applyFont="1" applyBorder="1" applyAlignment="1" applyProtection="1">
      <alignment horizontal="left"/>
      <protection/>
    </xf>
    <xf numFmtId="0" fontId="4" fillId="0" borderId="0" xfId="0" applyFont="1" applyFill="1" applyBorder="1" applyAlignment="1" applyProtection="1">
      <alignment horizontal="center"/>
      <protection/>
    </xf>
    <xf numFmtId="0" fontId="4" fillId="0" borderId="8" xfId="0" applyFont="1" applyFill="1" applyBorder="1" applyAlignment="1" applyProtection="1">
      <alignment horizontal="center"/>
      <protection/>
    </xf>
    <xf numFmtId="0" fontId="4" fillId="0" borderId="0" xfId="0" applyFont="1" applyBorder="1" applyAlignment="1" applyProtection="1">
      <alignment horizontal="distributed"/>
      <protection/>
    </xf>
    <xf numFmtId="0" fontId="4" fillId="0" borderId="8" xfId="0" applyFont="1" applyBorder="1" applyAlignment="1" applyProtection="1">
      <alignment horizontal="distributed"/>
      <protection/>
    </xf>
    <xf numFmtId="0" fontId="4" fillId="0" borderId="0" xfId="0" applyFont="1" applyFill="1" applyBorder="1" applyAlignment="1" applyProtection="1">
      <alignment/>
      <protection/>
    </xf>
    <xf numFmtId="0" fontId="4" fillId="0" borderId="8" xfId="0" applyFont="1" applyFill="1" applyBorder="1" applyAlignment="1" applyProtection="1">
      <alignment/>
      <protection/>
    </xf>
    <xf numFmtId="0" fontId="6" fillId="0" borderId="0" xfId="0" applyFont="1" applyBorder="1" applyAlignment="1" applyProtection="1">
      <alignment horizontal="left" vertical="center"/>
      <protection/>
    </xf>
    <xf numFmtId="0" fontId="6" fillId="0" borderId="0" xfId="0" applyFont="1" applyAlignment="1" applyProtection="1">
      <alignment horizontal="left" vertical="center"/>
      <protection/>
    </xf>
    <xf numFmtId="0" fontId="4" fillId="0" borderId="0" xfId="0" applyFont="1" applyFill="1" applyBorder="1" applyAlignment="1" applyProtection="1">
      <alignment horizontal="left"/>
      <protection/>
    </xf>
    <xf numFmtId="0" fontId="4" fillId="0" borderId="8" xfId="0" applyFont="1" applyFill="1" applyBorder="1" applyAlignment="1" applyProtection="1">
      <alignment horizontal="left"/>
      <protection/>
    </xf>
    <xf numFmtId="0" fontId="20" fillId="0" borderId="0" xfId="0" applyFont="1" applyAlignment="1" applyProtection="1">
      <alignment horizontal="center" vertical="center"/>
      <protection/>
    </xf>
    <xf numFmtId="0" fontId="4" fillId="0" borderId="0" xfId="0" applyFont="1" applyAlignment="1" applyProtection="1">
      <alignment horizontal="center" vertical="center"/>
      <protection/>
    </xf>
    <xf numFmtId="0" fontId="6" fillId="0" borderId="0" xfId="0" applyFont="1" applyBorder="1" applyAlignment="1" applyProtection="1">
      <alignment horizontal="right" vertical="center"/>
      <protection/>
    </xf>
    <xf numFmtId="0" fontId="8" fillId="0" borderId="0"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28" fillId="0" borderId="0" xfId="0" applyFont="1" applyAlignment="1">
      <alignment horizontal="center" vertical="center"/>
    </xf>
    <xf numFmtId="0" fontId="12" fillId="0" borderId="35" xfId="0" applyFont="1" applyBorder="1" applyAlignment="1">
      <alignment horizontal="center" vertical="center"/>
    </xf>
    <xf numFmtId="0" fontId="12" fillId="0" borderId="7" xfId="0" applyFont="1" applyBorder="1" applyAlignment="1">
      <alignment horizontal="center" vertical="center"/>
    </xf>
    <xf numFmtId="0" fontId="12" fillId="0" borderId="25" xfId="0" applyFont="1" applyBorder="1" applyAlignment="1">
      <alignment vertical="center"/>
    </xf>
    <xf numFmtId="0" fontId="12" fillId="0" borderId="19" xfId="0" applyFont="1" applyBorder="1" applyAlignment="1">
      <alignment vertical="center"/>
    </xf>
    <xf numFmtId="0" fontId="12" fillId="0" borderId="7" xfId="0" applyFont="1" applyBorder="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29" fillId="0" borderId="24" xfId="0" applyFont="1" applyBorder="1" applyAlignment="1">
      <alignment horizontal="distributed" vertical="center"/>
    </xf>
    <xf numFmtId="0" fontId="29" fillId="0" borderId="0" xfId="0" applyFont="1" applyBorder="1" applyAlignment="1">
      <alignment horizontal="distributed" vertical="center"/>
    </xf>
    <xf numFmtId="0" fontId="29" fillId="0" borderId="163" xfId="0" applyFont="1" applyBorder="1" applyAlignment="1">
      <alignment horizontal="distributed" vertical="center"/>
    </xf>
    <xf numFmtId="0" fontId="29" fillId="0" borderId="98" xfId="0" applyFont="1" applyBorder="1" applyAlignment="1">
      <alignment horizontal="distributed" vertical="center"/>
    </xf>
    <xf numFmtId="0" fontId="31" fillId="0" borderId="0" xfId="0" applyFont="1" applyBorder="1" applyAlignment="1">
      <alignment horizontal="distributed" vertical="center"/>
    </xf>
    <xf numFmtId="0" fontId="31" fillId="0" borderId="164" xfId="0" applyFont="1" applyBorder="1" applyAlignment="1">
      <alignment horizontal="distributed" vertical="center"/>
    </xf>
    <xf numFmtId="0" fontId="31" fillId="0" borderId="98" xfId="0" applyFont="1" applyBorder="1" applyAlignment="1">
      <alignment horizontal="distributed" vertical="center"/>
    </xf>
    <xf numFmtId="0" fontId="31" fillId="0" borderId="165" xfId="0" applyFont="1" applyBorder="1" applyAlignment="1">
      <alignment horizontal="distributed" vertical="center"/>
    </xf>
    <xf numFmtId="0" fontId="35" fillId="0" borderId="6"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8" xfId="0" applyFont="1" applyBorder="1" applyAlignment="1">
      <alignment horizontal="center" vertical="center" wrapText="1"/>
    </xf>
    <xf numFmtId="0" fontId="33" fillId="0" borderId="166" xfId="0" applyFont="1" applyBorder="1" applyAlignment="1">
      <alignment horizontal="center" vertical="center" wrapText="1"/>
    </xf>
    <xf numFmtId="0" fontId="33" fillId="0" borderId="167" xfId="0" applyFont="1" applyBorder="1" applyAlignment="1">
      <alignment horizontal="center" vertical="center" wrapText="1"/>
    </xf>
    <xf numFmtId="0" fontId="33" fillId="0" borderId="168"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20"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23" xfId="0" applyFont="1" applyBorder="1" applyAlignment="1">
      <alignment horizontal="center" vertical="center" wrapText="1"/>
    </xf>
    <xf numFmtId="0" fontId="31" fillId="0" borderId="169" xfId="0" applyFont="1" applyBorder="1" applyAlignment="1">
      <alignment horizontal="left" vertical="center" wrapText="1"/>
    </xf>
    <xf numFmtId="0" fontId="31" fillId="0" borderId="6" xfId="0" applyFont="1" applyBorder="1" applyAlignment="1">
      <alignment horizontal="left" vertical="center" wrapText="1"/>
    </xf>
    <xf numFmtId="0" fontId="31" fillId="0" borderId="170" xfId="0" applyFont="1" applyBorder="1" applyAlignment="1">
      <alignment horizontal="left" vertical="center" wrapText="1"/>
    </xf>
    <xf numFmtId="0" fontId="31" fillId="0" borderId="24" xfId="0" applyFont="1" applyBorder="1" applyAlignment="1">
      <alignment horizontal="left" vertical="center" wrapText="1"/>
    </xf>
    <xf numFmtId="0" fontId="31" fillId="0" borderId="0" xfId="0" applyFont="1" applyBorder="1" applyAlignment="1">
      <alignment horizontal="left" vertical="center" wrapText="1"/>
    </xf>
    <xf numFmtId="0" fontId="31" fillId="0" borderId="164" xfId="0" applyFont="1" applyBorder="1" applyAlignment="1">
      <alignment horizontal="left" vertical="center" wrapText="1"/>
    </xf>
    <xf numFmtId="0" fontId="31" fillId="0" borderId="19" xfId="0" applyFont="1" applyBorder="1" applyAlignment="1">
      <alignment horizontal="left" vertical="center" wrapText="1"/>
    </xf>
    <xf numFmtId="0" fontId="31" fillId="0" borderId="8" xfId="0" applyFont="1" applyBorder="1" applyAlignment="1">
      <alignment horizontal="left" vertical="center" wrapText="1"/>
    </xf>
    <xf numFmtId="0" fontId="31" fillId="0" borderId="171" xfId="0" applyFont="1" applyBorder="1" applyAlignment="1">
      <alignment horizontal="left" vertical="center" wrapText="1"/>
    </xf>
    <xf numFmtId="0" fontId="33" fillId="0" borderId="11" xfId="0" applyFont="1" applyBorder="1" applyAlignment="1">
      <alignment horizontal="distributed" wrapText="1"/>
    </xf>
    <xf numFmtId="0" fontId="33" fillId="0" borderId="0" xfId="0" applyFont="1" applyBorder="1" applyAlignment="1">
      <alignment horizontal="distributed" wrapText="1"/>
    </xf>
    <xf numFmtId="0" fontId="40" fillId="0" borderId="18" xfId="0" applyFont="1" applyBorder="1" applyAlignment="1">
      <alignment horizontal="left" vertical="center"/>
    </xf>
    <xf numFmtId="0" fontId="40" fillId="0" borderId="11" xfId="0" applyFont="1" applyBorder="1" applyAlignment="1">
      <alignment horizontal="left" vertical="center"/>
    </xf>
    <xf numFmtId="0" fontId="40" fillId="0" borderId="172" xfId="0" applyFont="1" applyBorder="1" applyAlignment="1">
      <alignment horizontal="left" vertical="center"/>
    </xf>
    <xf numFmtId="0" fontId="40" fillId="0" borderId="24" xfId="0" applyFont="1" applyBorder="1" applyAlignment="1">
      <alignment horizontal="left" vertical="center"/>
    </xf>
    <xf numFmtId="0" fontId="40" fillId="0" borderId="0" xfId="0" applyFont="1" applyBorder="1" applyAlignment="1">
      <alignment horizontal="left" vertical="center"/>
    </xf>
    <xf numFmtId="0" fontId="40" fillId="0" borderId="164" xfId="0" applyFont="1" applyBorder="1" applyAlignment="1">
      <alignment horizontal="left" vertical="center"/>
    </xf>
    <xf numFmtId="0" fontId="40" fillId="0" borderId="19" xfId="0" applyFont="1" applyBorder="1" applyAlignment="1">
      <alignment horizontal="left" vertical="center"/>
    </xf>
    <xf numFmtId="0" fontId="40" fillId="0" borderId="8" xfId="0" applyFont="1" applyBorder="1" applyAlignment="1">
      <alignment horizontal="left" vertical="center"/>
    </xf>
    <xf numFmtId="0" fontId="40" fillId="0" borderId="171" xfId="0" applyFont="1" applyBorder="1" applyAlignment="1">
      <alignment horizontal="left" vertical="center"/>
    </xf>
    <xf numFmtId="0" fontId="34" fillId="0" borderId="0" xfId="0" applyFont="1" applyBorder="1" applyAlignment="1">
      <alignment horizontal="center" vertical="top" wrapText="1"/>
    </xf>
    <xf numFmtId="0" fontId="34" fillId="0" borderId="1" xfId="0" applyFont="1" applyBorder="1" applyAlignment="1">
      <alignment horizontal="center" vertical="top" wrapText="1"/>
    </xf>
    <xf numFmtId="0" fontId="31" fillId="0" borderId="18" xfId="0" applyFont="1" applyBorder="1" applyAlignment="1">
      <alignment horizontal="left" vertical="center" wrapText="1"/>
    </xf>
    <xf numFmtId="0" fontId="31" fillId="0" borderId="11" xfId="0" applyFont="1" applyBorder="1" applyAlignment="1">
      <alignment horizontal="left" vertical="center" wrapText="1"/>
    </xf>
    <xf numFmtId="0" fontId="31" fillId="0" borderId="69" xfId="0" applyFont="1" applyBorder="1" applyAlignment="1">
      <alignment horizontal="left" vertical="center" wrapText="1"/>
    </xf>
    <xf numFmtId="0" fontId="31" fillId="0" borderId="1" xfId="0" applyFont="1" applyBorder="1" applyAlignment="1">
      <alignment horizontal="left" vertical="center" wrapText="1"/>
    </xf>
    <xf numFmtId="0" fontId="29" fillId="0" borderId="60" xfId="0" applyFont="1" applyBorder="1" applyAlignment="1">
      <alignment vertical="center" wrapText="1"/>
    </xf>
    <xf numFmtId="0" fontId="29" fillId="0" borderId="11" xfId="0" applyFont="1" applyBorder="1" applyAlignment="1">
      <alignment vertical="center" wrapText="1"/>
    </xf>
    <xf numFmtId="0" fontId="29" fillId="0" borderId="23" xfId="0" applyFont="1" applyBorder="1" applyAlignment="1">
      <alignment vertical="center" wrapText="1"/>
    </xf>
    <xf numFmtId="0" fontId="29" fillId="0" borderId="2" xfId="0" applyFont="1" applyBorder="1" applyAlignment="1">
      <alignment vertical="center" wrapText="1"/>
    </xf>
    <xf numFmtId="0" fontId="29" fillId="0" borderId="0" xfId="0" applyFont="1" applyBorder="1" applyAlignment="1">
      <alignment vertical="center" wrapText="1"/>
    </xf>
    <xf numFmtId="0" fontId="29" fillId="0" borderId="25" xfId="0" applyFont="1" applyBorder="1" applyAlignment="1">
      <alignment vertical="center" wrapText="1"/>
    </xf>
    <xf numFmtId="0" fontId="29" fillId="0" borderId="4" xfId="0" applyFont="1" applyBorder="1" applyAlignment="1">
      <alignment vertical="center" wrapText="1"/>
    </xf>
    <xf numFmtId="0" fontId="29" fillId="0" borderId="1" xfId="0" applyFont="1" applyBorder="1" applyAlignment="1">
      <alignment vertical="center" wrapText="1"/>
    </xf>
    <xf numFmtId="0" fontId="29" fillId="0" borderId="92" xfId="0" applyFont="1" applyBorder="1" applyAlignment="1">
      <alignment vertical="center" wrapText="1"/>
    </xf>
    <xf numFmtId="0" fontId="29" fillId="0" borderId="18" xfId="0" applyFont="1" applyBorder="1" applyAlignment="1">
      <alignment vertical="center" wrapText="1"/>
    </xf>
    <xf numFmtId="0" fontId="29" fillId="0" borderId="64" xfId="0" applyFont="1" applyBorder="1" applyAlignment="1">
      <alignment vertical="center" wrapText="1"/>
    </xf>
    <xf numFmtId="0" fontId="29" fillId="0" borderId="24" xfId="0" applyFont="1" applyBorder="1" applyAlignment="1">
      <alignment vertical="center" wrapText="1"/>
    </xf>
    <xf numFmtId="0" fontId="29" fillId="0" borderId="3" xfId="0" applyFont="1" applyBorder="1" applyAlignment="1">
      <alignment vertical="center" wrapText="1"/>
    </xf>
    <xf numFmtId="0" fontId="29" fillId="0" borderId="69" xfId="0" applyFont="1" applyBorder="1" applyAlignment="1">
      <alignment vertical="center" wrapText="1"/>
    </xf>
    <xf numFmtId="0" fontId="29" fillId="0" borderId="5" xfId="0" applyFont="1" applyBorder="1" applyAlignment="1">
      <alignment vertical="center" wrapText="1"/>
    </xf>
    <xf numFmtId="0" fontId="34" fillId="0" borderId="60" xfId="0" applyFont="1" applyBorder="1" applyAlignment="1">
      <alignment horizontal="right" vertical="center" wrapText="1"/>
    </xf>
    <xf numFmtId="0" fontId="34" fillId="0" borderId="11" xfId="0" applyFont="1" applyBorder="1" applyAlignment="1">
      <alignment horizontal="right" vertical="center" wrapText="1"/>
    </xf>
    <xf numFmtId="0" fontId="34" fillId="0" borderId="2" xfId="0" applyFont="1" applyBorder="1" applyAlignment="1">
      <alignment horizontal="right" vertical="center" wrapText="1"/>
    </xf>
    <xf numFmtId="0" fontId="34" fillId="0" borderId="0" xfId="0" applyFont="1" applyBorder="1" applyAlignment="1">
      <alignment horizontal="right" vertical="center" wrapText="1"/>
    </xf>
    <xf numFmtId="0" fontId="34" fillId="0" borderId="4" xfId="0" applyFont="1" applyBorder="1" applyAlignment="1">
      <alignment horizontal="right" vertical="center" wrapText="1"/>
    </xf>
    <xf numFmtId="0" fontId="34" fillId="0" borderId="1" xfId="0" applyFont="1" applyBorder="1" applyAlignment="1">
      <alignment horizontal="right" vertical="center" wrapText="1"/>
    </xf>
    <xf numFmtId="0" fontId="29" fillId="0" borderId="11" xfId="0" applyFont="1" applyBorder="1" applyAlignment="1">
      <alignment horizontal="left" vertical="center" wrapText="1"/>
    </xf>
    <xf numFmtId="0" fontId="29" fillId="0" borderId="172" xfId="0" applyFont="1" applyBorder="1" applyAlignment="1">
      <alignment horizontal="left" vertical="center" wrapText="1"/>
    </xf>
    <xf numFmtId="0" fontId="29" fillId="0" borderId="0" xfId="0" applyFont="1" applyBorder="1" applyAlignment="1">
      <alignment horizontal="left" vertical="center" wrapText="1"/>
    </xf>
    <xf numFmtId="0" fontId="29" fillId="0" borderId="164" xfId="0" applyFont="1" applyBorder="1" applyAlignment="1">
      <alignment horizontal="left" vertical="center" wrapText="1"/>
    </xf>
    <xf numFmtId="0" fontId="29" fillId="0" borderId="8" xfId="0" applyFont="1" applyBorder="1" applyAlignment="1">
      <alignment horizontal="left" vertical="center" wrapText="1"/>
    </xf>
    <xf numFmtId="0" fontId="29" fillId="0" borderId="171" xfId="0" applyFont="1" applyBorder="1" applyAlignment="1">
      <alignment horizontal="left" vertical="center" wrapText="1"/>
    </xf>
    <xf numFmtId="0" fontId="34" fillId="0" borderId="18" xfId="0" applyFont="1" applyBorder="1" applyAlignment="1">
      <alignment horizontal="right" vertical="center" wrapText="1"/>
    </xf>
    <xf numFmtId="0" fontId="34" fillId="0" borderId="24" xfId="0" applyFont="1" applyBorder="1" applyAlignment="1">
      <alignment horizontal="right" vertical="center" wrapText="1"/>
    </xf>
    <xf numFmtId="0" fontId="34" fillId="0" borderId="69" xfId="0" applyFont="1" applyBorder="1" applyAlignment="1">
      <alignment horizontal="right" vertical="center" wrapText="1"/>
    </xf>
    <xf numFmtId="0" fontId="34" fillId="0" borderId="11" xfId="0" applyFont="1" applyBorder="1" applyAlignment="1">
      <alignment horizontal="center" vertical="center" wrapText="1"/>
    </xf>
    <xf numFmtId="0" fontId="34" fillId="0" borderId="172"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164"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173" xfId="0" applyFont="1" applyBorder="1" applyAlignment="1">
      <alignment horizontal="center" vertical="center" wrapText="1"/>
    </xf>
    <xf numFmtId="0" fontId="29" fillId="0" borderId="62" xfId="0" applyFont="1" applyBorder="1" applyAlignment="1">
      <alignment vertical="center" wrapText="1"/>
    </xf>
    <xf numFmtId="0" fontId="29" fillId="0" borderId="8" xfId="0" applyFont="1" applyBorder="1" applyAlignment="1">
      <alignment vertical="center" wrapText="1"/>
    </xf>
    <xf numFmtId="0" fontId="29" fillId="0" borderId="26" xfId="0" applyFont="1" applyBorder="1" applyAlignment="1">
      <alignment vertical="center" wrapText="1"/>
    </xf>
    <xf numFmtId="0" fontId="29" fillId="0" borderId="19" xfId="0" applyFont="1" applyBorder="1" applyAlignment="1">
      <alignment vertical="center" wrapText="1"/>
    </xf>
    <xf numFmtId="0" fontId="29" fillId="0" borderId="63" xfId="0" applyFont="1" applyBorder="1" applyAlignment="1">
      <alignment vertical="center" wrapText="1"/>
    </xf>
    <xf numFmtId="0" fontId="36" fillId="0" borderId="60" xfId="0" applyFont="1" applyBorder="1" applyAlignment="1">
      <alignment horizontal="right" vertical="center" wrapText="1"/>
    </xf>
    <xf numFmtId="0" fontId="36" fillId="0" borderId="11" xfId="0" applyFont="1" applyBorder="1" applyAlignment="1">
      <alignment horizontal="right" vertical="center" wrapText="1"/>
    </xf>
    <xf numFmtId="0" fontId="36" fillId="0" borderId="2" xfId="0" applyFont="1" applyBorder="1" applyAlignment="1">
      <alignment horizontal="right" vertical="center" wrapText="1"/>
    </xf>
    <xf numFmtId="0" fontId="36" fillId="0" borderId="0" xfId="0" applyFont="1" applyBorder="1" applyAlignment="1">
      <alignment horizontal="right" vertical="center" wrapText="1"/>
    </xf>
    <xf numFmtId="0" fontId="36" fillId="0" borderId="62" xfId="0" applyFont="1" applyBorder="1" applyAlignment="1">
      <alignment horizontal="right" vertical="center" wrapText="1"/>
    </xf>
    <xf numFmtId="0" fontId="36" fillId="0" borderId="8" xfId="0" applyFont="1" applyBorder="1" applyAlignment="1">
      <alignment horizontal="right" vertical="center" wrapText="1"/>
    </xf>
    <xf numFmtId="0" fontId="37" fillId="0" borderId="11" xfId="0" applyFont="1" applyBorder="1" applyAlignment="1">
      <alignment horizontal="left" vertical="center" wrapText="1"/>
    </xf>
    <xf numFmtId="0" fontId="37" fillId="0" borderId="0" xfId="0" applyFont="1" applyBorder="1" applyAlignment="1">
      <alignment horizontal="left" vertical="center" wrapText="1"/>
    </xf>
    <xf numFmtId="0" fontId="37" fillId="0" borderId="8" xfId="0" applyFont="1" applyBorder="1" applyAlignment="1">
      <alignment horizontal="left" vertical="center" wrapText="1"/>
    </xf>
    <xf numFmtId="0" fontId="36" fillId="0" borderId="18" xfId="0" applyFont="1" applyBorder="1" applyAlignment="1">
      <alignment horizontal="right" vertical="center" wrapText="1"/>
    </xf>
    <xf numFmtId="0" fontId="36" fillId="0" borderId="24" xfId="0" applyFont="1" applyBorder="1" applyAlignment="1">
      <alignment horizontal="right" vertical="center" wrapText="1"/>
    </xf>
    <xf numFmtId="0" fontId="36" fillId="0" borderId="19" xfId="0" applyFont="1" applyBorder="1" applyAlignment="1">
      <alignment horizontal="right" vertical="center" wrapText="1"/>
    </xf>
    <xf numFmtId="0" fontId="33" fillId="0" borderId="27" xfId="0" applyFont="1" applyBorder="1" applyAlignment="1">
      <alignment horizontal="left" vertical="center" wrapText="1"/>
    </xf>
    <xf numFmtId="0" fontId="33" fillId="0" borderId="21" xfId="0" applyFont="1" applyBorder="1" applyAlignment="1">
      <alignment horizontal="left" vertical="center" wrapText="1"/>
    </xf>
    <xf numFmtId="0" fontId="33" fillId="0" borderId="20" xfId="0" applyFont="1" applyBorder="1" applyAlignment="1">
      <alignment horizontal="left" vertical="center" wrapText="1"/>
    </xf>
    <xf numFmtId="0" fontId="33" fillId="0" borderId="7" xfId="0" applyFont="1" applyBorder="1" applyAlignment="1">
      <alignment horizontal="center" vertical="center" wrapText="1"/>
    </xf>
    <xf numFmtId="0" fontId="33" fillId="0" borderId="35" xfId="0" applyFont="1" applyBorder="1" applyAlignment="1">
      <alignment horizontal="center" vertical="center" wrapText="1"/>
    </xf>
    <xf numFmtId="0" fontId="33" fillId="0" borderId="174" xfId="0" applyFont="1" applyBorder="1" applyAlignment="1">
      <alignment horizontal="center" vertical="center" wrapText="1"/>
    </xf>
    <xf numFmtId="0" fontId="33" fillId="0" borderId="175" xfId="0" applyFont="1" applyBorder="1" applyAlignment="1">
      <alignment horizontal="center" vertical="center" wrapText="1"/>
    </xf>
    <xf numFmtId="0" fontId="33" fillId="0" borderId="176" xfId="0" applyFont="1" applyBorder="1" applyAlignment="1">
      <alignment horizontal="center" vertical="center" wrapText="1"/>
    </xf>
    <xf numFmtId="0" fontId="33" fillId="0" borderId="177" xfId="0" applyFont="1" applyBorder="1" applyAlignment="1">
      <alignment horizontal="center" vertical="center" wrapText="1"/>
    </xf>
    <xf numFmtId="0" fontId="33" fillId="0" borderId="178" xfId="0" applyFont="1" applyBorder="1" applyAlignment="1">
      <alignment horizontal="center" vertical="center" wrapText="1"/>
    </xf>
    <xf numFmtId="0" fontId="29" fillId="0" borderId="18" xfId="0" applyFont="1" applyBorder="1" applyAlignment="1">
      <alignment horizontal="left" vertical="center" wrapText="1"/>
    </xf>
    <xf numFmtId="0" fontId="29" fillId="0" borderId="24" xfId="0" applyFont="1" applyBorder="1" applyAlignment="1">
      <alignment horizontal="left" vertical="center" wrapText="1"/>
    </xf>
    <xf numFmtId="0" fontId="29" fillId="0" borderId="19" xfId="0" applyFont="1" applyBorder="1" applyAlignment="1">
      <alignment horizontal="left" vertical="center" wrapText="1"/>
    </xf>
    <xf numFmtId="0" fontId="29" fillId="0" borderId="69" xfId="0" applyFont="1" applyBorder="1" applyAlignment="1">
      <alignment horizontal="left" vertical="center" wrapText="1"/>
    </xf>
    <xf numFmtId="0" fontId="29" fillId="0" borderId="1" xfId="0" applyFont="1" applyBorder="1" applyAlignment="1">
      <alignment horizontal="left" vertical="center" wrapText="1"/>
    </xf>
    <xf numFmtId="0" fontId="29" fillId="0" borderId="173" xfId="0" applyFont="1" applyBorder="1" applyAlignment="1">
      <alignment horizontal="left" vertical="center" wrapText="1"/>
    </xf>
    <xf numFmtId="0" fontId="29" fillId="0" borderId="51" xfId="0" applyFont="1" applyBorder="1" applyAlignment="1">
      <alignment horizontal="center" vertical="center" wrapText="1"/>
    </xf>
    <xf numFmtId="0" fontId="29" fillId="0" borderId="6" xfId="0" applyFont="1" applyBorder="1" applyAlignment="1">
      <alignment horizontal="center" vertical="center" wrapText="1"/>
    </xf>
    <xf numFmtId="0" fontId="29" fillId="0" borderId="99"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62"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63" xfId="0" applyFont="1" applyBorder="1" applyAlignment="1">
      <alignment horizontal="center" vertical="center" wrapText="1"/>
    </xf>
    <xf numFmtId="0" fontId="29" fillId="0" borderId="170" xfId="0" applyFont="1" applyBorder="1" applyAlignment="1">
      <alignment horizontal="center" vertical="center" wrapText="1"/>
    </xf>
    <xf numFmtId="0" fontId="29" fillId="0" borderId="164" xfId="0" applyFont="1" applyBorder="1" applyAlignment="1">
      <alignment horizontal="center" vertical="center" wrapText="1"/>
    </xf>
    <xf numFmtId="0" fontId="29" fillId="0" borderId="171" xfId="0" applyFont="1" applyBorder="1" applyAlignment="1">
      <alignment horizontal="center" vertical="center" wrapText="1"/>
    </xf>
    <xf numFmtId="0" fontId="34" fillId="0" borderId="0" xfId="0" applyFont="1" applyBorder="1" applyAlignment="1">
      <alignment horizontal="distributed" vertical="top" wrapText="1"/>
    </xf>
    <xf numFmtId="0" fontId="34" fillId="0" borderId="1" xfId="0" applyFont="1" applyBorder="1" applyAlignment="1">
      <alignment horizontal="distributed" vertical="top" wrapText="1"/>
    </xf>
    <xf numFmtId="0" fontId="29" fillId="0" borderId="23" xfId="0" applyFont="1" applyBorder="1" applyAlignment="1">
      <alignment horizontal="left" vertical="center" wrapText="1"/>
    </xf>
    <xf numFmtId="0" fontId="29" fillId="0" borderId="25" xfId="0" applyFont="1" applyBorder="1" applyAlignment="1">
      <alignment horizontal="left" vertical="center" wrapText="1"/>
    </xf>
    <xf numFmtId="0" fontId="29" fillId="0" borderId="92" xfId="0" applyFont="1" applyBorder="1" applyAlignment="1">
      <alignment horizontal="left" vertical="center" wrapText="1"/>
    </xf>
    <xf numFmtId="0" fontId="34" fillId="0" borderId="0" xfId="0" applyFont="1" applyBorder="1" applyAlignment="1">
      <alignment horizontal="distributed" vertical="center" wrapText="1"/>
    </xf>
    <xf numFmtId="0" fontId="29" fillId="0" borderId="26" xfId="0" applyFont="1" applyBorder="1" applyAlignment="1">
      <alignment horizontal="left" vertical="center" wrapText="1"/>
    </xf>
    <xf numFmtId="0" fontId="33" fillId="0" borderId="18" xfId="0" applyFont="1" applyBorder="1" applyAlignment="1">
      <alignment vertical="center" wrapText="1"/>
    </xf>
    <xf numFmtId="0" fontId="33" fillId="0" borderId="11" xfId="0" applyFont="1" applyBorder="1" applyAlignment="1">
      <alignment vertical="center" wrapText="1"/>
    </xf>
    <xf numFmtId="0" fontId="33" fillId="0" borderId="24" xfId="0" applyFont="1" applyBorder="1" applyAlignment="1">
      <alignment vertical="center" wrapText="1"/>
    </xf>
    <xf numFmtId="0" fontId="33" fillId="0" borderId="0" xfId="0" applyFont="1" applyBorder="1" applyAlignment="1">
      <alignment vertical="center" wrapText="1"/>
    </xf>
    <xf numFmtId="0" fontId="33" fillId="0" borderId="69" xfId="0" applyFont="1" applyBorder="1" applyAlignment="1">
      <alignment vertical="center" wrapText="1"/>
    </xf>
    <xf numFmtId="0" fontId="33" fillId="0" borderId="1" xfId="0" applyFont="1" applyBorder="1" applyAlignment="1">
      <alignment vertical="center" wrapText="1"/>
    </xf>
    <xf numFmtId="0" fontId="33" fillId="0" borderId="172"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164"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173" xfId="0" applyFont="1" applyBorder="1" applyAlignment="1">
      <alignment horizontal="center" vertical="center" wrapText="1"/>
    </xf>
    <xf numFmtId="0" fontId="29" fillId="0" borderId="169" xfId="0" applyFont="1" applyBorder="1" applyAlignment="1">
      <alignment horizontal="left" vertical="center" wrapText="1"/>
    </xf>
    <xf numFmtId="0" fontId="29" fillId="0" borderId="6" xfId="0" applyFont="1" applyBorder="1" applyAlignment="1">
      <alignment horizontal="left" vertical="center" wrapText="1"/>
    </xf>
    <xf numFmtId="0" fontId="29" fillId="0" borderId="93" xfId="0" applyFont="1" applyBorder="1" applyAlignment="1">
      <alignment horizontal="left" vertical="center" wrapText="1"/>
    </xf>
    <xf numFmtId="0" fontId="29" fillId="0" borderId="170" xfId="0" applyFont="1" applyBorder="1" applyAlignment="1">
      <alignment horizontal="left" vertical="center" wrapText="1"/>
    </xf>
    <xf numFmtId="0" fontId="33" fillId="0" borderId="179" xfId="0" applyFont="1" applyBorder="1" applyAlignment="1">
      <alignment vertical="center" wrapText="1"/>
    </xf>
    <xf numFmtId="0" fontId="33" fillId="0" borderId="180" xfId="0" applyFont="1" applyBorder="1" applyAlignment="1">
      <alignment vertical="center" wrapText="1"/>
    </xf>
    <xf numFmtId="0" fontId="33" fillId="0" borderId="21" xfId="0" applyFont="1" applyBorder="1" applyAlignment="1">
      <alignment vertical="center" wrapText="1"/>
    </xf>
    <xf numFmtId="0" fontId="33" fillId="0" borderId="181" xfId="0" applyFont="1" applyBorder="1" applyAlignment="1">
      <alignment vertical="center" wrapText="1"/>
    </xf>
    <xf numFmtId="0" fontId="29" fillId="0" borderId="15" xfId="0" applyFont="1" applyBorder="1" applyAlignment="1">
      <alignment horizontal="left" vertical="center" wrapText="1"/>
    </xf>
    <xf numFmtId="0" fontId="29" fillId="0" borderId="13" xfId="0" applyFont="1" applyBorder="1" applyAlignment="1">
      <alignment horizontal="left" vertical="center" wrapText="1"/>
    </xf>
    <xf numFmtId="0" fontId="33" fillId="0" borderId="182" xfId="0" applyFont="1" applyBorder="1" applyAlignment="1">
      <alignment horizontal="center" vertical="center" wrapText="1"/>
    </xf>
    <xf numFmtId="0" fontId="29" fillId="0" borderId="93" xfId="0" applyFont="1" applyBorder="1" applyAlignment="1">
      <alignment horizontal="center" vertical="center" wrapText="1"/>
    </xf>
    <xf numFmtId="0" fontId="29" fillId="0" borderId="26" xfId="0" applyFont="1" applyBorder="1" applyAlignment="1">
      <alignment horizontal="center" vertical="center" wrapText="1"/>
    </xf>
    <xf numFmtId="0" fontId="29" fillId="0" borderId="169" xfId="0" applyFont="1" applyBorder="1" applyAlignment="1">
      <alignment horizontal="center" vertical="center" wrapText="1"/>
    </xf>
    <xf numFmtId="0" fontId="29" fillId="0" borderId="19" xfId="0" applyFont="1" applyBorder="1" applyAlignment="1">
      <alignment horizontal="center" vertical="center" wrapText="1"/>
    </xf>
    <xf numFmtId="0" fontId="31" fillId="0" borderId="0" xfId="0" applyFont="1" applyAlignment="1">
      <alignment horizontal="left" vertical="center" wrapText="1"/>
    </xf>
    <xf numFmtId="0" fontId="29" fillId="0" borderId="0" xfId="0" applyFont="1" applyAlignment="1">
      <alignment vertical="center" textRotation="255" wrapText="1"/>
    </xf>
    <xf numFmtId="0" fontId="29" fillId="0" borderId="98" xfId="0" applyFont="1" applyBorder="1" applyAlignment="1">
      <alignment vertical="center" textRotation="255" wrapText="1"/>
    </xf>
    <xf numFmtId="0" fontId="30" fillId="0" borderId="0" xfId="0" applyFont="1" applyAlignment="1">
      <alignment horizontal="distributed" vertical="center" wrapText="1"/>
    </xf>
    <xf numFmtId="0" fontId="33" fillId="0" borderId="6" xfId="0" applyFont="1" applyBorder="1" applyAlignment="1">
      <alignment horizontal="center" vertical="center"/>
    </xf>
    <xf numFmtId="0" fontId="33" fillId="0" borderId="0" xfId="0" applyFont="1" applyAlignment="1">
      <alignment horizontal="center" vertical="center"/>
    </xf>
    <xf numFmtId="0" fontId="32" fillId="0" borderId="87" xfId="0" applyFont="1" applyBorder="1" applyAlignment="1">
      <alignment horizontal="distributed" wrapText="1"/>
    </xf>
    <xf numFmtId="0" fontId="32" fillId="0" borderId="13" xfId="0" applyFont="1" applyBorder="1" applyAlignment="1">
      <alignment horizontal="distributed" wrapText="1"/>
    </xf>
    <xf numFmtId="0" fontId="33" fillId="0" borderId="183" xfId="0" applyFont="1" applyBorder="1" applyAlignment="1">
      <alignment horizontal="center" vertical="center" wrapText="1"/>
    </xf>
    <xf numFmtId="0" fontId="33" fillId="0" borderId="179" xfId="0" applyFont="1" applyBorder="1" applyAlignment="1">
      <alignment horizontal="center" vertical="center" wrapText="1"/>
    </xf>
    <xf numFmtId="0" fontId="33" fillId="0" borderId="184" xfId="0" applyFont="1" applyBorder="1" applyAlignment="1">
      <alignment horizontal="center" vertical="center" wrapText="1"/>
    </xf>
    <xf numFmtId="0" fontId="33" fillId="0" borderId="185"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98" xfId="0" applyFont="1" applyBorder="1" applyAlignment="1">
      <alignment horizontal="center" vertical="center" wrapText="1"/>
    </xf>
    <xf numFmtId="0" fontId="29" fillId="0" borderId="169" xfId="0" applyFont="1" applyBorder="1" applyAlignment="1">
      <alignment horizontal="left" vertical="center"/>
    </xf>
    <xf numFmtId="0" fontId="29" fillId="0" borderId="6" xfId="0" applyFont="1" applyBorder="1" applyAlignment="1">
      <alignment horizontal="left" vertical="center"/>
    </xf>
    <xf numFmtId="0" fontId="29" fillId="0" borderId="24" xfId="0" applyFont="1" applyBorder="1" applyAlignment="1">
      <alignment horizontal="left" vertical="center"/>
    </xf>
    <xf numFmtId="0" fontId="29" fillId="0" borderId="0" xfId="0" applyFont="1" applyBorder="1" applyAlignment="1">
      <alignment horizontal="left" vertical="center"/>
    </xf>
    <xf numFmtId="0" fontId="29" fillId="0" borderId="163" xfId="0" applyFont="1" applyBorder="1" applyAlignment="1">
      <alignment horizontal="left" vertical="center"/>
    </xf>
    <xf numFmtId="0" fontId="29" fillId="0" borderId="98" xfId="0" applyFont="1" applyBorder="1" applyAlignment="1">
      <alignment horizontal="left" vertical="center"/>
    </xf>
    <xf numFmtId="0" fontId="31" fillId="0" borderId="169" xfId="0" applyFont="1" applyBorder="1" applyAlignment="1">
      <alignment horizontal="left"/>
    </xf>
    <xf numFmtId="0" fontId="31" fillId="0" borderId="6" xfId="0" applyFont="1" applyBorder="1" applyAlignment="1">
      <alignment horizontal="left"/>
    </xf>
    <xf numFmtId="0" fontId="31" fillId="0" borderId="170" xfId="0" applyFont="1" applyBorder="1" applyAlignment="1">
      <alignment horizontal="left"/>
    </xf>
    <xf numFmtId="0" fontId="31" fillId="0" borderId="24" xfId="0" applyFont="1" applyBorder="1" applyAlignment="1">
      <alignment horizontal="left"/>
    </xf>
    <xf numFmtId="0" fontId="31" fillId="0" borderId="0" xfId="0" applyFont="1" applyBorder="1" applyAlignment="1">
      <alignment horizontal="left"/>
    </xf>
    <xf numFmtId="0" fontId="31" fillId="0" borderId="164" xfId="0" applyFont="1" applyBorder="1" applyAlignment="1">
      <alignment horizontal="left"/>
    </xf>
    <xf numFmtId="0" fontId="29" fillId="0" borderId="18" xfId="0" applyFont="1" applyBorder="1" applyAlignment="1">
      <alignment horizontal="left" vertical="center"/>
    </xf>
    <xf numFmtId="0" fontId="29" fillId="0" borderId="11" xfId="0" applyFont="1" applyBorder="1" applyAlignment="1">
      <alignment horizontal="left" vertical="center"/>
    </xf>
    <xf numFmtId="0" fontId="29" fillId="0" borderId="172" xfId="0" applyFont="1" applyBorder="1" applyAlignment="1">
      <alignment horizontal="left" vertical="center"/>
    </xf>
    <xf numFmtId="0" fontId="29" fillId="0" borderId="164" xfId="0" applyFont="1" applyBorder="1" applyAlignment="1">
      <alignment horizontal="left" vertical="center"/>
    </xf>
    <xf numFmtId="0" fontId="29" fillId="0" borderId="69" xfId="0" applyFont="1" applyBorder="1" applyAlignment="1">
      <alignment horizontal="left" vertical="center"/>
    </xf>
    <xf numFmtId="0" fontId="29" fillId="0" borderId="1" xfId="0" applyFont="1" applyBorder="1" applyAlignment="1">
      <alignment horizontal="left" vertical="center"/>
    </xf>
    <xf numFmtId="0" fontId="29" fillId="0" borderId="173" xfId="0" applyFont="1" applyBorder="1" applyAlignment="1">
      <alignment horizontal="left" vertical="center"/>
    </xf>
    <xf numFmtId="0" fontId="33" fillId="0" borderId="176" xfId="0" applyFont="1" applyBorder="1" applyAlignment="1">
      <alignment horizontal="left" vertical="center" wrapText="1"/>
    </xf>
    <xf numFmtId="0" fontId="33" fillId="0" borderId="177" xfId="0" applyFont="1" applyBorder="1" applyAlignment="1">
      <alignment horizontal="left" vertical="center" wrapText="1"/>
    </xf>
    <xf numFmtId="0" fontId="33" fillId="0" borderId="178" xfId="0" applyFont="1" applyBorder="1" applyAlignment="1">
      <alignment horizontal="left" vertical="center" wrapText="1"/>
    </xf>
    <xf numFmtId="0" fontId="41" fillId="0" borderId="10" xfId="0" applyFont="1" applyBorder="1" applyAlignment="1">
      <alignment vertical="center"/>
    </xf>
    <xf numFmtId="0" fontId="41" fillId="0" borderId="140" xfId="0" applyFont="1" applyBorder="1" applyAlignment="1">
      <alignment vertical="center"/>
    </xf>
    <xf numFmtId="0" fontId="41" fillId="0" borderId="61" xfId="0" applyFont="1" applyBorder="1" applyAlignment="1">
      <alignment vertical="center"/>
    </xf>
    <xf numFmtId="0" fontId="41" fillId="0" borderId="23" xfId="0" applyFont="1" applyBorder="1" applyAlignment="1">
      <alignment vertical="center"/>
    </xf>
    <xf numFmtId="0" fontId="41" fillId="0" borderId="49" xfId="0" applyFont="1" applyBorder="1" applyAlignment="1">
      <alignment vertical="center"/>
    </xf>
    <xf numFmtId="0" fontId="41" fillId="0" borderId="46" xfId="0" applyFont="1" applyBorder="1" applyAlignment="1">
      <alignment vertical="center"/>
    </xf>
    <xf numFmtId="0" fontId="41" fillId="0" borderId="64" xfId="0" applyFont="1" applyBorder="1" applyAlignment="1">
      <alignment vertical="center"/>
    </xf>
    <xf numFmtId="0" fontId="41" fillId="0" borderId="55" xfId="0" applyFont="1" applyBorder="1" applyAlignment="1">
      <alignment vertical="center"/>
    </xf>
    <xf numFmtId="0" fontId="21" fillId="0" borderId="122" xfId="0" applyFont="1" applyBorder="1" applyAlignment="1">
      <alignment horizontal="center" vertical="center" textRotation="255"/>
    </xf>
    <xf numFmtId="0" fontId="21" fillId="0" borderId="31" xfId="0" applyFont="1" applyBorder="1" applyAlignment="1">
      <alignment horizontal="center" vertical="center" textRotation="255"/>
    </xf>
    <xf numFmtId="0" fontId="21" fillId="0" borderId="124" xfId="0" applyFont="1" applyBorder="1" applyAlignment="1">
      <alignment horizontal="center" vertical="center" textRotation="255"/>
    </xf>
    <xf numFmtId="0" fontId="21" fillId="0" borderId="10" xfId="0" applyFont="1" applyBorder="1" applyAlignment="1">
      <alignment horizontal="center" vertical="center" textRotation="255"/>
    </xf>
    <xf numFmtId="0" fontId="21" fillId="0" borderId="120" xfId="0" applyFont="1" applyBorder="1" applyAlignment="1">
      <alignment horizontal="center" vertical="center" textRotation="255"/>
    </xf>
    <xf numFmtId="0" fontId="21" fillId="0" borderId="42" xfId="0" applyFont="1" applyBorder="1" applyAlignment="1">
      <alignment horizontal="center" vertical="center" textRotation="255"/>
    </xf>
    <xf numFmtId="0" fontId="20" fillId="0" borderId="10" xfId="0" applyFont="1" applyBorder="1" applyAlignment="1">
      <alignment vertical="center" shrinkToFit="1"/>
    </xf>
    <xf numFmtId="0" fontId="20" fillId="0" borderId="61" xfId="0" applyFont="1" applyBorder="1" applyAlignment="1">
      <alignment vertical="center" shrinkToFit="1"/>
    </xf>
    <xf numFmtId="0" fontId="20" fillId="0" borderId="11" xfId="0" applyFont="1" applyBorder="1" applyAlignment="1">
      <alignment vertical="center" shrinkToFit="1"/>
    </xf>
    <xf numFmtId="0" fontId="20" fillId="0" borderId="12" xfId="0" applyFont="1" applyBorder="1" applyAlignment="1">
      <alignment vertical="center" shrinkToFit="1"/>
    </xf>
    <xf numFmtId="0" fontId="20" fillId="0" borderId="49" xfId="0" applyFont="1" applyBorder="1" applyAlignment="1">
      <alignment vertical="center" shrinkToFit="1"/>
    </xf>
    <xf numFmtId="0" fontId="20" fillId="0" borderId="13" xfId="0" applyFont="1" applyBorder="1" applyAlignment="1">
      <alignment vertical="center" shrinkToFit="1"/>
    </xf>
    <xf numFmtId="0" fontId="20" fillId="0" borderId="14" xfId="0" applyFont="1" applyBorder="1" applyAlignment="1">
      <alignment vertical="center" shrinkToFit="1"/>
    </xf>
    <xf numFmtId="0" fontId="4" fillId="0" borderId="143" xfId="0" applyFont="1" applyBorder="1" applyAlignment="1">
      <alignment vertical="center"/>
    </xf>
    <xf numFmtId="0" fontId="20" fillId="0" borderId="42" xfId="0" applyFont="1" applyBorder="1" applyAlignment="1">
      <alignment vertical="center" shrinkToFit="1"/>
    </xf>
    <xf numFmtId="0" fontId="41" fillId="0" borderId="42" xfId="0" applyFont="1" applyBorder="1" applyAlignment="1">
      <alignment vertical="center"/>
    </xf>
    <xf numFmtId="0" fontId="41" fillId="0" borderId="143" xfId="0" applyFont="1" applyBorder="1" applyAlignment="1">
      <alignment vertical="center"/>
    </xf>
    <xf numFmtId="0" fontId="20" fillId="0" borderId="31" xfId="0" applyFont="1" applyBorder="1" applyAlignment="1">
      <alignment vertical="center" shrinkToFit="1"/>
    </xf>
    <xf numFmtId="0" fontId="41" fillId="0" borderId="31" xfId="0" applyFont="1" applyBorder="1" applyAlignment="1">
      <alignment vertical="center"/>
    </xf>
    <xf numFmtId="0" fontId="41" fillId="0" borderId="186" xfId="0" applyFont="1" applyBorder="1" applyAlignment="1">
      <alignment vertical="center"/>
    </xf>
    <xf numFmtId="0" fontId="41" fillId="0" borderId="118" xfId="0" applyFont="1" applyBorder="1" applyAlignment="1">
      <alignment vertical="center"/>
    </xf>
    <xf numFmtId="0" fontId="41" fillId="0" borderId="116" xfId="0" applyFont="1" applyBorder="1" applyAlignment="1">
      <alignment vertical="center"/>
    </xf>
    <xf numFmtId="0" fontId="21" fillId="0" borderId="18" xfId="0" applyFont="1" applyBorder="1" applyAlignment="1">
      <alignment horizontal="center" vertical="center" textRotation="255"/>
    </xf>
    <xf numFmtId="0" fontId="21" fillId="0" borderId="12" xfId="0" applyFont="1" applyBorder="1" applyAlignment="1">
      <alignment horizontal="center" vertical="center" textRotation="255"/>
    </xf>
    <xf numFmtId="0" fontId="21" fillId="0" borderId="24" xfId="0" applyFont="1" applyBorder="1" applyAlignment="1">
      <alignment horizontal="center" vertical="center" textRotation="255"/>
    </xf>
    <xf numFmtId="0" fontId="21" fillId="0" borderId="58" xfId="0" applyFont="1" applyBorder="1" applyAlignment="1">
      <alignment horizontal="center" vertical="center" textRotation="255"/>
    </xf>
    <xf numFmtId="0" fontId="21" fillId="0" borderId="19" xfId="0" applyFont="1" applyBorder="1" applyAlignment="1">
      <alignment horizontal="center" vertical="center" textRotation="255"/>
    </xf>
    <xf numFmtId="0" fontId="21" fillId="0" borderId="17" xfId="0" applyFont="1" applyBorder="1" applyAlignment="1">
      <alignment horizontal="center" vertical="center" textRotation="255"/>
    </xf>
    <xf numFmtId="0" fontId="20" fillId="0" borderId="66" xfId="0" applyFont="1" applyBorder="1" applyAlignment="1">
      <alignment vertical="center" shrinkToFit="1"/>
    </xf>
    <xf numFmtId="0" fontId="20" fillId="0" borderId="77" xfId="0" applyFont="1" applyBorder="1" applyAlignment="1">
      <alignment vertical="center" shrinkToFit="1"/>
    </xf>
    <xf numFmtId="0" fontId="20" fillId="0" borderId="65" xfId="0" applyFont="1" applyBorder="1" applyAlignment="1">
      <alignment vertical="center" shrinkToFit="1"/>
    </xf>
    <xf numFmtId="0" fontId="20" fillId="0" borderId="76" xfId="0" applyFont="1" applyBorder="1" applyAlignment="1">
      <alignment vertical="center" shrinkToFit="1"/>
    </xf>
    <xf numFmtId="0" fontId="20" fillId="0" borderId="74" xfId="0" applyFont="1" applyBorder="1" applyAlignment="1">
      <alignment vertical="center" shrinkToFit="1"/>
    </xf>
    <xf numFmtId="0" fontId="20" fillId="0" borderId="75" xfId="0" applyFont="1" applyBorder="1" applyAlignment="1">
      <alignment vertical="center" shrinkToFit="1"/>
    </xf>
    <xf numFmtId="0" fontId="41" fillId="0" borderId="147" xfId="0" applyFont="1" applyBorder="1" applyAlignment="1">
      <alignment vertical="center"/>
    </xf>
    <xf numFmtId="0" fontId="41" fillId="0" borderId="32" xfId="0" applyFont="1" applyBorder="1" applyAlignment="1">
      <alignment vertical="center"/>
    </xf>
    <xf numFmtId="0" fontId="41" fillId="0" borderId="66" xfId="0" applyFont="1" applyBorder="1" applyAlignment="1">
      <alignment vertical="center"/>
    </xf>
    <xf numFmtId="0" fontId="41" fillId="0" borderId="39" xfId="0" applyFont="1" applyBorder="1" applyAlignment="1">
      <alignment vertical="center"/>
    </xf>
    <xf numFmtId="0" fontId="21" fillId="0" borderId="176" xfId="0" applyFont="1" applyBorder="1" applyAlignment="1">
      <alignment horizontal="right" vertical="center"/>
    </xf>
    <xf numFmtId="0" fontId="21" fillId="0" borderId="177" xfId="0" applyFont="1" applyBorder="1" applyAlignment="1">
      <alignment horizontal="right" vertical="center"/>
    </xf>
    <xf numFmtId="0" fontId="21" fillId="0" borderId="1" xfId="0" applyFont="1" applyBorder="1" applyAlignment="1">
      <alignment horizontal="right" vertical="center"/>
    </xf>
    <xf numFmtId="0" fontId="4" fillId="0" borderId="133" xfId="0" applyFont="1" applyBorder="1" applyAlignment="1">
      <alignment horizontal="distributed" vertical="center"/>
    </xf>
    <xf numFmtId="0" fontId="20" fillId="0" borderId="147" xfId="0" applyFont="1" applyBorder="1" applyAlignment="1">
      <alignment vertical="center" shrinkToFit="1"/>
    </xf>
    <xf numFmtId="0" fontId="20" fillId="0" borderId="102" xfId="0" applyFont="1" applyBorder="1" applyAlignment="1">
      <alignment vertical="center" shrinkToFit="1"/>
    </xf>
    <xf numFmtId="0" fontId="20" fillId="0" borderId="148" xfId="0" applyFont="1" applyBorder="1" applyAlignment="1">
      <alignment vertical="center" shrinkToFit="1"/>
    </xf>
    <xf numFmtId="0" fontId="41" fillId="0" borderId="115" xfId="0" applyFont="1" applyBorder="1" applyAlignment="1">
      <alignment vertical="center"/>
    </xf>
    <xf numFmtId="0" fontId="41" fillId="0" borderId="76" xfId="0" applyFont="1" applyBorder="1" applyAlignment="1">
      <alignment vertical="center"/>
    </xf>
    <xf numFmtId="0" fontId="41" fillId="0" borderId="43" xfId="0" applyFont="1" applyBorder="1" applyAlignment="1">
      <alignment vertical="center"/>
    </xf>
    <xf numFmtId="0" fontId="4" fillId="0" borderId="187" xfId="0" applyFont="1" applyBorder="1" applyAlignment="1">
      <alignment vertical="center"/>
    </xf>
    <xf numFmtId="0" fontId="4" fillId="0" borderId="151" xfId="0" applyFont="1" applyBorder="1" applyAlignment="1">
      <alignment vertical="center"/>
    </xf>
    <xf numFmtId="0" fontId="4" fillId="0" borderId="136"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138" xfId="0" applyFont="1" applyBorder="1" applyAlignment="1">
      <alignment horizontal="center" vertical="center" textRotation="255"/>
    </xf>
    <xf numFmtId="0" fontId="4" fillId="0" borderId="139" xfId="0" applyFont="1" applyBorder="1" applyAlignment="1">
      <alignment horizontal="center" vertical="center" textRotation="255"/>
    </xf>
    <xf numFmtId="0" fontId="4" fillId="0" borderId="50" xfId="0" applyFont="1" applyBorder="1" applyAlignment="1">
      <alignment horizontal="center" vertical="center"/>
    </xf>
    <xf numFmtId="0" fontId="4" fillId="0" borderId="1" xfId="0" applyFont="1" applyBorder="1" applyAlignment="1">
      <alignment horizontal="center" vertical="center"/>
    </xf>
    <xf numFmtId="0" fontId="4" fillId="0" borderId="100" xfId="0" applyFont="1" applyBorder="1" applyAlignment="1">
      <alignment horizontal="center" vertical="center"/>
    </xf>
    <xf numFmtId="0" fontId="20" fillId="0" borderId="48" xfId="0" applyFont="1" applyBorder="1" applyAlignment="1">
      <alignment vertical="top" wrapText="1"/>
    </xf>
    <xf numFmtId="0" fontId="20" fillId="0" borderId="15" xfId="0" applyFont="1" applyBorder="1" applyAlignment="1">
      <alignment vertical="top" wrapText="1"/>
    </xf>
    <xf numFmtId="0" fontId="20" fillId="0" borderId="16" xfId="0" applyFont="1" applyBorder="1" applyAlignment="1">
      <alignment vertical="top" wrapText="1"/>
    </xf>
    <xf numFmtId="0" fontId="20" fillId="0" borderId="49" xfId="0" applyFont="1" applyBorder="1" applyAlignment="1">
      <alignment vertical="top" wrapText="1"/>
    </xf>
    <xf numFmtId="0" fontId="20" fillId="0" borderId="13" xfId="0" applyFont="1" applyBorder="1" applyAlignment="1">
      <alignment vertical="top" wrapText="1"/>
    </xf>
    <xf numFmtId="0" fontId="20" fillId="0" borderId="14" xfId="0" applyFont="1" applyBorder="1" applyAlignment="1">
      <alignment vertical="top" wrapText="1"/>
    </xf>
    <xf numFmtId="0" fontId="4" fillId="0" borderId="77" xfId="0" applyFont="1" applyBorder="1" applyAlignment="1">
      <alignment horizontal="center" vertical="center" textRotation="255"/>
    </xf>
    <xf numFmtId="0" fontId="4" fillId="0" borderId="31" xfId="0" applyFont="1" applyBorder="1" applyAlignment="1">
      <alignment vertical="center" shrinkToFit="1"/>
    </xf>
    <xf numFmtId="0" fontId="4" fillId="0" borderId="10" xfId="0" applyFont="1" applyBorder="1" applyAlignment="1">
      <alignment vertical="center" shrinkToFit="1"/>
    </xf>
    <xf numFmtId="0" fontId="4" fillId="0" borderId="61"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49"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21" fillId="0" borderId="61"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49"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4" fillId="0" borderId="18" xfId="0" applyFont="1" applyBorder="1" applyAlignment="1">
      <alignment horizontal="left" vertical="center" wrapText="1" indent="1"/>
    </xf>
    <xf numFmtId="0" fontId="4" fillId="0" borderId="11" xfId="0" applyFont="1" applyBorder="1" applyAlignment="1">
      <alignment horizontal="left" vertical="center" wrapText="1" indent="1"/>
    </xf>
    <xf numFmtId="0" fontId="4" fillId="0" borderId="23" xfId="0" applyFont="1" applyBorder="1" applyAlignment="1">
      <alignment horizontal="left" vertical="center" wrapText="1" indent="1"/>
    </xf>
    <xf numFmtId="0" fontId="4" fillId="0" borderId="13" xfId="0" applyFont="1" applyBorder="1" applyAlignment="1">
      <alignment horizontal="center" vertical="center" textRotation="255"/>
    </xf>
    <xf numFmtId="0" fontId="4" fillId="0" borderId="53" xfId="0" applyFont="1" applyBorder="1" applyAlignment="1">
      <alignment horizontal="distributed" vertical="center"/>
    </xf>
    <xf numFmtId="0" fontId="4" fillId="0" borderId="6" xfId="0" applyFont="1" applyBorder="1" applyAlignment="1">
      <alignment horizontal="distributed" vertical="center"/>
    </xf>
    <xf numFmtId="0" fontId="4" fillId="0" borderId="99" xfId="0" applyFont="1" applyBorder="1" applyAlignment="1">
      <alignment horizontal="distributed" vertical="center"/>
    </xf>
    <xf numFmtId="0" fontId="4" fillId="0" borderId="55" xfId="0" applyFont="1" applyBorder="1" applyAlignment="1">
      <alignment horizontal="distributed" vertical="center"/>
    </xf>
    <xf numFmtId="0" fontId="4" fillId="0" borderId="133" xfId="0" applyFont="1" applyBorder="1" applyAlignment="1">
      <alignment horizontal="center" vertical="center" wrapText="1"/>
    </xf>
    <xf numFmtId="0" fontId="4" fillId="0" borderId="188" xfId="0" applyFont="1" applyBorder="1" applyAlignment="1">
      <alignment horizontal="center" vertical="center"/>
    </xf>
    <xf numFmtId="0" fontId="4" fillId="0" borderId="189" xfId="0" applyFont="1" applyBorder="1" applyAlignment="1">
      <alignment horizontal="center" vertical="center"/>
    </xf>
    <xf numFmtId="0" fontId="4" fillId="0" borderId="190" xfId="0" applyFont="1" applyBorder="1" applyAlignment="1">
      <alignment horizontal="center" vertical="center"/>
    </xf>
    <xf numFmtId="0" fontId="4" fillId="0" borderId="136" xfId="0" applyFont="1" applyBorder="1" applyAlignment="1">
      <alignment horizontal="center" vertical="center"/>
    </xf>
    <xf numFmtId="0" fontId="4" fillId="0" borderId="134"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51" xfId="0" applyFont="1" applyBorder="1" applyAlignment="1">
      <alignment horizontal="distributed" vertical="center"/>
    </xf>
    <xf numFmtId="0" fontId="4" fillId="0" borderId="52" xfId="0" applyFont="1" applyBorder="1" applyAlignment="1">
      <alignment horizontal="distributed" vertical="center"/>
    </xf>
    <xf numFmtId="0" fontId="4" fillId="0" borderId="54" xfId="0" applyFont="1" applyBorder="1" applyAlignment="1">
      <alignment horizontal="distributed" vertical="center"/>
    </xf>
    <xf numFmtId="0" fontId="4" fillId="0" borderId="6" xfId="0" applyFont="1" applyBorder="1" applyAlignment="1">
      <alignment horizontal="center" vertical="center"/>
    </xf>
    <xf numFmtId="0" fontId="4" fillId="0" borderId="51" xfId="0" applyFont="1" applyBorder="1" applyAlignment="1">
      <alignment horizontal="center" vertical="center"/>
    </xf>
    <xf numFmtId="0" fontId="4" fillId="0" borderId="62" xfId="0" applyFont="1" applyBorder="1" applyAlignment="1">
      <alignment horizontal="center" vertical="center"/>
    </xf>
    <xf numFmtId="0" fontId="12" fillId="0" borderId="11" xfId="0" applyFont="1" applyBorder="1" applyAlignment="1">
      <alignment horizontal="center"/>
    </xf>
    <xf numFmtId="0" fontId="12" fillId="0" borderId="23" xfId="0" applyFont="1" applyBorder="1" applyAlignment="1">
      <alignment horizontal="center"/>
    </xf>
    <xf numFmtId="0" fontId="12" fillId="0" borderId="38" xfId="0" applyFont="1" applyBorder="1" applyAlignment="1">
      <alignment horizontal="left" wrapText="1"/>
    </xf>
    <xf numFmtId="0" fontId="12" fillId="0" borderId="77" xfId="0" applyFont="1" applyBorder="1" applyAlignment="1">
      <alignment horizontal="left" wrapText="1"/>
    </xf>
    <xf numFmtId="0" fontId="12" fillId="0" borderId="39" xfId="0" applyFont="1" applyBorder="1" applyAlignment="1">
      <alignment horizontal="left" wrapText="1"/>
    </xf>
    <xf numFmtId="0" fontId="12" fillId="0" borderId="24" xfId="0" applyFont="1" applyBorder="1" applyAlignment="1">
      <alignment vertical="center" shrinkToFit="1"/>
    </xf>
    <xf numFmtId="38" fontId="12" fillId="0" borderId="21" xfId="17" applyFont="1" applyBorder="1" applyAlignment="1">
      <alignment horizontal="right" vertical="center"/>
    </xf>
    <xf numFmtId="0" fontId="12" fillId="0" borderId="18" xfId="0" applyFont="1" applyBorder="1" applyAlignment="1">
      <alignment horizontal="center" vertical="center" wrapText="1" shrinkToFit="1"/>
    </xf>
    <xf numFmtId="0" fontId="12" fillId="0" borderId="15" xfId="0" applyFont="1" applyBorder="1" applyAlignment="1">
      <alignment horizontal="center" vertical="center"/>
    </xf>
    <xf numFmtId="0" fontId="12" fillId="0" borderId="101" xfId="0" applyFont="1" applyBorder="1" applyAlignment="1">
      <alignment horizontal="center" vertical="center"/>
    </xf>
    <xf numFmtId="58" fontId="21" fillId="0" borderId="24" xfId="0" applyNumberFormat="1" applyFont="1" applyBorder="1" applyAlignment="1">
      <alignment horizontal="center" vertical="center"/>
    </xf>
    <xf numFmtId="0" fontId="21" fillId="0" borderId="0" xfId="0" applyFont="1" applyBorder="1" applyAlignment="1">
      <alignment horizontal="center" vertical="center"/>
    </xf>
    <xf numFmtId="0" fontId="12" fillId="0" borderId="8" xfId="0" applyFont="1" applyBorder="1" applyAlignment="1">
      <alignment horizontal="center" vertical="top"/>
    </xf>
    <xf numFmtId="58" fontId="4" fillId="0" borderId="7" xfId="0" applyNumberFormat="1" applyFont="1" applyBorder="1" applyAlignment="1">
      <alignment horizontal="center" vertical="center"/>
    </xf>
    <xf numFmtId="0" fontId="12" fillId="0" borderId="30" xfId="0" applyFont="1" applyBorder="1" applyAlignment="1">
      <alignment horizontal="center" vertical="center"/>
    </xf>
    <xf numFmtId="0" fontId="12" fillId="0" borderId="102" xfId="0" applyFont="1" applyBorder="1" applyAlignment="1">
      <alignment horizontal="center" vertical="center"/>
    </xf>
    <xf numFmtId="0" fontId="12" fillId="0" borderId="32" xfId="0" applyFont="1" applyBorder="1" applyAlignment="1">
      <alignment horizontal="center" vertical="center"/>
    </xf>
    <xf numFmtId="0" fontId="6" fillId="0" borderId="191" xfId="0" applyFont="1" applyBorder="1" applyAlignment="1">
      <alignment horizontal="center" vertical="center"/>
    </xf>
    <xf numFmtId="0" fontId="12" fillId="0" borderId="26" xfId="0" applyFont="1" applyBorder="1" applyAlignment="1">
      <alignment horizontal="center"/>
    </xf>
    <xf numFmtId="0" fontId="12" fillId="0" borderId="33" xfId="0" applyFont="1" applyBorder="1" applyAlignment="1">
      <alignment horizontal="center" vertical="center"/>
    </xf>
    <xf numFmtId="0" fontId="12" fillId="0" borderId="18" xfId="0" applyFont="1" applyBorder="1" applyAlignment="1">
      <alignment horizontal="center"/>
    </xf>
    <xf numFmtId="0" fontId="12" fillId="0" borderId="19" xfId="0" applyFont="1" applyBorder="1" applyAlignment="1">
      <alignment horizontal="center"/>
    </xf>
    <xf numFmtId="0" fontId="4" fillId="0" borderId="8" xfId="0" applyFont="1" applyBorder="1" applyAlignment="1">
      <alignment horizontal="right" vertical="center"/>
    </xf>
    <xf numFmtId="0" fontId="4" fillId="0" borderId="11" xfId="0" applyFont="1" applyBorder="1" applyAlignment="1">
      <alignment horizontal="right" vertical="center"/>
    </xf>
    <xf numFmtId="0" fontId="4" fillId="0" borderId="0" xfId="0" applyFont="1" applyBorder="1" applyAlignment="1">
      <alignment horizontal="left" vertical="center"/>
    </xf>
    <xf numFmtId="0" fontId="4" fillId="0" borderId="24" xfId="0" applyFont="1" applyBorder="1" applyAlignment="1">
      <alignment vertical="center"/>
    </xf>
    <xf numFmtId="0" fontId="4" fillId="0" borderId="19" xfId="0" applyFont="1" applyBorder="1" applyAlignment="1">
      <alignment vertical="center"/>
    </xf>
    <xf numFmtId="0" fontId="20" fillId="0" borderId="18" xfId="0" applyFont="1" applyBorder="1" applyAlignment="1">
      <alignment horizontal="center" vertical="center" shrinkToFit="1"/>
    </xf>
    <xf numFmtId="0" fontId="20" fillId="0" borderId="11" xfId="0" applyFont="1" applyBorder="1" applyAlignment="1">
      <alignment horizontal="center" vertical="center" shrinkToFit="1"/>
    </xf>
    <xf numFmtId="0" fontId="20" fillId="0" borderId="24" xfId="0" applyFont="1" applyBorder="1" applyAlignment="1">
      <alignment horizontal="center" vertical="center" shrinkToFit="1"/>
    </xf>
    <xf numFmtId="0" fontId="20" fillId="0" borderId="0" xfId="0" applyFont="1" applyBorder="1" applyAlignment="1">
      <alignment horizontal="center" vertical="center" shrinkToFit="1"/>
    </xf>
    <xf numFmtId="0" fontId="20" fillId="0" borderId="19" xfId="0" applyFont="1" applyBorder="1" applyAlignment="1">
      <alignment horizontal="center" vertical="center" shrinkToFit="1"/>
    </xf>
    <xf numFmtId="0" fontId="20" fillId="0" borderId="8" xfId="0" applyFont="1" applyBorder="1" applyAlignment="1">
      <alignment horizontal="center" vertical="center" shrinkToFit="1"/>
    </xf>
    <xf numFmtId="0" fontId="4" fillId="0" borderId="18" xfId="0" applyFont="1" applyBorder="1" applyAlignment="1">
      <alignment horizontal="distributed" vertical="center"/>
    </xf>
    <xf numFmtId="0" fontId="4" fillId="0" borderId="23" xfId="0" applyFont="1" applyBorder="1" applyAlignment="1">
      <alignment horizontal="distributed" vertical="center"/>
    </xf>
    <xf numFmtId="0" fontId="4" fillId="0" borderId="0" xfId="0" applyFont="1" applyBorder="1" applyAlignment="1">
      <alignment vertical="center" shrinkToFit="1"/>
    </xf>
    <xf numFmtId="0" fontId="4" fillId="0" borderId="8" xfId="0" applyFont="1" applyBorder="1" applyAlignment="1">
      <alignment vertical="center" shrinkToFit="1"/>
    </xf>
    <xf numFmtId="0" fontId="4" fillId="0" borderId="18" xfId="0" applyFont="1" applyBorder="1" applyAlignment="1">
      <alignment vertical="center"/>
    </xf>
    <xf numFmtId="0" fontId="4" fillId="0" borderId="58" xfId="0" applyFont="1" applyBorder="1" applyAlignment="1">
      <alignment vertical="center"/>
    </xf>
    <xf numFmtId="49" fontId="4" fillId="0" borderId="44" xfId="0" applyNumberFormat="1" applyFont="1" applyBorder="1" applyAlignment="1">
      <alignment horizontal="center" vertical="center"/>
    </xf>
    <xf numFmtId="49" fontId="4" fillId="0" borderId="40" xfId="0" applyNumberFormat="1" applyFont="1" applyBorder="1" applyAlignment="1">
      <alignment horizontal="center" vertical="center"/>
    </xf>
    <xf numFmtId="0" fontId="4" fillId="0" borderId="44" xfId="0" applyFont="1" applyBorder="1" applyAlignment="1">
      <alignment vertical="center"/>
    </xf>
    <xf numFmtId="0" fontId="4" fillId="0" borderId="40" xfId="0" applyFont="1" applyBorder="1" applyAlignment="1">
      <alignment vertical="center"/>
    </xf>
    <xf numFmtId="49" fontId="19" fillId="0" borderId="29" xfId="0" applyNumberFormat="1" applyFont="1" applyBorder="1" applyAlignment="1">
      <alignment horizontal="center" vertical="center"/>
    </xf>
    <xf numFmtId="49" fontId="19" fillId="0" borderId="40" xfId="0" applyNumberFormat="1" applyFont="1" applyBorder="1" applyAlignment="1">
      <alignment horizontal="center" vertical="center"/>
    </xf>
    <xf numFmtId="49" fontId="19" fillId="0" borderId="44" xfId="0" applyNumberFormat="1" applyFont="1" applyBorder="1" applyAlignment="1">
      <alignment horizontal="center" vertical="center"/>
    </xf>
    <xf numFmtId="49" fontId="19" fillId="0" borderId="32" xfId="0" applyNumberFormat="1" applyFont="1" applyBorder="1" applyAlignment="1">
      <alignment horizontal="center" vertical="center"/>
    </xf>
    <xf numFmtId="49" fontId="19" fillId="0" borderId="43" xfId="0" applyNumberFormat="1" applyFont="1" applyBorder="1" applyAlignment="1">
      <alignment horizontal="center" vertical="center"/>
    </xf>
    <xf numFmtId="49" fontId="4" fillId="0" borderId="46" xfId="0" applyNumberFormat="1" applyFont="1" applyBorder="1" applyAlignment="1">
      <alignment horizontal="center" vertical="center"/>
    </xf>
    <xf numFmtId="49" fontId="4" fillId="0" borderId="43" xfId="0" applyNumberFormat="1" applyFont="1" applyBorder="1" applyAlignment="1">
      <alignment horizontal="center" vertical="center"/>
    </xf>
    <xf numFmtId="0" fontId="12" fillId="0" borderId="19" xfId="0" applyFont="1" applyBorder="1" applyAlignment="1">
      <alignment horizontal="center" vertical="center" shrinkToFi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7">
    <dxf>
      <font>
        <color rgb="FFFF9900"/>
      </font>
      <border/>
    </dxf>
    <dxf>
      <font>
        <color rgb="FFFF6600"/>
      </font>
      <border/>
    </dxf>
    <dxf>
      <font>
        <color rgb="FFFF0000"/>
      </font>
      <border/>
    </dxf>
    <dxf>
      <font>
        <b/>
        <i val="0"/>
        <color rgb="FFFF6600"/>
      </font>
      <border/>
    </dxf>
    <dxf>
      <font>
        <b/>
        <i val="0"/>
        <color rgb="FFFF0000"/>
      </font>
      <border/>
    </dxf>
    <dxf>
      <font>
        <color rgb="FF3366FF"/>
      </font>
      <border/>
    </dxf>
    <dxf>
      <fill>
        <patternFill patternType="gray0625"/>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45</xdr:row>
      <xdr:rowOff>0</xdr:rowOff>
    </xdr:from>
    <xdr:to>
      <xdr:col>9</xdr:col>
      <xdr:colOff>0</xdr:colOff>
      <xdr:row>45</xdr:row>
      <xdr:rowOff>0</xdr:rowOff>
    </xdr:to>
    <xdr:sp>
      <xdr:nvSpPr>
        <xdr:cNvPr id="1" name="Line 1"/>
        <xdr:cNvSpPr>
          <a:spLocks/>
        </xdr:cNvSpPr>
      </xdr:nvSpPr>
      <xdr:spPr>
        <a:xfrm>
          <a:off x="9525" y="7286625"/>
          <a:ext cx="17049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GｺﾞｼｯｸE"/>
              <a:ea typeface="HGｺﾞｼｯｸE"/>
              <a:cs typeface="HGｺﾞｼｯｸE"/>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44</xdr:row>
      <xdr:rowOff>0</xdr:rowOff>
    </xdr:from>
    <xdr:to>
      <xdr:col>9</xdr:col>
      <xdr:colOff>0</xdr:colOff>
      <xdr:row>44</xdr:row>
      <xdr:rowOff>0</xdr:rowOff>
    </xdr:to>
    <xdr:sp>
      <xdr:nvSpPr>
        <xdr:cNvPr id="1" name="Line 1"/>
        <xdr:cNvSpPr>
          <a:spLocks/>
        </xdr:cNvSpPr>
      </xdr:nvSpPr>
      <xdr:spPr>
        <a:xfrm>
          <a:off x="9525" y="7124700"/>
          <a:ext cx="14478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GｺﾞｼｯｸE"/>
              <a:ea typeface="HGｺﾞｼｯｸE"/>
              <a:cs typeface="HGｺﾞｼｯｸE"/>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9</xdr:col>
      <xdr:colOff>0</xdr:colOff>
      <xdr:row>0</xdr:row>
      <xdr:rowOff>0</xdr:rowOff>
    </xdr:to>
    <xdr:sp>
      <xdr:nvSpPr>
        <xdr:cNvPr id="1" name="Line 1"/>
        <xdr:cNvSpPr>
          <a:spLocks/>
        </xdr:cNvSpPr>
      </xdr:nvSpPr>
      <xdr:spPr>
        <a:xfrm>
          <a:off x="9525" y="0"/>
          <a:ext cx="14478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GｺﾞｼｯｸE"/>
              <a:ea typeface="HGｺﾞｼｯｸE"/>
              <a:cs typeface="HGｺﾞｼｯｸE"/>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31</xdr:row>
      <xdr:rowOff>0</xdr:rowOff>
    </xdr:from>
    <xdr:to>
      <xdr:col>30</xdr:col>
      <xdr:colOff>0</xdr:colOff>
      <xdr:row>37</xdr:row>
      <xdr:rowOff>0</xdr:rowOff>
    </xdr:to>
    <xdr:sp>
      <xdr:nvSpPr>
        <xdr:cNvPr id="1" name="Line 1"/>
        <xdr:cNvSpPr>
          <a:spLocks/>
        </xdr:cNvSpPr>
      </xdr:nvSpPr>
      <xdr:spPr>
        <a:xfrm flipH="1" flipV="1">
          <a:off x="9525" y="1752600"/>
          <a:ext cx="2847975" cy="4572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GｺﾞｼｯｸE"/>
              <a:ea typeface="HGｺﾞｼｯｸE"/>
              <a:cs typeface="HGｺﾞｼｯｸE"/>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54</xdr:row>
      <xdr:rowOff>0</xdr:rowOff>
    </xdr:from>
    <xdr:to>
      <xdr:col>19</xdr:col>
      <xdr:colOff>47625</xdr:colOff>
      <xdr:row>57</xdr:row>
      <xdr:rowOff>19050</xdr:rowOff>
    </xdr:to>
    <xdr:sp>
      <xdr:nvSpPr>
        <xdr:cNvPr id="1" name="AutoShape 1"/>
        <xdr:cNvSpPr>
          <a:spLocks/>
        </xdr:cNvSpPr>
      </xdr:nvSpPr>
      <xdr:spPr>
        <a:xfrm>
          <a:off x="161925" y="8743950"/>
          <a:ext cx="3686175" cy="504825"/>
        </a:xfrm>
        <a:prstGeom prst="bracketPair">
          <a:avLst>
            <a:gd name="adj" fmla="val -34208"/>
          </a:avLst>
        </a:prstGeom>
        <a:noFill/>
        <a:ln w="6350" cmpd="sng">
          <a:solidFill>
            <a:srgbClr val="000000"/>
          </a:solidFill>
          <a:headEnd type="none"/>
          <a:tailEnd type="none"/>
        </a:ln>
      </xdr:spPr>
      <xdr:txBody>
        <a:bodyPr vertOverflow="clip" wrap="square"/>
        <a:p>
          <a:pPr algn="l">
            <a:defRPr/>
          </a:pPr>
          <a:r>
            <a:rPr lang="en-US" cap="none" u="none" baseline="0">
              <a:latin typeface="HGｺﾞｼｯｸE"/>
              <a:ea typeface="HGｺﾞｼｯｸE"/>
              <a:cs typeface="HGｺﾞｼｯｸE"/>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9</xdr:col>
      <xdr:colOff>0</xdr:colOff>
      <xdr:row>0</xdr:row>
      <xdr:rowOff>0</xdr:rowOff>
    </xdr:to>
    <xdr:sp>
      <xdr:nvSpPr>
        <xdr:cNvPr id="1" name="Line 1"/>
        <xdr:cNvSpPr>
          <a:spLocks/>
        </xdr:cNvSpPr>
      </xdr:nvSpPr>
      <xdr:spPr>
        <a:xfrm>
          <a:off x="9525" y="0"/>
          <a:ext cx="17049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GｺﾞｼｯｸE"/>
              <a:ea typeface="HGｺﾞｼｯｸE"/>
              <a:cs typeface="HGｺﾞｼｯｸE"/>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142875</xdr:colOff>
      <xdr:row>5</xdr:row>
      <xdr:rowOff>47625</xdr:rowOff>
    </xdr:from>
    <xdr:to>
      <xdr:col>27</xdr:col>
      <xdr:colOff>57150</xdr:colOff>
      <xdr:row>6</xdr:row>
      <xdr:rowOff>104775</xdr:rowOff>
    </xdr:to>
    <xdr:sp>
      <xdr:nvSpPr>
        <xdr:cNvPr id="1" name="Oval 1"/>
        <xdr:cNvSpPr>
          <a:spLocks/>
        </xdr:cNvSpPr>
      </xdr:nvSpPr>
      <xdr:spPr>
        <a:xfrm>
          <a:off x="4905375" y="857250"/>
          <a:ext cx="2952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HGｺﾞｼｯｸE"/>
              <a:ea typeface="HGｺﾞｼｯｸE"/>
              <a:cs typeface="HGｺﾞｼｯｸE"/>
            </a:rPr>
            <a:t/>
          </a:r>
        </a:p>
      </xdr:txBody>
    </xdr:sp>
    <xdr:clientData/>
  </xdr:twoCellAnchor>
  <xdr:twoCellAnchor>
    <xdr:from>
      <xdr:col>25</xdr:col>
      <xdr:colOff>142875</xdr:colOff>
      <xdr:row>10</xdr:row>
      <xdr:rowOff>47625</xdr:rowOff>
    </xdr:from>
    <xdr:to>
      <xdr:col>27</xdr:col>
      <xdr:colOff>57150</xdr:colOff>
      <xdr:row>11</xdr:row>
      <xdr:rowOff>104775</xdr:rowOff>
    </xdr:to>
    <xdr:sp>
      <xdr:nvSpPr>
        <xdr:cNvPr id="2" name="Oval 2"/>
        <xdr:cNvSpPr>
          <a:spLocks/>
        </xdr:cNvSpPr>
      </xdr:nvSpPr>
      <xdr:spPr>
        <a:xfrm>
          <a:off x="4905375" y="1666875"/>
          <a:ext cx="2952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HGｺﾞｼｯｸE"/>
              <a:ea typeface="HGｺﾞｼｯｸE"/>
              <a:cs typeface="HGｺﾞｼｯｸE"/>
            </a:rPr>
            <a:t/>
          </a:r>
        </a:p>
      </xdr:txBody>
    </xdr:sp>
    <xdr:clientData/>
  </xdr:twoCellAnchor>
  <xdr:twoCellAnchor>
    <xdr:from>
      <xdr:col>25</xdr:col>
      <xdr:colOff>142875</xdr:colOff>
      <xdr:row>20</xdr:row>
      <xdr:rowOff>47625</xdr:rowOff>
    </xdr:from>
    <xdr:to>
      <xdr:col>27</xdr:col>
      <xdr:colOff>57150</xdr:colOff>
      <xdr:row>21</xdr:row>
      <xdr:rowOff>104775</xdr:rowOff>
    </xdr:to>
    <xdr:sp>
      <xdr:nvSpPr>
        <xdr:cNvPr id="3" name="Oval 4"/>
        <xdr:cNvSpPr>
          <a:spLocks/>
        </xdr:cNvSpPr>
      </xdr:nvSpPr>
      <xdr:spPr>
        <a:xfrm>
          <a:off x="4905375" y="3286125"/>
          <a:ext cx="2952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HGｺﾞｼｯｸE"/>
              <a:ea typeface="HGｺﾞｼｯｸE"/>
              <a:cs typeface="HGｺﾞｼｯｸE"/>
            </a:rPr>
            <a:t/>
          </a:r>
        </a:p>
      </xdr:txBody>
    </xdr:sp>
    <xdr:clientData/>
  </xdr:twoCellAnchor>
  <xdr:twoCellAnchor>
    <xdr:from>
      <xdr:col>25</xdr:col>
      <xdr:colOff>142875</xdr:colOff>
      <xdr:row>22</xdr:row>
      <xdr:rowOff>47625</xdr:rowOff>
    </xdr:from>
    <xdr:to>
      <xdr:col>27</xdr:col>
      <xdr:colOff>57150</xdr:colOff>
      <xdr:row>23</xdr:row>
      <xdr:rowOff>104775</xdr:rowOff>
    </xdr:to>
    <xdr:sp>
      <xdr:nvSpPr>
        <xdr:cNvPr id="4" name="Oval 5"/>
        <xdr:cNvSpPr>
          <a:spLocks/>
        </xdr:cNvSpPr>
      </xdr:nvSpPr>
      <xdr:spPr>
        <a:xfrm>
          <a:off x="4905375" y="3609975"/>
          <a:ext cx="2952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HGｺﾞｼｯｸE"/>
              <a:ea typeface="HGｺﾞｼｯｸE"/>
              <a:cs typeface="HGｺﾞｼｯｸE"/>
            </a:rPr>
            <a:t/>
          </a:r>
        </a:p>
      </xdr:txBody>
    </xdr:sp>
    <xdr:clientData/>
  </xdr:twoCellAnchor>
  <xdr:twoCellAnchor>
    <xdr:from>
      <xdr:col>25</xdr:col>
      <xdr:colOff>142875</xdr:colOff>
      <xdr:row>24</xdr:row>
      <xdr:rowOff>47625</xdr:rowOff>
    </xdr:from>
    <xdr:to>
      <xdr:col>27</xdr:col>
      <xdr:colOff>57150</xdr:colOff>
      <xdr:row>25</xdr:row>
      <xdr:rowOff>104775</xdr:rowOff>
    </xdr:to>
    <xdr:sp>
      <xdr:nvSpPr>
        <xdr:cNvPr id="5" name="Oval 6"/>
        <xdr:cNvSpPr>
          <a:spLocks/>
        </xdr:cNvSpPr>
      </xdr:nvSpPr>
      <xdr:spPr>
        <a:xfrm>
          <a:off x="4905375" y="3933825"/>
          <a:ext cx="2952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HGｺﾞｼｯｸE"/>
              <a:ea typeface="HGｺﾞｼｯｸE"/>
              <a:cs typeface="HGｺﾞｼｯｸE"/>
            </a:rPr>
            <a:t/>
          </a:r>
        </a:p>
      </xdr:txBody>
    </xdr:sp>
    <xdr:clientData/>
  </xdr:twoCellAnchor>
  <xdr:twoCellAnchor>
    <xdr:from>
      <xdr:col>35</xdr:col>
      <xdr:colOff>142875</xdr:colOff>
      <xdr:row>24</xdr:row>
      <xdr:rowOff>47625</xdr:rowOff>
    </xdr:from>
    <xdr:to>
      <xdr:col>37</xdr:col>
      <xdr:colOff>57150</xdr:colOff>
      <xdr:row>25</xdr:row>
      <xdr:rowOff>104775</xdr:rowOff>
    </xdr:to>
    <xdr:sp>
      <xdr:nvSpPr>
        <xdr:cNvPr id="6" name="Oval 7"/>
        <xdr:cNvSpPr>
          <a:spLocks/>
        </xdr:cNvSpPr>
      </xdr:nvSpPr>
      <xdr:spPr>
        <a:xfrm>
          <a:off x="6810375" y="3933825"/>
          <a:ext cx="2952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HGｺﾞｼｯｸE"/>
              <a:ea typeface="HGｺﾞｼｯｸE"/>
              <a:cs typeface="HGｺﾞｼｯｸE"/>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45</xdr:row>
      <xdr:rowOff>0</xdr:rowOff>
    </xdr:from>
    <xdr:to>
      <xdr:col>9</xdr:col>
      <xdr:colOff>0</xdr:colOff>
      <xdr:row>45</xdr:row>
      <xdr:rowOff>0</xdr:rowOff>
    </xdr:to>
    <xdr:sp>
      <xdr:nvSpPr>
        <xdr:cNvPr id="1" name="Line 1"/>
        <xdr:cNvSpPr>
          <a:spLocks/>
        </xdr:cNvSpPr>
      </xdr:nvSpPr>
      <xdr:spPr>
        <a:xfrm>
          <a:off x="9525" y="7286625"/>
          <a:ext cx="17049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GｺﾞｼｯｸE"/>
              <a:ea typeface="HGｺﾞｼｯｸE"/>
              <a:cs typeface="HGｺﾞｼｯｸE"/>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9</xdr:col>
      <xdr:colOff>0</xdr:colOff>
      <xdr:row>0</xdr:row>
      <xdr:rowOff>0</xdr:rowOff>
    </xdr:to>
    <xdr:sp>
      <xdr:nvSpPr>
        <xdr:cNvPr id="1" name="Line 1"/>
        <xdr:cNvSpPr>
          <a:spLocks/>
        </xdr:cNvSpPr>
      </xdr:nvSpPr>
      <xdr:spPr>
        <a:xfrm>
          <a:off x="9525" y="0"/>
          <a:ext cx="17049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GｺﾞｼｯｸE"/>
              <a:ea typeface="HGｺﾞｼｯｸE"/>
              <a:cs typeface="HGｺﾞｼｯｸE"/>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9</xdr:col>
      <xdr:colOff>0</xdr:colOff>
      <xdr:row>0</xdr:row>
      <xdr:rowOff>0</xdr:rowOff>
    </xdr:to>
    <xdr:sp>
      <xdr:nvSpPr>
        <xdr:cNvPr id="1" name="Line 1"/>
        <xdr:cNvSpPr>
          <a:spLocks/>
        </xdr:cNvSpPr>
      </xdr:nvSpPr>
      <xdr:spPr>
        <a:xfrm>
          <a:off x="9525" y="0"/>
          <a:ext cx="17049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GｺﾞｼｯｸE"/>
              <a:ea typeface="HGｺﾞｼｯｸE"/>
              <a:cs typeface="HGｺﾞｼｯｸE"/>
            </a:rPr>
            <a:t/>
          </a:r>
        </a:p>
      </xdr:txBody>
    </xdr:sp>
    <xdr:clientData/>
  </xdr:twoCellAnchor>
  <xdr:twoCellAnchor>
    <xdr:from>
      <xdr:col>54</xdr:col>
      <xdr:colOff>0</xdr:colOff>
      <xdr:row>25</xdr:row>
      <xdr:rowOff>152400</xdr:rowOff>
    </xdr:from>
    <xdr:to>
      <xdr:col>78</xdr:col>
      <xdr:colOff>0</xdr:colOff>
      <xdr:row>25</xdr:row>
      <xdr:rowOff>152400</xdr:rowOff>
    </xdr:to>
    <xdr:sp>
      <xdr:nvSpPr>
        <xdr:cNvPr id="2" name="Line 2"/>
        <xdr:cNvSpPr>
          <a:spLocks/>
        </xdr:cNvSpPr>
      </xdr:nvSpPr>
      <xdr:spPr>
        <a:xfrm>
          <a:off x="10287000" y="4200525"/>
          <a:ext cx="4572000" cy="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HGｺﾞｼｯｸE"/>
              <a:ea typeface="HGｺﾞｼｯｸE"/>
              <a:cs typeface="HGｺﾞｼｯｸE"/>
            </a:rPr>
            <a:t/>
          </a:r>
        </a:p>
      </xdr:txBody>
    </xdr:sp>
    <xdr:clientData/>
  </xdr:twoCellAnchor>
  <xdr:twoCellAnchor>
    <xdr:from>
      <xdr:col>54</xdr:col>
      <xdr:colOff>28575</xdr:colOff>
      <xdr:row>28</xdr:row>
      <xdr:rowOff>19050</xdr:rowOff>
    </xdr:from>
    <xdr:to>
      <xdr:col>78</xdr:col>
      <xdr:colOff>28575</xdr:colOff>
      <xdr:row>28</xdr:row>
      <xdr:rowOff>19050</xdr:rowOff>
    </xdr:to>
    <xdr:sp>
      <xdr:nvSpPr>
        <xdr:cNvPr id="3" name="Line 3"/>
        <xdr:cNvSpPr>
          <a:spLocks/>
        </xdr:cNvSpPr>
      </xdr:nvSpPr>
      <xdr:spPr>
        <a:xfrm>
          <a:off x="10315575" y="4552950"/>
          <a:ext cx="4572000" cy="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HGｺﾞｼｯｸE"/>
              <a:ea typeface="HGｺﾞｼｯｸE"/>
              <a:cs typeface="HGｺﾞｼｯｸE"/>
            </a:rPr>
            <a:t/>
          </a:r>
        </a:p>
      </xdr:txBody>
    </xdr:sp>
    <xdr:clientData/>
  </xdr:twoCellAnchor>
  <xdr:twoCellAnchor>
    <xdr:from>
      <xdr:col>54</xdr:col>
      <xdr:colOff>38100</xdr:colOff>
      <xdr:row>32</xdr:row>
      <xdr:rowOff>0</xdr:rowOff>
    </xdr:from>
    <xdr:to>
      <xdr:col>78</xdr:col>
      <xdr:colOff>38100</xdr:colOff>
      <xdr:row>32</xdr:row>
      <xdr:rowOff>0</xdr:rowOff>
    </xdr:to>
    <xdr:sp>
      <xdr:nvSpPr>
        <xdr:cNvPr id="4" name="Line 4"/>
        <xdr:cNvSpPr>
          <a:spLocks/>
        </xdr:cNvSpPr>
      </xdr:nvSpPr>
      <xdr:spPr>
        <a:xfrm>
          <a:off x="10325100" y="5181600"/>
          <a:ext cx="4572000" cy="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HGｺﾞｼｯｸE"/>
              <a:ea typeface="HGｺﾞｼｯｸE"/>
              <a:cs typeface="HGｺﾞｼｯｸE"/>
            </a:rPr>
            <a:t/>
          </a:r>
        </a:p>
      </xdr:txBody>
    </xdr:sp>
    <xdr:clientData/>
  </xdr:twoCellAnchor>
  <xdr:twoCellAnchor>
    <xdr:from>
      <xdr:col>53</xdr:col>
      <xdr:colOff>171450</xdr:colOff>
      <xdr:row>44</xdr:row>
      <xdr:rowOff>0</xdr:rowOff>
    </xdr:from>
    <xdr:to>
      <xdr:col>77</xdr:col>
      <xdr:colOff>171450</xdr:colOff>
      <xdr:row>44</xdr:row>
      <xdr:rowOff>0</xdr:rowOff>
    </xdr:to>
    <xdr:sp>
      <xdr:nvSpPr>
        <xdr:cNvPr id="5" name="Line 5"/>
        <xdr:cNvSpPr>
          <a:spLocks/>
        </xdr:cNvSpPr>
      </xdr:nvSpPr>
      <xdr:spPr>
        <a:xfrm>
          <a:off x="10267950" y="7124700"/>
          <a:ext cx="4572000" cy="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HGｺﾞｼｯｸE"/>
              <a:ea typeface="HGｺﾞｼｯｸE"/>
              <a:cs typeface="HGｺﾞｼｯｸE"/>
            </a:rPr>
            <a:t/>
          </a:r>
        </a:p>
      </xdr:txBody>
    </xdr:sp>
    <xdr:clientData/>
  </xdr:twoCellAnchor>
  <xdr:twoCellAnchor>
    <xdr:from>
      <xdr:col>54</xdr:col>
      <xdr:colOff>9525</xdr:colOff>
      <xdr:row>34</xdr:row>
      <xdr:rowOff>9525</xdr:rowOff>
    </xdr:from>
    <xdr:to>
      <xdr:col>78</xdr:col>
      <xdr:colOff>9525</xdr:colOff>
      <xdr:row>34</xdr:row>
      <xdr:rowOff>9525</xdr:rowOff>
    </xdr:to>
    <xdr:sp>
      <xdr:nvSpPr>
        <xdr:cNvPr id="6" name="Line 6"/>
        <xdr:cNvSpPr>
          <a:spLocks/>
        </xdr:cNvSpPr>
      </xdr:nvSpPr>
      <xdr:spPr>
        <a:xfrm>
          <a:off x="10296525" y="5514975"/>
          <a:ext cx="4572000" cy="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HGｺﾞｼｯｸE"/>
              <a:ea typeface="HGｺﾞｼｯｸE"/>
              <a:cs typeface="HGｺﾞｼｯｸE"/>
            </a:rPr>
            <a:t/>
          </a:r>
        </a:p>
      </xdr:txBody>
    </xdr:sp>
    <xdr:clientData/>
  </xdr:twoCellAnchor>
  <xdr:twoCellAnchor>
    <xdr:from>
      <xdr:col>54</xdr:col>
      <xdr:colOff>28575</xdr:colOff>
      <xdr:row>30</xdr:row>
      <xdr:rowOff>9525</xdr:rowOff>
    </xdr:from>
    <xdr:to>
      <xdr:col>78</xdr:col>
      <xdr:colOff>28575</xdr:colOff>
      <xdr:row>30</xdr:row>
      <xdr:rowOff>9525</xdr:rowOff>
    </xdr:to>
    <xdr:sp>
      <xdr:nvSpPr>
        <xdr:cNvPr id="7" name="Line 7"/>
        <xdr:cNvSpPr>
          <a:spLocks/>
        </xdr:cNvSpPr>
      </xdr:nvSpPr>
      <xdr:spPr>
        <a:xfrm>
          <a:off x="10315575" y="4867275"/>
          <a:ext cx="4572000" cy="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HGｺﾞｼｯｸE"/>
              <a:ea typeface="HGｺﾞｼｯｸE"/>
              <a:cs typeface="HGｺﾞｼｯｸE"/>
            </a:rPr>
            <a:t/>
          </a:r>
        </a:p>
      </xdr:txBody>
    </xdr:sp>
    <xdr:clientData/>
  </xdr:twoCellAnchor>
  <xdr:twoCellAnchor>
    <xdr:from>
      <xdr:col>54</xdr:col>
      <xdr:colOff>38100</xdr:colOff>
      <xdr:row>38</xdr:row>
      <xdr:rowOff>9525</xdr:rowOff>
    </xdr:from>
    <xdr:to>
      <xdr:col>78</xdr:col>
      <xdr:colOff>38100</xdr:colOff>
      <xdr:row>38</xdr:row>
      <xdr:rowOff>9525</xdr:rowOff>
    </xdr:to>
    <xdr:sp>
      <xdr:nvSpPr>
        <xdr:cNvPr id="8" name="Line 8"/>
        <xdr:cNvSpPr>
          <a:spLocks/>
        </xdr:cNvSpPr>
      </xdr:nvSpPr>
      <xdr:spPr>
        <a:xfrm>
          <a:off x="10325100" y="6162675"/>
          <a:ext cx="4572000" cy="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HGｺﾞｼｯｸE"/>
              <a:ea typeface="HGｺﾞｼｯｸE"/>
              <a:cs typeface="HGｺﾞｼｯｸE"/>
            </a:rPr>
            <a:t/>
          </a:r>
        </a:p>
      </xdr:txBody>
    </xdr:sp>
    <xdr:clientData/>
  </xdr:twoCellAnchor>
  <xdr:twoCellAnchor>
    <xdr:from>
      <xdr:col>54</xdr:col>
      <xdr:colOff>38100</xdr:colOff>
      <xdr:row>36</xdr:row>
      <xdr:rowOff>0</xdr:rowOff>
    </xdr:from>
    <xdr:to>
      <xdr:col>78</xdr:col>
      <xdr:colOff>38100</xdr:colOff>
      <xdr:row>36</xdr:row>
      <xdr:rowOff>0</xdr:rowOff>
    </xdr:to>
    <xdr:sp>
      <xdr:nvSpPr>
        <xdr:cNvPr id="9" name="Line 9"/>
        <xdr:cNvSpPr>
          <a:spLocks/>
        </xdr:cNvSpPr>
      </xdr:nvSpPr>
      <xdr:spPr>
        <a:xfrm>
          <a:off x="10325100" y="5829300"/>
          <a:ext cx="4572000" cy="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HGｺﾞｼｯｸE"/>
              <a:ea typeface="HGｺﾞｼｯｸE"/>
              <a:cs typeface="HGｺﾞｼｯｸE"/>
            </a:rPr>
            <a:t/>
          </a:r>
        </a:p>
      </xdr:txBody>
    </xdr:sp>
    <xdr:clientData/>
  </xdr:twoCellAnchor>
  <xdr:twoCellAnchor>
    <xdr:from>
      <xdr:col>54</xdr:col>
      <xdr:colOff>0</xdr:colOff>
      <xdr:row>40</xdr:row>
      <xdr:rowOff>9525</xdr:rowOff>
    </xdr:from>
    <xdr:to>
      <xdr:col>60</xdr:col>
      <xdr:colOff>0</xdr:colOff>
      <xdr:row>40</xdr:row>
      <xdr:rowOff>9525</xdr:rowOff>
    </xdr:to>
    <xdr:sp>
      <xdr:nvSpPr>
        <xdr:cNvPr id="10" name="Line 10"/>
        <xdr:cNvSpPr>
          <a:spLocks/>
        </xdr:cNvSpPr>
      </xdr:nvSpPr>
      <xdr:spPr>
        <a:xfrm>
          <a:off x="10287000" y="6486525"/>
          <a:ext cx="1143000" cy="0"/>
        </a:xfrm>
        <a:prstGeom prst="line">
          <a:avLst/>
        </a:prstGeom>
        <a:noFill/>
        <a:ln w="6350" cmpd="sng">
          <a:solidFill>
            <a:srgbClr val="0000FF"/>
          </a:solidFill>
          <a:prstDash val="sysDash"/>
          <a:headEnd type="none"/>
          <a:tailEnd type="triangle"/>
        </a:ln>
      </xdr:spPr>
      <xdr:txBody>
        <a:bodyPr vertOverflow="clip" wrap="square"/>
        <a:p>
          <a:pPr algn="l">
            <a:defRPr/>
          </a:pPr>
          <a:r>
            <a:rPr lang="en-US" cap="none" u="none" baseline="0">
              <a:latin typeface="HGｺﾞｼｯｸE"/>
              <a:ea typeface="HGｺﾞｼｯｸE"/>
              <a:cs typeface="HGｺﾞｼｯｸE"/>
            </a:rPr>
            <a:t/>
          </a:r>
        </a:p>
      </xdr:txBody>
    </xdr:sp>
    <xdr:clientData/>
  </xdr:twoCellAnchor>
  <xdr:twoCellAnchor>
    <xdr:from>
      <xdr:col>62</xdr:col>
      <xdr:colOff>47625</xdr:colOff>
      <xdr:row>40</xdr:row>
      <xdr:rowOff>19050</xdr:rowOff>
    </xdr:from>
    <xdr:to>
      <xdr:col>77</xdr:col>
      <xdr:colOff>171450</xdr:colOff>
      <xdr:row>40</xdr:row>
      <xdr:rowOff>19050</xdr:rowOff>
    </xdr:to>
    <xdr:sp>
      <xdr:nvSpPr>
        <xdr:cNvPr id="11" name="Line 11"/>
        <xdr:cNvSpPr>
          <a:spLocks/>
        </xdr:cNvSpPr>
      </xdr:nvSpPr>
      <xdr:spPr>
        <a:xfrm>
          <a:off x="11858625" y="6496050"/>
          <a:ext cx="2981325" cy="0"/>
        </a:xfrm>
        <a:prstGeom prst="line">
          <a:avLst/>
        </a:prstGeom>
        <a:noFill/>
        <a:ln w="6350" cmpd="sng">
          <a:solidFill>
            <a:srgbClr val="0000FF"/>
          </a:solidFill>
          <a:prstDash val="sysDash"/>
          <a:headEnd type="none"/>
          <a:tailEnd type="triangle"/>
        </a:ln>
      </xdr:spPr>
      <xdr:txBody>
        <a:bodyPr vertOverflow="clip" wrap="square"/>
        <a:p>
          <a:pPr algn="l">
            <a:defRPr/>
          </a:pPr>
          <a:r>
            <a:rPr lang="en-US" cap="none" u="none" baseline="0">
              <a:latin typeface="HGｺﾞｼｯｸE"/>
              <a:ea typeface="HGｺﾞｼｯｸE"/>
              <a:cs typeface="HGｺﾞｼｯｸE"/>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333375</xdr:colOff>
      <xdr:row>5</xdr:row>
      <xdr:rowOff>85725</xdr:rowOff>
    </xdr:from>
    <xdr:to>
      <xdr:col>7</xdr:col>
      <xdr:colOff>876300</xdr:colOff>
      <xdr:row>7</xdr:row>
      <xdr:rowOff>104775</xdr:rowOff>
    </xdr:to>
    <xdr:sp>
      <xdr:nvSpPr>
        <xdr:cNvPr id="1" name="Oval 1"/>
        <xdr:cNvSpPr>
          <a:spLocks/>
        </xdr:cNvSpPr>
      </xdr:nvSpPr>
      <xdr:spPr>
        <a:xfrm>
          <a:off x="6772275" y="1304925"/>
          <a:ext cx="542925" cy="3619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HGｺﾞｼｯｸE"/>
              <a:ea typeface="HGｺﾞｼｯｸE"/>
              <a:cs typeface="HGｺﾞｼｯｸE"/>
            </a:rPr>
            <a:t/>
          </a:r>
        </a:p>
      </xdr:txBody>
    </xdr:sp>
    <xdr:clientData/>
  </xdr:twoCellAnchor>
  <xdr:twoCellAnchor>
    <xdr:from>
      <xdr:col>8</xdr:col>
      <xdr:colOff>352425</xdr:colOff>
      <xdr:row>5</xdr:row>
      <xdr:rowOff>66675</xdr:rowOff>
    </xdr:from>
    <xdr:to>
      <xdr:col>8</xdr:col>
      <xdr:colOff>866775</xdr:colOff>
      <xdr:row>7</xdr:row>
      <xdr:rowOff>104775</xdr:rowOff>
    </xdr:to>
    <xdr:sp>
      <xdr:nvSpPr>
        <xdr:cNvPr id="2" name="Oval 2"/>
        <xdr:cNvSpPr>
          <a:spLocks/>
        </xdr:cNvSpPr>
      </xdr:nvSpPr>
      <xdr:spPr>
        <a:xfrm>
          <a:off x="7991475" y="1285875"/>
          <a:ext cx="514350" cy="381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HGｺﾞｼｯｸE"/>
              <a:ea typeface="HGｺﾞｼｯｸE"/>
              <a:cs typeface="HGｺﾞｼｯｸE"/>
            </a:rPr>
            <a:t/>
          </a:r>
        </a:p>
      </xdr:txBody>
    </xdr:sp>
    <xdr:clientData/>
  </xdr:twoCellAnchor>
  <xdr:twoCellAnchor>
    <xdr:from>
      <xdr:col>2</xdr:col>
      <xdr:colOff>323850</xdr:colOff>
      <xdr:row>11</xdr:row>
      <xdr:rowOff>190500</xdr:rowOff>
    </xdr:from>
    <xdr:to>
      <xdr:col>3</xdr:col>
      <xdr:colOff>47625</xdr:colOff>
      <xdr:row>12</xdr:row>
      <xdr:rowOff>161925</xdr:rowOff>
    </xdr:to>
    <xdr:sp>
      <xdr:nvSpPr>
        <xdr:cNvPr id="3" name="Oval 3"/>
        <xdr:cNvSpPr>
          <a:spLocks/>
        </xdr:cNvSpPr>
      </xdr:nvSpPr>
      <xdr:spPr>
        <a:xfrm>
          <a:off x="1295400" y="2571750"/>
          <a:ext cx="857250" cy="2857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HGｺﾞｼｯｸE"/>
              <a:ea typeface="HGｺﾞｼｯｸE"/>
              <a:cs typeface="HGｺﾞｼｯｸE"/>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142875</xdr:colOff>
      <xdr:row>5</xdr:row>
      <xdr:rowOff>47625</xdr:rowOff>
    </xdr:from>
    <xdr:to>
      <xdr:col>27</xdr:col>
      <xdr:colOff>57150</xdr:colOff>
      <xdr:row>6</xdr:row>
      <xdr:rowOff>104775</xdr:rowOff>
    </xdr:to>
    <xdr:sp>
      <xdr:nvSpPr>
        <xdr:cNvPr id="1" name="Oval 1"/>
        <xdr:cNvSpPr>
          <a:spLocks/>
        </xdr:cNvSpPr>
      </xdr:nvSpPr>
      <xdr:spPr>
        <a:xfrm>
          <a:off x="4953000" y="762000"/>
          <a:ext cx="2952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HGｺﾞｼｯｸE"/>
              <a:ea typeface="HGｺﾞｼｯｸE"/>
              <a:cs typeface="HGｺﾞｼｯｸE"/>
            </a:rPr>
            <a:t/>
          </a:r>
        </a:p>
      </xdr:txBody>
    </xdr:sp>
    <xdr:clientData/>
  </xdr:twoCellAnchor>
  <xdr:twoCellAnchor>
    <xdr:from>
      <xdr:col>25</xdr:col>
      <xdr:colOff>142875</xdr:colOff>
      <xdr:row>10</xdr:row>
      <xdr:rowOff>47625</xdr:rowOff>
    </xdr:from>
    <xdr:to>
      <xdr:col>27</xdr:col>
      <xdr:colOff>57150</xdr:colOff>
      <xdr:row>11</xdr:row>
      <xdr:rowOff>104775</xdr:rowOff>
    </xdr:to>
    <xdr:sp>
      <xdr:nvSpPr>
        <xdr:cNvPr id="2" name="Oval 2"/>
        <xdr:cNvSpPr>
          <a:spLocks/>
        </xdr:cNvSpPr>
      </xdr:nvSpPr>
      <xdr:spPr>
        <a:xfrm>
          <a:off x="4953000" y="1409700"/>
          <a:ext cx="2952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HGｺﾞｼｯｸE"/>
              <a:ea typeface="HGｺﾞｼｯｸE"/>
              <a:cs typeface="HGｺﾞｼｯｸE"/>
            </a:rPr>
            <a:t/>
          </a:r>
        </a:p>
      </xdr:txBody>
    </xdr:sp>
    <xdr:clientData/>
  </xdr:twoCellAnchor>
  <xdr:twoCellAnchor>
    <xdr:from>
      <xdr:col>25</xdr:col>
      <xdr:colOff>142875</xdr:colOff>
      <xdr:row>15</xdr:row>
      <xdr:rowOff>47625</xdr:rowOff>
    </xdr:from>
    <xdr:to>
      <xdr:col>27</xdr:col>
      <xdr:colOff>57150</xdr:colOff>
      <xdr:row>16</xdr:row>
      <xdr:rowOff>104775</xdr:rowOff>
    </xdr:to>
    <xdr:sp>
      <xdr:nvSpPr>
        <xdr:cNvPr id="3" name="Oval 3"/>
        <xdr:cNvSpPr>
          <a:spLocks/>
        </xdr:cNvSpPr>
      </xdr:nvSpPr>
      <xdr:spPr>
        <a:xfrm>
          <a:off x="4953000" y="2057400"/>
          <a:ext cx="2952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HGｺﾞｼｯｸE"/>
              <a:ea typeface="HGｺﾞｼｯｸE"/>
              <a:cs typeface="HGｺﾞｼｯｸE"/>
            </a:rPr>
            <a:t/>
          </a:r>
        </a:p>
      </xdr:txBody>
    </xdr:sp>
    <xdr:clientData/>
  </xdr:twoCellAnchor>
  <xdr:twoCellAnchor>
    <xdr:from>
      <xdr:col>25</xdr:col>
      <xdr:colOff>142875</xdr:colOff>
      <xdr:row>20</xdr:row>
      <xdr:rowOff>47625</xdr:rowOff>
    </xdr:from>
    <xdr:to>
      <xdr:col>27</xdr:col>
      <xdr:colOff>57150</xdr:colOff>
      <xdr:row>21</xdr:row>
      <xdr:rowOff>104775</xdr:rowOff>
    </xdr:to>
    <xdr:sp>
      <xdr:nvSpPr>
        <xdr:cNvPr id="4" name="Oval 4"/>
        <xdr:cNvSpPr>
          <a:spLocks/>
        </xdr:cNvSpPr>
      </xdr:nvSpPr>
      <xdr:spPr>
        <a:xfrm>
          <a:off x="4953000" y="2705100"/>
          <a:ext cx="2952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HGｺﾞｼｯｸE"/>
              <a:ea typeface="HGｺﾞｼｯｸE"/>
              <a:cs typeface="HGｺﾞｼｯｸE"/>
            </a:rPr>
            <a:t/>
          </a:r>
        </a:p>
      </xdr:txBody>
    </xdr:sp>
    <xdr:clientData/>
  </xdr:twoCellAnchor>
  <xdr:twoCellAnchor>
    <xdr:from>
      <xdr:col>25</xdr:col>
      <xdr:colOff>142875</xdr:colOff>
      <xdr:row>30</xdr:row>
      <xdr:rowOff>47625</xdr:rowOff>
    </xdr:from>
    <xdr:to>
      <xdr:col>27</xdr:col>
      <xdr:colOff>57150</xdr:colOff>
      <xdr:row>31</xdr:row>
      <xdr:rowOff>104775</xdr:rowOff>
    </xdr:to>
    <xdr:sp>
      <xdr:nvSpPr>
        <xdr:cNvPr id="5" name="Oval 5"/>
        <xdr:cNvSpPr>
          <a:spLocks/>
        </xdr:cNvSpPr>
      </xdr:nvSpPr>
      <xdr:spPr>
        <a:xfrm>
          <a:off x="4953000" y="4000500"/>
          <a:ext cx="2952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HGｺﾞｼｯｸE"/>
              <a:ea typeface="HGｺﾞｼｯｸE"/>
              <a:cs typeface="HGｺﾞｼｯｸE"/>
            </a:rPr>
            <a:t/>
          </a:r>
        </a:p>
      </xdr:txBody>
    </xdr:sp>
    <xdr:clientData/>
  </xdr:twoCellAnchor>
  <xdr:twoCellAnchor>
    <xdr:from>
      <xdr:col>25</xdr:col>
      <xdr:colOff>142875</xdr:colOff>
      <xdr:row>32</xdr:row>
      <xdr:rowOff>47625</xdr:rowOff>
    </xdr:from>
    <xdr:to>
      <xdr:col>27</xdr:col>
      <xdr:colOff>57150</xdr:colOff>
      <xdr:row>33</xdr:row>
      <xdr:rowOff>104775</xdr:rowOff>
    </xdr:to>
    <xdr:sp>
      <xdr:nvSpPr>
        <xdr:cNvPr id="6" name="Oval 6"/>
        <xdr:cNvSpPr>
          <a:spLocks/>
        </xdr:cNvSpPr>
      </xdr:nvSpPr>
      <xdr:spPr>
        <a:xfrm>
          <a:off x="4953000" y="4324350"/>
          <a:ext cx="2952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HGｺﾞｼｯｸE"/>
              <a:ea typeface="HGｺﾞｼｯｸE"/>
              <a:cs typeface="HGｺﾞｼｯｸE"/>
            </a:rPr>
            <a:t/>
          </a:r>
        </a:p>
      </xdr:txBody>
    </xdr:sp>
    <xdr:clientData/>
  </xdr:twoCellAnchor>
  <xdr:twoCellAnchor>
    <xdr:from>
      <xdr:col>25</xdr:col>
      <xdr:colOff>142875</xdr:colOff>
      <xdr:row>34</xdr:row>
      <xdr:rowOff>47625</xdr:rowOff>
    </xdr:from>
    <xdr:to>
      <xdr:col>27</xdr:col>
      <xdr:colOff>57150</xdr:colOff>
      <xdr:row>35</xdr:row>
      <xdr:rowOff>104775</xdr:rowOff>
    </xdr:to>
    <xdr:sp>
      <xdr:nvSpPr>
        <xdr:cNvPr id="7" name="Oval 7"/>
        <xdr:cNvSpPr>
          <a:spLocks/>
        </xdr:cNvSpPr>
      </xdr:nvSpPr>
      <xdr:spPr>
        <a:xfrm>
          <a:off x="4953000" y="4648200"/>
          <a:ext cx="2952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HGｺﾞｼｯｸE"/>
              <a:ea typeface="HGｺﾞｼｯｸE"/>
              <a:cs typeface="HGｺﾞｼｯｸE"/>
            </a:rPr>
            <a:t/>
          </a:r>
        </a:p>
      </xdr:txBody>
    </xdr:sp>
    <xdr:clientData/>
  </xdr:twoCellAnchor>
  <xdr:twoCellAnchor>
    <xdr:from>
      <xdr:col>25</xdr:col>
      <xdr:colOff>142875</xdr:colOff>
      <xdr:row>36</xdr:row>
      <xdr:rowOff>47625</xdr:rowOff>
    </xdr:from>
    <xdr:to>
      <xdr:col>27</xdr:col>
      <xdr:colOff>57150</xdr:colOff>
      <xdr:row>37</xdr:row>
      <xdr:rowOff>104775</xdr:rowOff>
    </xdr:to>
    <xdr:sp>
      <xdr:nvSpPr>
        <xdr:cNvPr id="8" name="Oval 8"/>
        <xdr:cNvSpPr>
          <a:spLocks/>
        </xdr:cNvSpPr>
      </xdr:nvSpPr>
      <xdr:spPr>
        <a:xfrm>
          <a:off x="4953000" y="4972050"/>
          <a:ext cx="2952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HGｺﾞｼｯｸE"/>
              <a:ea typeface="HGｺﾞｼｯｸE"/>
              <a:cs typeface="HGｺﾞｼｯｸE"/>
            </a:rPr>
            <a:t/>
          </a:r>
        </a:p>
      </xdr:txBody>
    </xdr:sp>
    <xdr:clientData/>
  </xdr:twoCellAnchor>
  <xdr:twoCellAnchor>
    <xdr:from>
      <xdr:col>25</xdr:col>
      <xdr:colOff>142875</xdr:colOff>
      <xdr:row>38</xdr:row>
      <xdr:rowOff>47625</xdr:rowOff>
    </xdr:from>
    <xdr:to>
      <xdr:col>27</xdr:col>
      <xdr:colOff>57150</xdr:colOff>
      <xdr:row>39</xdr:row>
      <xdr:rowOff>104775</xdr:rowOff>
    </xdr:to>
    <xdr:sp>
      <xdr:nvSpPr>
        <xdr:cNvPr id="9" name="Oval 9"/>
        <xdr:cNvSpPr>
          <a:spLocks/>
        </xdr:cNvSpPr>
      </xdr:nvSpPr>
      <xdr:spPr>
        <a:xfrm>
          <a:off x="4953000" y="5295900"/>
          <a:ext cx="2952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HGｺﾞｼｯｸE"/>
              <a:ea typeface="HGｺﾞｼｯｸE"/>
              <a:cs typeface="HGｺﾞｼｯｸE"/>
            </a:rPr>
            <a:t/>
          </a:r>
        </a:p>
      </xdr:txBody>
    </xdr:sp>
    <xdr:clientData/>
  </xdr:twoCellAnchor>
  <xdr:twoCellAnchor>
    <xdr:from>
      <xdr:col>25</xdr:col>
      <xdr:colOff>142875</xdr:colOff>
      <xdr:row>40</xdr:row>
      <xdr:rowOff>47625</xdr:rowOff>
    </xdr:from>
    <xdr:to>
      <xdr:col>27</xdr:col>
      <xdr:colOff>57150</xdr:colOff>
      <xdr:row>41</xdr:row>
      <xdr:rowOff>104775</xdr:rowOff>
    </xdr:to>
    <xdr:sp>
      <xdr:nvSpPr>
        <xdr:cNvPr id="10" name="Oval 10"/>
        <xdr:cNvSpPr>
          <a:spLocks/>
        </xdr:cNvSpPr>
      </xdr:nvSpPr>
      <xdr:spPr>
        <a:xfrm>
          <a:off x="4953000" y="5619750"/>
          <a:ext cx="2952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HGｺﾞｼｯｸE"/>
              <a:ea typeface="HGｺﾞｼｯｸE"/>
              <a:cs typeface="HGｺﾞｼｯｸE"/>
            </a:rPr>
            <a:t/>
          </a:r>
        </a:p>
      </xdr:txBody>
    </xdr:sp>
    <xdr:clientData/>
  </xdr:twoCellAnchor>
  <xdr:twoCellAnchor>
    <xdr:from>
      <xdr:col>25</xdr:col>
      <xdr:colOff>142875</xdr:colOff>
      <xdr:row>42</xdr:row>
      <xdr:rowOff>47625</xdr:rowOff>
    </xdr:from>
    <xdr:to>
      <xdr:col>27</xdr:col>
      <xdr:colOff>57150</xdr:colOff>
      <xdr:row>43</xdr:row>
      <xdr:rowOff>104775</xdr:rowOff>
    </xdr:to>
    <xdr:sp>
      <xdr:nvSpPr>
        <xdr:cNvPr id="11" name="Oval 11"/>
        <xdr:cNvSpPr>
          <a:spLocks/>
        </xdr:cNvSpPr>
      </xdr:nvSpPr>
      <xdr:spPr>
        <a:xfrm>
          <a:off x="4953000" y="5943600"/>
          <a:ext cx="2952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HGｺﾞｼｯｸE"/>
              <a:ea typeface="HGｺﾞｼｯｸE"/>
              <a:cs typeface="HGｺﾞｼｯｸE"/>
            </a:rPr>
            <a:t/>
          </a:r>
        </a:p>
      </xdr:txBody>
    </xdr:sp>
    <xdr:clientData/>
  </xdr:twoCellAnchor>
  <xdr:twoCellAnchor>
    <xdr:from>
      <xdr:col>25</xdr:col>
      <xdr:colOff>142875</xdr:colOff>
      <xdr:row>44</xdr:row>
      <xdr:rowOff>47625</xdr:rowOff>
    </xdr:from>
    <xdr:to>
      <xdr:col>27</xdr:col>
      <xdr:colOff>57150</xdr:colOff>
      <xdr:row>45</xdr:row>
      <xdr:rowOff>104775</xdr:rowOff>
    </xdr:to>
    <xdr:sp>
      <xdr:nvSpPr>
        <xdr:cNvPr id="12" name="Oval 12"/>
        <xdr:cNvSpPr>
          <a:spLocks/>
        </xdr:cNvSpPr>
      </xdr:nvSpPr>
      <xdr:spPr>
        <a:xfrm>
          <a:off x="4953000" y="6267450"/>
          <a:ext cx="2952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HGｺﾞｼｯｸE"/>
              <a:ea typeface="HGｺﾞｼｯｸE"/>
              <a:cs typeface="HGｺﾞｼｯｸE"/>
            </a:rPr>
            <a:t/>
          </a:r>
        </a:p>
      </xdr:txBody>
    </xdr:sp>
    <xdr:clientData/>
  </xdr:twoCellAnchor>
  <xdr:twoCellAnchor>
    <xdr:from>
      <xdr:col>25</xdr:col>
      <xdr:colOff>142875</xdr:colOff>
      <xdr:row>46</xdr:row>
      <xdr:rowOff>47625</xdr:rowOff>
    </xdr:from>
    <xdr:to>
      <xdr:col>27</xdr:col>
      <xdr:colOff>57150</xdr:colOff>
      <xdr:row>47</xdr:row>
      <xdr:rowOff>104775</xdr:rowOff>
    </xdr:to>
    <xdr:sp>
      <xdr:nvSpPr>
        <xdr:cNvPr id="13" name="Oval 13"/>
        <xdr:cNvSpPr>
          <a:spLocks/>
        </xdr:cNvSpPr>
      </xdr:nvSpPr>
      <xdr:spPr>
        <a:xfrm>
          <a:off x="4953000" y="6591300"/>
          <a:ext cx="2952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HGｺﾞｼｯｸE"/>
              <a:ea typeface="HGｺﾞｼｯｸE"/>
              <a:cs typeface="HGｺﾞｼｯｸE"/>
            </a:rPr>
            <a:t/>
          </a:r>
        </a:p>
      </xdr:txBody>
    </xdr:sp>
    <xdr:clientData/>
  </xdr:twoCellAnchor>
  <xdr:twoCellAnchor>
    <xdr:from>
      <xdr:col>25</xdr:col>
      <xdr:colOff>142875</xdr:colOff>
      <xdr:row>48</xdr:row>
      <xdr:rowOff>47625</xdr:rowOff>
    </xdr:from>
    <xdr:to>
      <xdr:col>27</xdr:col>
      <xdr:colOff>57150</xdr:colOff>
      <xdr:row>49</xdr:row>
      <xdr:rowOff>104775</xdr:rowOff>
    </xdr:to>
    <xdr:sp>
      <xdr:nvSpPr>
        <xdr:cNvPr id="14" name="Oval 14"/>
        <xdr:cNvSpPr>
          <a:spLocks/>
        </xdr:cNvSpPr>
      </xdr:nvSpPr>
      <xdr:spPr>
        <a:xfrm>
          <a:off x="4953000" y="6915150"/>
          <a:ext cx="2952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HGｺﾞｼｯｸE"/>
              <a:ea typeface="HGｺﾞｼｯｸE"/>
              <a:cs typeface="HGｺﾞｼｯｸE"/>
            </a:rPr>
            <a:t/>
          </a:r>
        </a:p>
      </xdr:txBody>
    </xdr:sp>
    <xdr:clientData/>
  </xdr:twoCellAnchor>
  <xdr:twoCellAnchor>
    <xdr:from>
      <xdr:col>25</xdr:col>
      <xdr:colOff>142875</xdr:colOff>
      <xdr:row>50</xdr:row>
      <xdr:rowOff>47625</xdr:rowOff>
    </xdr:from>
    <xdr:to>
      <xdr:col>27</xdr:col>
      <xdr:colOff>57150</xdr:colOff>
      <xdr:row>51</xdr:row>
      <xdr:rowOff>104775</xdr:rowOff>
    </xdr:to>
    <xdr:sp>
      <xdr:nvSpPr>
        <xdr:cNvPr id="15" name="Oval 15"/>
        <xdr:cNvSpPr>
          <a:spLocks/>
        </xdr:cNvSpPr>
      </xdr:nvSpPr>
      <xdr:spPr>
        <a:xfrm>
          <a:off x="4953000" y="7239000"/>
          <a:ext cx="2952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HGｺﾞｼｯｸE"/>
              <a:ea typeface="HGｺﾞｼｯｸE"/>
              <a:cs typeface="HGｺﾞｼｯｸE"/>
            </a:rPr>
            <a:t/>
          </a:r>
        </a:p>
      </xdr:txBody>
    </xdr:sp>
    <xdr:clientData/>
  </xdr:twoCellAnchor>
  <xdr:twoCellAnchor>
    <xdr:from>
      <xdr:col>25</xdr:col>
      <xdr:colOff>142875</xdr:colOff>
      <xdr:row>63</xdr:row>
      <xdr:rowOff>0</xdr:rowOff>
    </xdr:from>
    <xdr:to>
      <xdr:col>27</xdr:col>
      <xdr:colOff>57150</xdr:colOff>
      <xdr:row>63</xdr:row>
      <xdr:rowOff>0</xdr:rowOff>
    </xdr:to>
    <xdr:sp>
      <xdr:nvSpPr>
        <xdr:cNvPr id="16" name="Oval 16"/>
        <xdr:cNvSpPr>
          <a:spLocks/>
        </xdr:cNvSpPr>
      </xdr:nvSpPr>
      <xdr:spPr>
        <a:xfrm>
          <a:off x="4953000" y="9134475"/>
          <a:ext cx="2952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HGｺﾞｼｯｸE"/>
              <a:ea typeface="HGｺﾞｼｯｸE"/>
              <a:cs typeface="HGｺﾞｼｯｸE"/>
            </a:rPr>
            <a:t/>
          </a:r>
        </a:p>
      </xdr:txBody>
    </xdr:sp>
    <xdr:clientData/>
  </xdr:twoCellAnchor>
  <xdr:twoCellAnchor>
    <xdr:from>
      <xdr:col>25</xdr:col>
      <xdr:colOff>142875</xdr:colOff>
      <xdr:row>63</xdr:row>
      <xdr:rowOff>0</xdr:rowOff>
    </xdr:from>
    <xdr:to>
      <xdr:col>27</xdr:col>
      <xdr:colOff>57150</xdr:colOff>
      <xdr:row>63</xdr:row>
      <xdr:rowOff>0</xdr:rowOff>
    </xdr:to>
    <xdr:sp>
      <xdr:nvSpPr>
        <xdr:cNvPr id="17" name="Oval 17"/>
        <xdr:cNvSpPr>
          <a:spLocks/>
        </xdr:cNvSpPr>
      </xdr:nvSpPr>
      <xdr:spPr>
        <a:xfrm>
          <a:off x="4953000" y="9134475"/>
          <a:ext cx="2952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HGｺﾞｼｯｸE"/>
              <a:ea typeface="HGｺﾞｼｯｸE"/>
              <a:cs typeface="HGｺﾞｼｯｸE"/>
            </a:rPr>
            <a:t/>
          </a:r>
        </a:p>
      </xdr:txBody>
    </xdr:sp>
    <xdr:clientData/>
  </xdr:twoCellAnchor>
  <xdr:twoCellAnchor>
    <xdr:from>
      <xdr:col>25</xdr:col>
      <xdr:colOff>142875</xdr:colOff>
      <xdr:row>63</xdr:row>
      <xdr:rowOff>47625</xdr:rowOff>
    </xdr:from>
    <xdr:to>
      <xdr:col>27</xdr:col>
      <xdr:colOff>57150</xdr:colOff>
      <xdr:row>64</xdr:row>
      <xdr:rowOff>104775</xdr:rowOff>
    </xdr:to>
    <xdr:sp>
      <xdr:nvSpPr>
        <xdr:cNvPr id="18" name="Oval 18"/>
        <xdr:cNvSpPr>
          <a:spLocks/>
        </xdr:cNvSpPr>
      </xdr:nvSpPr>
      <xdr:spPr>
        <a:xfrm>
          <a:off x="4953000" y="9182100"/>
          <a:ext cx="2952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HGｺﾞｼｯｸE"/>
              <a:ea typeface="HGｺﾞｼｯｸE"/>
              <a:cs typeface="HGｺﾞｼｯｸE"/>
            </a:rPr>
            <a:t/>
          </a:r>
        </a:p>
      </xdr:txBody>
    </xdr:sp>
    <xdr:clientData/>
  </xdr:twoCellAnchor>
  <xdr:twoCellAnchor>
    <xdr:from>
      <xdr:col>25</xdr:col>
      <xdr:colOff>142875</xdr:colOff>
      <xdr:row>52</xdr:row>
      <xdr:rowOff>47625</xdr:rowOff>
    </xdr:from>
    <xdr:to>
      <xdr:col>27</xdr:col>
      <xdr:colOff>57150</xdr:colOff>
      <xdr:row>53</xdr:row>
      <xdr:rowOff>104775</xdr:rowOff>
    </xdr:to>
    <xdr:sp>
      <xdr:nvSpPr>
        <xdr:cNvPr id="19" name="Oval 19"/>
        <xdr:cNvSpPr>
          <a:spLocks/>
        </xdr:cNvSpPr>
      </xdr:nvSpPr>
      <xdr:spPr>
        <a:xfrm>
          <a:off x="4953000" y="7562850"/>
          <a:ext cx="2952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HGｺﾞｼｯｸE"/>
              <a:ea typeface="HGｺﾞｼｯｸE"/>
              <a:cs typeface="HGｺﾞｼｯｸE"/>
            </a:rPr>
            <a:t/>
          </a:r>
        </a:p>
      </xdr:txBody>
    </xdr:sp>
    <xdr:clientData/>
  </xdr:twoCellAnchor>
  <xdr:twoCellAnchor>
    <xdr:from>
      <xdr:col>25</xdr:col>
      <xdr:colOff>142875</xdr:colOff>
      <xdr:row>25</xdr:row>
      <xdr:rowOff>47625</xdr:rowOff>
    </xdr:from>
    <xdr:to>
      <xdr:col>27</xdr:col>
      <xdr:colOff>57150</xdr:colOff>
      <xdr:row>26</xdr:row>
      <xdr:rowOff>104775</xdr:rowOff>
    </xdr:to>
    <xdr:sp>
      <xdr:nvSpPr>
        <xdr:cNvPr id="20" name="Oval 20"/>
        <xdr:cNvSpPr>
          <a:spLocks/>
        </xdr:cNvSpPr>
      </xdr:nvSpPr>
      <xdr:spPr>
        <a:xfrm>
          <a:off x="4953000" y="3352800"/>
          <a:ext cx="2952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HGｺﾞｼｯｸE"/>
              <a:ea typeface="HGｺﾞｼｯｸE"/>
              <a:cs typeface="HGｺﾞｼｯｸE"/>
            </a:rPr>
            <a:t/>
          </a:r>
        </a:p>
      </xdr:txBody>
    </xdr:sp>
    <xdr:clientData/>
  </xdr:twoCellAnchor>
  <xdr:twoCellAnchor>
    <xdr:from>
      <xdr:col>25</xdr:col>
      <xdr:colOff>142875</xdr:colOff>
      <xdr:row>57</xdr:row>
      <xdr:rowOff>47625</xdr:rowOff>
    </xdr:from>
    <xdr:to>
      <xdr:col>27</xdr:col>
      <xdr:colOff>57150</xdr:colOff>
      <xdr:row>58</xdr:row>
      <xdr:rowOff>104775</xdr:rowOff>
    </xdr:to>
    <xdr:sp>
      <xdr:nvSpPr>
        <xdr:cNvPr id="21" name="Oval 21"/>
        <xdr:cNvSpPr>
          <a:spLocks/>
        </xdr:cNvSpPr>
      </xdr:nvSpPr>
      <xdr:spPr>
        <a:xfrm>
          <a:off x="4953000" y="8210550"/>
          <a:ext cx="2952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HGｺﾞｼｯｸE"/>
              <a:ea typeface="HGｺﾞｼｯｸE"/>
              <a:cs typeface="HGｺﾞｼｯｸE"/>
            </a:rPr>
            <a:t/>
          </a:r>
        </a:p>
      </xdr:txBody>
    </xdr:sp>
    <xdr:clientData/>
  </xdr:twoCellAnchor>
  <xdr:twoCellAnchor>
    <xdr:from>
      <xdr:col>25</xdr:col>
      <xdr:colOff>142875</xdr:colOff>
      <xdr:row>59</xdr:row>
      <xdr:rowOff>0</xdr:rowOff>
    </xdr:from>
    <xdr:to>
      <xdr:col>27</xdr:col>
      <xdr:colOff>57150</xdr:colOff>
      <xdr:row>59</xdr:row>
      <xdr:rowOff>0</xdr:rowOff>
    </xdr:to>
    <xdr:sp>
      <xdr:nvSpPr>
        <xdr:cNvPr id="22" name="Oval 22"/>
        <xdr:cNvSpPr>
          <a:spLocks/>
        </xdr:cNvSpPr>
      </xdr:nvSpPr>
      <xdr:spPr>
        <a:xfrm>
          <a:off x="4953000" y="8486775"/>
          <a:ext cx="2952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HGｺﾞｼｯｸE"/>
              <a:ea typeface="HGｺﾞｼｯｸE"/>
              <a:cs typeface="HGｺﾞｼｯｸE"/>
            </a:rPr>
            <a:t/>
          </a:r>
        </a:p>
      </xdr:txBody>
    </xdr:sp>
    <xdr:clientData/>
  </xdr:twoCellAnchor>
  <xdr:twoCellAnchor>
    <xdr:from>
      <xdr:col>25</xdr:col>
      <xdr:colOff>142875</xdr:colOff>
      <xdr:row>59</xdr:row>
      <xdr:rowOff>47625</xdr:rowOff>
    </xdr:from>
    <xdr:to>
      <xdr:col>27</xdr:col>
      <xdr:colOff>57150</xdr:colOff>
      <xdr:row>60</xdr:row>
      <xdr:rowOff>104775</xdr:rowOff>
    </xdr:to>
    <xdr:sp>
      <xdr:nvSpPr>
        <xdr:cNvPr id="23" name="Oval 23"/>
        <xdr:cNvSpPr>
          <a:spLocks/>
        </xdr:cNvSpPr>
      </xdr:nvSpPr>
      <xdr:spPr>
        <a:xfrm>
          <a:off x="4953000" y="8534400"/>
          <a:ext cx="2952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HGｺﾞｼｯｸE"/>
              <a:ea typeface="HGｺﾞｼｯｸE"/>
              <a:cs typeface="HGｺﾞｼｯｸE"/>
            </a:rPr>
            <a:t/>
          </a:r>
        </a:p>
      </xdr:txBody>
    </xdr:sp>
    <xdr:clientData/>
  </xdr:twoCellAnchor>
  <xdr:twoCellAnchor>
    <xdr:from>
      <xdr:col>25</xdr:col>
      <xdr:colOff>142875</xdr:colOff>
      <xdr:row>74</xdr:row>
      <xdr:rowOff>47625</xdr:rowOff>
    </xdr:from>
    <xdr:to>
      <xdr:col>27</xdr:col>
      <xdr:colOff>57150</xdr:colOff>
      <xdr:row>75</xdr:row>
      <xdr:rowOff>104775</xdr:rowOff>
    </xdr:to>
    <xdr:sp>
      <xdr:nvSpPr>
        <xdr:cNvPr id="24" name="Oval 24"/>
        <xdr:cNvSpPr>
          <a:spLocks/>
        </xdr:cNvSpPr>
      </xdr:nvSpPr>
      <xdr:spPr>
        <a:xfrm>
          <a:off x="4953000" y="10868025"/>
          <a:ext cx="2952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HGｺﾞｼｯｸE"/>
              <a:ea typeface="HGｺﾞｼｯｸE"/>
              <a:cs typeface="HGｺﾞｼｯｸE"/>
            </a:rPr>
            <a:t/>
          </a:r>
        </a:p>
      </xdr:txBody>
    </xdr:sp>
    <xdr:clientData/>
  </xdr:twoCellAnchor>
  <xdr:twoCellAnchor>
    <xdr:from>
      <xdr:col>25</xdr:col>
      <xdr:colOff>142875</xdr:colOff>
      <xdr:row>61</xdr:row>
      <xdr:rowOff>47625</xdr:rowOff>
    </xdr:from>
    <xdr:to>
      <xdr:col>27</xdr:col>
      <xdr:colOff>57150</xdr:colOff>
      <xdr:row>62</xdr:row>
      <xdr:rowOff>104775</xdr:rowOff>
    </xdr:to>
    <xdr:sp>
      <xdr:nvSpPr>
        <xdr:cNvPr id="25" name="Oval 25"/>
        <xdr:cNvSpPr>
          <a:spLocks/>
        </xdr:cNvSpPr>
      </xdr:nvSpPr>
      <xdr:spPr>
        <a:xfrm>
          <a:off x="4953000" y="8858250"/>
          <a:ext cx="2952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HGｺﾞｼｯｸE"/>
              <a:ea typeface="HGｺﾞｼｯｸE"/>
              <a:cs typeface="HGｺﾞｼｯｸE"/>
            </a:rPr>
            <a:t/>
          </a:r>
        </a:p>
      </xdr:txBody>
    </xdr:sp>
    <xdr:clientData/>
  </xdr:twoCellAnchor>
  <xdr:twoCellAnchor>
    <xdr:from>
      <xdr:col>25</xdr:col>
      <xdr:colOff>142875</xdr:colOff>
      <xdr:row>63</xdr:row>
      <xdr:rowOff>0</xdr:rowOff>
    </xdr:from>
    <xdr:to>
      <xdr:col>27</xdr:col>
      <xdr:colOff>57150</xdr:colOff>
      <xdr:row>63</xdr:row>
      <xdr:rowOff>0</xdr:rowOff>
    </xdr:to>
    <xdr:sp>
      <xdr:nvSpPr>
        <xdr:cNvPr id="26" name="Oval 26"/>
        <xdr:cNvSpPr>
          <a:spLocks/>
        </xdr:cNvSpPr>
      </xdr:nvSpPr>
      <xdr:spPr>
        <a:xfrm>
          <a:off x="4953000" y="9134475"/>
          <a:ext cx="2952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HGｺﾞｼｯｸE"/>
              <a:ea typeface="HGｺﾞｼｯｸE"/>
              <a:cs typeface="HGｺﾞｼｯｸE"/>
            </a:rPr>
            <a:t/>
          </a:r>
        </a:p>
      </xdr:txBody>
    </xdr:sp>
    <xdr:clientData/>
  </xdr:twoCellAnchor>
  <xdr:twoCellAnchor>
    <xdr:from>
      <xdr:col>25</xdr:col>
      <xdr:colOff>142875</xdr:colOff>
      <xdr:row>63</xdr:row>
      <xdr:rowOff>47625</xdr:rowOff>
    </xdr:from>
    <xdr:to>
      <xdr:col>27</xdr:col>
      <xdr:colOff>57150</xdr:colOff>
      <xdr:row>64</xdr:row>
      <xdr:rowOff>104775</xdr:rowOff>
    </xdr:to>
    <xdr:sp>
      <xdr:nvSpPr>
        <xdr:cNvPr id="27" name="Oval 27"/>
        <xdr:cNvSpPr>
          <a:spLocks/>
        </xdr:cNvSpPr>
      </xdr:nvSpPr>
      <xdr:spPr>
        <a:xfrm>
          <a:off x="4953000" y="9182100"/>
          <a:ext cx="2952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HGｺﾞｼｯｸE"/>
              <a:ea typeface="HGｺﾞｼｯｸE"/>
              <a:cs typeface="HGｺﾞｼｯｸE"/>
            </a:rPr>
            <a:t/>
          </a:r>
        </a:p>
      </xdr:txBody>
    </xdr:sp>
    <xdr:clientData/>
  </xdr:twoCellAnchor>
  <xdr:twoCellAnchor>
    <xdr:from>
      <xdr:col>25</xdr:col>
      <xdr:colOff>142875</xdr:colOff>
      <xdr:row>69</xdr:row>
      <xdr:rowOff>0</xdr:rowOff>
    </xdr:from>
    <xdr:to>
      <xdr:col>27</xdr:col>
      <xdr:colOff>57150</xdr:colOff>
      <xdr:row>69</xdr:row>
      <xdr:rowOff>0</xdr:rowOff>
    </xdr:to>
    <xdr:sp>
      <xdr:nvSpPr>
        <xdr:cNvPr id="28" name="Oval 28"/>
        <xdr:cNvSpPr>
          <a:spLocks/>
        </xdr:cNvSpPr>
      </xdr:nvSpPr>
      <xdr:spPr>
        <a:xfrm>
          <a:off x="4953000" y="10106025"/>
          <a:ext cx="2952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HGｺﾞｼｯｸE"/>
              <a:ea typeface="HGｺﾞｼｯｸE"/>
              <a:cs typeface="HGｺﾞｼｯｸE"/>
            </a:rPr>
            <a:t/>
          </a:r>
        </a:p>
      </xdr:txBody>
    </xdr:sp>
    <xdr:clientData/>
  </xdr:twoCellAnchor>
  <xdr:twoCellAnchor>
    <xdr:from>
      <xdr:col>25</xdr:col>
      <xdr:colOff>142875</xdr:colOff>
      <xdr:row>69</xdr:row>
      <xdr:rowOff>0</xdr:rowOff>
    </xdr:from>
    <xdr:to>
      <xdr:col>27</xdr:col>
      <xdr:colOff>57150</xdr:colOff>
      <xdr:row>69</xdr:row>
      <xdr:rowOff>0</xdr:rowOff>
    </xdr:to>
    <xdr:sp>
      <xdr:nvSpPr>
        <xdr:cNvPr id="29" name="Oval 29"/>
        <xdr:cNvSpPr>
          <a:spLocks/>
        </xdr:cNvSpPr>
      </xdr:nvSpPr>
      <xdr:spPr>
        <a:xfrm>
          <a:off x="4953000" y="10106025"/>
          <a:ext cx="2952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HGｺﾞｼｯｸE"/>
              <a:ea typeface="HGｺﾞｼｯｸE"/>
              <a:cs typeface="HGｺﾞｼｯｸE"/>
            </a:rPr>
            <a:t/>
          </a:r>
        </a:p>
      </xdr:txBody>
    </xdr:sp>
    <xdr:clientData/>
  </xdr:twoCellAnchor>
  <xdr:twoCellAnchor>
    <xdr:from>
      <xdr:col>25</xdr:col>
      <xdr:colOff>142875</xdr:colOff>
      <xdr:row>69</xdr:row>
      <xdr:rowOff>47625</xdr:rowOff>
    </xdr:from>
    <xdr:to>
      <xdr:col>27</xdr:col>
      <xdr:colOff>57150</xdr:colOff>
      <xdr:row>70</xdr:row>
      <xdr:rowOff>104775</xdr:rowOff>
    </xdr:to>
    <xdr:sp>
      <xdr:nvSpPr>
        <xdr:cNvPr id="30" name="Oval 30"/>
        <xdr:cNvSpPr>
          <a:spLocks/>
        </xdr:cNvSpPr>
      </xdr:nvSpPr>
      <xdr:spPr>
        <a:xfrm>
          <a:off x="4953000" y="10153650"/>
          <a:ext cx="2952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HGｺﾞｼｯｸE"/>
              <a:ea typeface="HGｺﾞｼｯｸE"/>
              <a:cs typeface="HGｺﾞｼｯｸE"/>
            </a:rPr>
            <a:t/>
          </a:r>
        </a:p>
      </xdr:txBody>
    </xdr:sp>
    <xdr:clientData/>
  </xdr:twoCellAnchor>
  <xdr:twoCellAnchor>
    <xdr:from>
      <xdr:col>25</xdr:col>
      <xdr:colOff>142875</xdr:colOff>
      <xdr:row>65</xdr:row>
      <xdr:rowOff>47625</xdr:rowOff>
    </xdr:from>
    <xdr:to>
      <xdr:col>27</xdr:col>
      <xdr:colOff>57150</xdr:colOff>
      <xdr:row>66</xdr:row>
      <xdr:rowOff>104775</xdr:rowOff>
    </xdr:to>
    <xdr:sp>
      <xdr:nvSpPr>
        <xdr:cNvPr id="31" name="Oval 31"/>
        <xdr:cNvSpPr>
          <a:spLocks/>
        </xdr:cNvSpPr>
      </xdr:nvSpPr>
      <xdr:spPr>
        <a:xfrm>
          <a:off x="4953000" y="9505950"/>
          <a:ext cx="2952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HGｺﾞｼｯｸE"/>
              <a:ea typeface="HGｺﾞｼｯｸE"/>
              <a:cs typeface="HGｺﾞｼｯｸE"/>
            </a:rPr>
            <a:t/>
          </a:r>
        </a:p>
      </xdr:txBody>
    </xdr:sp>
    <xdr:clientData/>
  </xdr:twoCellAnchor>
  <xdr:twoCellAnchor>
    <xdr:from>
      <xdr:col>25</xdr:col>
      <xdr:colOff>142875</xdr:colOff>
      <xdr:row>67</xdr:row>
      <xdr:rowOff>47625</xdr:rowOff>
    </xdr:from>
    <xdr:to>
      <xdr:col>27</xdr:col>
      <xdr:colOff>57150</xdr:colOff>
      <xdr:row>68</xdr:row>
      <xdr:rowOff>104775</xdr:rowOff>
    </xdr:to>
    <xdr:sp>
      <xdr:nvSpPr>
        <xdr:cNvPr id="32" name="Oval 32"/>
        <xdr:cNvSpPr>
          <a:spLocks/>
        </xdr:cNvSpPr>
      </xdr:nvSpPr>
      <xdr:spPr>
        <a:xfrm>
          <a:off x="4953000" y="9829800"/>
          <a:ext cx="2952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HGｺﾞｼｯｸE"/>
              <a:ea typeface="HGｺﾞｼｯｸE"/>
              <a:cs typeface="HGｺﾞｼｯｸE"/>
            </a:rPr>
            <a:t/>
          </a:r>
        </a:p>
      </xdr:txBody>
    </xdr:sp>
    <xdr:clientData/>
  </xdr:twoCellAnchor>
  <xdr:twoCellAnchor>
    <xdr:from>
      <xdr:col>25</xdr:col>
      <xdr:colOff>142875</xdr:colOff>
      <xdr:row>69</xdr:row>
      <xdr:rowOff>0</xdr:rowOff>
    </xdr:from>
    <xdr:to>
      <xdr:col>27</xdr:col>
      <xdr:colOff>57150</xdr:colOff>
      <xdr:row>69</xdr:row>
      <xdr:rowOff>0</xdr:rowOff>
    </xdr:to>
    <xdr:sp>
      <xdr:nvSpPr>
        <xdr:cNvPr id="33" name="Oval 33"/>
        <xdr:cNvSpPr>
          <a:spLocks/>
        </xdr:cNvSpPr>
      </xdr:nvSpPr>
      <xdr:spPr>
        <a:xfrm>
          <a:off x="4953000" y="10106025"/>
          <a:ext cx="2952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HGｺﾞｼｯｸE"/>
              <a:ea typeface="HGｺﾞｼｯｸE"/>
              <a:cs typeface="HGｺﾞｼｯｸE"/>
            </a:rPr>
            <a:t/>
          </a:r>
        </a:p>
      </xdr:txBody>
    </xdr:sp>
    <xdr:clientData/>
  </xdr:twoCellAnchor>
  <xdr:twoCellAnchor>
    <xdr:from>
      <xdr:col>25</xdr:col>
      <xdr:colOff>142875</xdr:colOff>
      <xdr:row>69</xdr:row>
      <xdr:rowOff>47625</xdr:rowOff>
    </xdr:from>
    <xdr:to>
      <xdr:col>27</xdr:col>
      <xdr:colOff>57150</xdr:colOff>
      <xdr:row>70</xdr:row>
      <xdr:rowOff>104775</xdr:rowOff>
    </xdr:to>
    <xdr:sp>
      <xdr:nvSpPr>
        <xdr:cNvPr id="34" name="Oval 34"/>
        <xdr:cNvSpPr>
          <a:spLocks/>
        </xdr:cNvSpPr>
      </xdr:nvSpPr>
      <xdr:spPr>
        <a:xfrm>
          <a:off x="4953000" y="10153650"/>
          <a:ext cx="2952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HGｺﾞｼｯｸE"/>
              <a:ea typeface="HGｺﾞｼｯｸE"/>
              <a:cs typeface="HGｺﾞｼｯｸE"/>
            </a:rPr>
            <a:t/>
          </a:r>
        </a:p>
      </xdr:txBody>
    </xdr:sp>
    <xdr:clientData/>
  </xdr:twoCellAnchor>
  <xdr:twoCellAnchor>
    <xdr:from>
      <xdr:col>35</xdr:col>
      <xdr:colOff>142875</xdr:colOff>
      <xdr:row>32</xdr:row>
      <xdr:rowOff>47625</xdr:rowOff>
    </xdr:from>
    <xdr:to>
      <xdr:col>37</xdr:col>
      <xdr:colOff>57150</xdr:colOff>
      <xdr:row>33</xdr:row>
      <xdr:rowOff>104775</xdr:rowOff>
    </xdr:to>
    <xdr:sp>
      <xdr:nvSpPr>
        <xdr:cNvPr id="35" name="Oval 35"/>
        <xdr:cNvSpPr>
          <a:spLocks/>
        </xdr:cNvSpPr>
      </xdr:nvSpPr>
      <xdr:spPr>
        <a:xfrm>
          <a:off x="6858000" y="4324350"/>
          <a:ext cx="2952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HGｺﾞｼｯｸE"/>
              <a:ea typeface="HGｺﾞｼｯｸE"/>
              <a:cs typeface="HGｺﾞｼｯｸE"/>
            </a:rPr>
            <a:t/>
          </a:r>
        </a:p>
      </xdr:txBody>
    </xdr:sp>
    <xdr:clientData/>
  </xdr:twoCellAnchor>
  <xdr:twoCellAnchor>
    <xdr:from>
      <xdr:col>35</xdr:col>
      <xdr:colOff>142875</xdr:colOff>
      <xdr:row>59</xdr:row>
      <xdr:rowOff>47625</xdr:rowOff>
    </xdr:from>
    <xdr:to>
      <xdr:col>37</xdr:col>
      <xdr:colOff>57150</xdr:colOff>
      <xdr:row>60</xdr:row>
      <xdr:rowOff>104775</xdr:rowOff>
    </xdr:to>
    <xdr:sp>
      <xdr:nvSpPr>
        <xdr:cNvPr id="36" name="Oval 36"/>
        <xdr:cNvSpPr>
          <a:spLocks/>
        </xdr:cNvSpPr>
      </xdr:nvSpPr>
      <xdr:spPr>
        <a:xfrm>
          <a:off x="6858000" y="8534400"/>
          <a:ext cx="2952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HGｺﾞｼｯｸE"/>
              <a:ea typeface="HGｺﾞｼｯｸE"/>
              <a:cs typeface="HGｺﾞｼｯｸE"/>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13</xdr:col>
      <xdr:colOff>0</xdr:colOff>
      <xdr:row>25</xdr:row>
      <xdr:rowOff>0</xdr:rowOff>
    </xdr:to>
    <xdr:sp>
      <xdr:nvSpPr>
        <xdr:cNvPr id="1" name="Line 1"/>
        <xdr:cNvSpPr>
          <a:spLocks/>
        </xdr:cNvSpPr>
      </xdr:nvSpPr>
      <xdr:spPr>
        <a:xfrm>
          <a:off x="0" y="1133475"/>
          <a:ext cx="2752725" cy="2914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GｺﾞｼｯｸE"/>
              <a:ea typeface="HGｺﾞｼｯｸE"/>
              <a:cs typeface="HGｺﾞｼｯｸE"/>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37</xdr:row>
      <xdr:rowOff>0</xdr:rowOff>
    </xdr:from>
    <xdr:to>
      <xdr:col>9</xdr:col>
      <xdr:colOff>0</xdr:colOff>
      <xdr:row>37</xdr:row>
      <xdr:rowOff>0</xdr:rowOff>
    </xdr:to>
    <xdr:sp>
      <xdr:nvSpPr>
        <xdr:cNvPr id="1" name="Line 1"/>
        <xdr:cNvSpPr>
          <a:spLocks/>
        </xdr:cNvSpPr>
      </xdr:nvSpPr>
      <xdr:spPr>
        <a:xfrm>
          <a:off x="9525" y="5743575"/>
          <a:ext cx="17049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GｺﾞｼｯｸE"/>
              <a:ea typeface="HGｺﾞｼｯｸE"/>
              <a:cs typeface="HGｺﾞｼｯｸE"/>
            </a:rPr>
            <a:t/>
          </a:r>
        </a:p>
      </xdr:txBody>
    </xdr:sp>
    <xdr:clientData/>
  </xdr:twoCellAnchor>
  <xdr:twoCellAnchor>
    <xdr:from>
      <xdr:col>0</xdr:col>
      <xdr:colOff>9525</xdr:colOff>
      <xdr:row>39</xdr:row>
      <xdr:rowOff>9525</xdr:rowOff>
    </xdr:from>
    <xdr:to>
      <xdr:col>9</xdr:col>
      <xdr:colOff>0</xdr:colOff>
      <xdr:row>41</xdr:row>
      <xdr:rowOff>9525</xdr:rowOff>
    </xdr:to>
    <xdr:sp>
      <xdr:nvSpPr>
        <xdr:cNvPr id="2" name="Line 2"/>
        <xdr:cNvSpPr>
          <a:spLocks/>
        </xdr:cNvSpPr>
      </xdr:nvSpPr>
      <xdr:spPr>
        <a:xfrm>
          <a:off x="9525" y="6076950"/>
          <a:ext cx="1704975" cy="3238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GｺﾞｼｯｸE"/>
              <a:ea typeface="HGｺﾞｼｯｸE"/>
              <a:cs typeface="HGｺﾞｼｯｸE"/>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37</xdr:row>
      <xdr:rowOff>0</xdr:rowOff>
    </xdr:from>
    <xdr:to>
      <xdr:col>9</xdr:col>
      <xdr:colOff>0</xdr:colOff>
      <xdr:row>37</xdr:row>
      <xdr:rowOff>0</xdr:rowOff>
    </xdr:to>
    <xdr:sp>
      <xdr:nvSpPr>
        <xdr:cNvPr id="1" name="Line 1"/>
        <xdr:cNvSpPr>
          <a:spLocks/>
        </xdr:cNvSpPr>
      </xdr:nvSpPr>
      <xdr:spPr>
        <a:xfrm>
          <a:off x="9525" y="5705475"/>
          <a:ext cx="17049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GｺﾞｼｯｸE"/>
              <a:ea typeface="HGｺﾞｼｯｸE"/>
              <a:cs typeface="HGｺﾞｼｯｸE"/>
            </a:rPr>
            <a:t/>
          </a:r>
        </a:p>
      </xdr:txBody>
    </xdr:sp>
    <xdr:clientData/>
  </xdr:twoCellAnchor>
  <xdr:twoCellAnchor>
    <xdr:from>
      <xdr:col>0</xdr:col>
      <xdr:colOff>9525</xdr:colOff>
      <xdr:row>39</xdr:row>
      <xdr:rowOff>9525</xdr:rowOff>
    </xdr:from>
    <xdr:to>
      <xdr:col>9</xdr:col>
      <xdr:colOff>0</xdr:colOff>
      <xdr:row>41</xdr:row>
      <xdr:rowOff>9525</xdr:rowOff>
    </xdr:to>
    <xdr:sp>
      <xdr:nvSpPr>
        <xdr:cNvPr id="2" name="Line 2"/>
        <xdr:cNvSpPr>
          <a:spLocks/>
        </xdr:cNvSpPr>
      </xdr:nvSpPr>
      <xdr:spPr>
        <a:xfrm>
          <a:off x="9525" y="6048375"/>
          <a:ext cx="1704975" cy="3429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GｺﾞｼｯｸE"/>
              <a:ea typeface="HGｺﾞｼｯｸE"/>
              <a:cs typeface="HGｺﾞｼｯｸE"/>
            </a:rPr>
            <a:t/>
          </a:r>
        </a:p>
      </xdr:txBody>
    </xdr:sp>
    <xdr:clientData/>
  </xdr:twoCellAnchor>
  <xdr:twoCellAnchor>
    <xdr:from>
      <xdr:col>0</xdr:col>
      <xdr:colOff>9525</xdr:colOff>
      <xdr:row>37</xdr:row>
      <xdr:rowOff>0</xdr:rowOff>
    </xdr:from>
    <xdr:to>
      <xdr:col>8</xdr:col>
      <xdr:colOff>0</xdr:colOff>
      <xdr:row>37</xdr:row>
      <xdr:rowOff>0</xdr:rowOff>
    </xdr:to>
    <xdr:sp>
      <xdr:nvSpPr>
        <xdr:cNvPr id="3" name="Line 3"/>
        <xdr:cNvSpPr>
          <a:spLocks/>
        </xdr:cNvSpPr>
      </xdr:nvSpPr>
      <xdr:spPr>
        <a:xfrm>
          <a:off x="9525" y="5705475"/>
          <a:ext cx="15144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GｺﾞｼｯｸE"/>
              <a:ea typeface="HGｺﾞｼｯｸE"/>
              <a:cs typeface="HGｺﾞｼｯｸE"/>
            </a:rPr>
            <a:t/>
          </a:r>
        </a:p>
      </xdr:txBody>
    </xdr:sp>
    <xdr:clientData/>
  </xdr:twoCellAnchor>
  <xdr:twoCellAnchor>
    <xdr:from>
      <xdr:col>0</xdr:col>
      <xdr:colOff>9525</xdr:colOff>
      <xdr:row>38</xdr:row>
      <xdr:rowOff>9525</xdr:rowOff>
    </xdr:from>
    <xdr:to>
      <xdr:col>9</xdr:col>
      <xdr:colOff>0</xdr:colOff>
      <xdr:row>40</xdr:row>
      <xdr:rowOff>9525</xdr:rowOff>
    </xdr:to>
    <xdr:sp>
      <xdr:nvSpPr>
        <xdr:cNvPr id="4" name="Line 4"/>
        <xdr:cNvSpPr>
          <a:spLocks/>
        </xdr:cNvSpPr>
      </xdr:nvSpPr>
      <xdr:spPr>
        <a:xfrm>
          <a:off x="9525" y="5876925"/>
          <a:ext cx="1704975" cy="3429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GｺﾞｼｯｸE"/>
              <a:ea typeface="HGｺﾞｼｯｸE"/>
              <a:cs typeface="HGｺﾞｼｯｸE"/>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vml" /><Relationship Id="rId3" Type="http://schemas.openxmlformats.org/officeDocument/2006/relationships/drawing" Target="../drawings/drawing12.xml" /><Relationship Id="rId4"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S45"/>
  <sheetViews>
    <sheetView view="pageBreakPreview" zoomScaleSheetLayoutView="100" workbookViewId="0" topLeftCell="A10">
      <selection activeCell="AF25" sqref="AF25"/>
    </sheetView>
  </sheetViews>
  <sheetFormatPr defaultColWidth="8.796875" defaultRowHeight="12.75" customHeight="1"/>
  <cols>
    <col min="1" max="71" width="2" style="4" customWidth="1"/>
    <col min="72" max="81" width="2" style="4" hidden="1" customWidth="1"/>
    <col min="82" max="16384" width="2" style="4" customWidth="1"/>
  </cols>
  <sheetData>
    <row r="1" spans="1:71" ht="12.75" customHeight="1">
      <c r="A1" s="1"/>
      <c r="B1" s="1"/>
      <c r="C1" s="1"/>
      <c r="D1" s="1"/>
      <c r="E1" s="1"/>
      <c r="F1" s="1"/>
      <c r="G1" s="1"/>
      <c r="H1" s="1"/>
      <c r="I1" s="1"/>
      <c r="J1" s="1"/>
      <c r="K1" s="1"/>
      <c r="L1" s="1"/>
      <c r="M1" s="1"/>
      <c r="N1" s="1"/>
      <c r="O1" s="1"/>
      <c r="P1" s="1"/>
      <c r="Q1" s="1"/>
      <c r="R1" s="1"/>
      <c r="S1" s="1"/>
      <c r="T1" s="1"/>
      <c r="U1" s="1"/>
      <c r="V1" s="1"/>
      <c r="W1" s="1"/>
      <c r="X1" s="1"/>
      <c r="Y1" s="1"/>
      <c r="Z1" s="1"/>
      <c r="AA1" s="590" t="s">
        <v>467</v>
      </c>
      <c r="AB1" s="590"/>
      <c r="AC1" s="590"/>
      <c r="AD1" s="590"/>
      <c r="AE1" s="590"/>
      <c r="AF1" s="590"/>
      <c r="AG1" s="590"/>
      <c r="AH1" s="590"/>
      <c r="AI1" s="590"/>
      <c r="AJ1" s="590"/>
      <c r="AK1" s="590"/>
      <c r="AL1" s="590"/>
      <c r="AM1" s="590"/>
      <c r="AN1" s="590"/>
      <c r="AO1" s="590"/>
      <c r="AP1" s="590"/>
      <c r="AQ1" s="590"/>
      <c r="AR1" s="590"/>
      <c r="AS1" s="1"/>
      <c r="AT1" s="1"/>
      <c r="AU1" s="1"/>
      <c r="AV1" s="1"/>
      <c r="AW1" s="1"/>
      <c r="AX1" s="1"/>
      <c r="AY1" s="1"/>
      <c r="AZ1" s="1"/>
      <c r="BA1" s="1"/>
      <c r="BB1" s="1"/>
      <c r="BC1" s="1"/>
      <c r="BD1" s="1"/>
      <c r="BE1" s="1"/>
      <c r="BF1" s="1"/>
      <c r="BG1" s="1"/>
      <c r="BH1" s="1"/>
      <c r="BI1" s="1"/>
      <c r="BJ1" s="1"/>
      <c r="BK1" s="1"/>
      <c r="BL1" s="591" t="s">
        <v>468</v>
      </c>
      <c r="BM1" s="591"/>
      <c r="BN1" s="591"/>
      <c r="BO1" s="591"/>
      <c r="BP1" s="591"/>
      <c r="BQ1" s="591"/>
      <c r="BR1" s="591"/>
      <c r="BS1" s="1"/>
    </row>
    <row r="2" spans="1:71" ht="12.75" customHeight="1">
      <c r="A2" s="1"/>
      <c r="B2" s="1"/>
      <c r="C2" s="1"/>
      <c r="D2" s="1"/>
      <c r="E2" s="1"/>
      <c r="F2" s="1"/>
      <c r="G2" s="1"/>
      <c r="H2" s="1"/>
      <c r="I2" s="1"/>
      <c r="J2" s="1"/>
      <c r="K2" s="1"/>
      <c r="L2" s="1"/>
      <c r="M2" s="1"/>
      <c r="N2" s="1"/>
      <c r="O2" s="1"/>
      <c r="P2" s="1"/>
      <c r="Q2" s="1"/>
      <c r="R2" s="1"/>
      <c r="S2" s="1"/>
      <c r="T2" s="1"/>
      <c r="U2" s="1"/>
      <c r="V2" s="1"/>
      <c r="W2" s="1"/>
      <c r="X2" s="2"/>
      <c r="Y2" s="2"/>
      <c r="Z2" s="2"/>
      <c r="AA2" s="590"/>
      <c r="AB2" s="590"/>
      <c r="AC2" s="590"/>
      <c r="AD2" s="590"/>
      <c r="AE2" s="590"/>
      <c r="AF2" s="590"/>
      <c r="AG2" s="590"/>
      <c r="AH2" s="590"/>
      <c r="AI2" s="590"/>
      <c r="AJ2" s="590"/>
      <c r="AK2" s="590"/>
      <c r="AL2" s="590"/>
      <c r="AM2" s="590"/>
      <c r="AN2" s="590"/>
      <c r="AO2" s="590"/>
      <c r="AP2" s="590"/>
      <c r="AQ2" s="590"/>
      <c r="AR2" s="590"/>
      <c r="AS2" s="2"/>
      <c r="AT2" s="2"/>
      <c r="AU2" s="1"/>
      <c r="AV2" s="1"/>
      <c r="AW2" s="1"/>
      <c r="AX2" s="1"/>
      <c r="AY2" s="1"/>
      <c r="AZ2" s="1"/>
      <c r="BA2" s="1"/>
      <c r="BB2" s="1"/>
      <c r="BC2" s="1"/>
      <c r="BD2" s="1"/>
      <c r="BE2" s="1"/>
      <c r="BF2" s="1"/>
      <c r="BG2" s="1"/>
      <c r="BH2" s="1"/>
      <c r="BI2" s="1"/>
      <c r="BJ2" s="1"/>
      <c r="BK2" s="1"/>
      <c r="BL2" s="591"/>
      <c r="BM2" s="591"/>
      <c r="BN2" s="591"/>
      <c r="BO2" s="591"/>
      <c r="BP2" s="591"/>
      <c r="BQ2" s="591"/>
      <c r="BR2" s="591"/>
      <c r="BS2" s="1"/>
    </row>
    <row r="3" spans="1:71" ht="12.75" customHeight="1" thickBo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row>
    <row r="4" spans="1:71" ht="12.75" customHeight="1">
      <c r="A4" s="592" t="s">
        <v>469</v>
      </c>
      <c r="B4" s="593"/>
      <c r="C4" s="593"/>
      <c r="D4" s="593"/>
      <c r="E4" s="593"/>
      <c r="F4" s="593"/>
      <c r="G4" s="593"/>
      <c r="H4" s="593"/>
      <c r="I4" s="593"/>
      <c r="J4" s="593"/>
      <c r="K4" s="593"/>
      <c r="L4" s="593"/>
      <c r="M4" s="593"/>
      <c r="N4" s="593"/>
      <c r="O4" s="593"/>
      <c r="P4" s="593"/>
      <c r="Q4" s="593"/>
      <c r="R4" s="593"/>
      <c r="S4" s="593"/>
      <c r="T4" s="593"/>
      <c r="U4" s="593"/>
      <c r="V4" s="593"/>
      <c r="W4" s="593"/>
      <c r="X4" s="593"/>
      <c r="Y4" s="593"/>
      <c r="Z4" s="593"/>
      <c r="AA4" s="593"/>
      <c r="AB4" s="593"/>
      <c r="AC4" s="593"/>
      <c r="AD4" s="593"/>
      <c r="AE4" s="593"/>
      <c r="AF4" s="593"/>
      <c r="AG4" s="593"/>
      <c r="AH4" s="593"/>
      <c r="AI4" s="593"/>
      <c r="AJ4" s="593"/>
      <c r="AK4" s="593"/>
      <c r="AL4" s="593"/>
      <c r="AM4" s="593"/>
      <c r="AN4" s="593"/>
      <c r="AO4" s="593"/>
      <c r="AP4" s="593"/>
      <c r="AQ4" s="593"/>
      <c r="AR4" s="593"/>
      <c r="AS4" s="593"/>
      <c r="AT4" s="593"/>
      <c r="AU4" s="593"/>
      <c r="AV4" s="593"/>
      <c r="AW4" s="593"/>
      <c r="AX4" s="593"/>
      <c r="AY4" s="593"/>
      <c r="AZ4" s="593"/>
      <c r="BA4" s="593"/>
      <c r="BB4" s="593"/>
      <c r="BC4" s="593"/>
      <c r="BD4" s="593"/>
      <c r="BE4" s="593"/>
      <c r="BF4" s="593"/>
      <c r="BG4" s="593"/>
      <c r="BH4" s="593"/>
      <c r="BI4" s="593"/>
      <c r="BJ4" s="593"/>
      <c r="BK4" s="593"/>
      <c r="BL4" s="593"/>
      <c r="BM4" s="593"/>
      <c r="BN4" s="593"/>
      <c r="BO4" s="593"/>
      <c r="BP4" s="593"/>
      <c r="BQ4" s="593"/>
      <c r="BR4" s="593"/>
      <c r="BS4" s="594"/>
    </row>
    <row r="5" spans="1:71" ht="12.75" customHeight="1">
      <c r="A5" s="595"/>
      <c r="B5" s="596"/>
      <c r="C5" s="596"/>
      <c r="D5" s="596"/>
      <c r="E5" s="596"/>
      <c r="F5" s="596"/>
      <c r="G5" s="596"/>
      <c r="H5" s="596"/>
      <c r="I5" s="596"/>
      <c r="J5" s="596"/>
      <c r="K5" s="596"/>
      <c r="L5" s="596"/>
      <c r="M5" s="596"/>
      <c r="N5" s="596"/>
      <c r="O5" s="596"/>
      <c r="P5" s="596"/>
      <c r="Q5" s="596"/>
      <c r="R5" s="596"/>
      <c r="S5" s="596"/>
      <c r="T5" s="596"/>
      <c r="U5" s="596"/>
      <c r="V5" s="596"/>
      <c r="W5" s="596"/>
      <c r="X5" s="596"/>
      <c r="Y5" s="596"/>
      <c r="Z5" s="596"/>
      <c r="AA5" s="596"/>
      <c r="AB5" s="596"/>
      <c r="AC5" s="596"/>
      <c r="AD5" s="596"/>
      <c r="AE5" s="596"/>
      <c r="AF5" s="596"/>
      <c r="AG5" s="596"/>
      <c r="AH5" s="596"/>
      <c r="AI5" s="596"/>
      <c r="AJ5" s="596"/>
      <c r="AK5" s="596"/>
      <c r="AL5" s="596"/>
      <c r="AM5" s="596"/>
      <c r="AN5" s="596"/>
      <c r="AO5" s="596"/>
      <c r="AP5" s="596"/>
      <c r="AQ5" s="596"/>
      <c r="AR5" s="596"/>
      <c r="AS5" s="596"/>
      <c r="AT5" s="596"/>
      <c r="AU5" s="596"/>
      <c r="AV5" s="596"/>
      <c r="AW5" s="596"/>
      <c r="AX5" s="596"/>
      <c r="AY5" s="596"/>
      <c r="AZ5" s="596"/>
      <c r="BA5" s="596"/>
      <c r="BB5" s="596"/>
      <c r="BC5" s="596"/>
      <c r="BD5" s="596"/>
      <c r="BE5" s="596"/>
      <c r="BF5" s="596"/>
      <c r="BG5" s="596"/>
      <c r="BH5" s="596"/>
      <c r="BI5" s="596"/>
      <c r="BJ5" s="596"/>
      <c r="BK5" s="596"/>
      <c r="BL5" s="596"/>
      <c r="BM5" s="596"/>
      <c r="BN5" s="596"/>
      <c r="BO5" s="596"/>
      <c r="BP5" s="596"/>
      <c r="BQ5" s="596"/>
      <c r="BR5" s="596"/>
      <c r="BS5" s="597"/>
    </row>
    <row r="6" spans="1:71" ht="12.75" customHeight="1">
      <c r="A6" s="595"/>
      <c r="B6" s="596"/>
      <c r="C6" s="596"/>
      <c r="D6" s="596"/>
      <c r="E6" s="596"/>
      <c r="F6" s="596"/>
      <c r="G6" s="596"/>
      <c r="H6" s="596"/>
      <c r="I6" s="596"/>
      <c r="J6" s="596"/>
      <c r="K6" s="596"/>
      <c r="L6" s="596"/>
      <c r="M6" s="596"/>
      <c r="N6" s="596"/>
      <c r="O6" s="596"/>
      <c r="P6" s="596"/>
      <c r="Q6" s="596"/>
      <c r="R6" s="596"/>
      <c r="S6" s="596"/>
      <c r="T6" s="596"/>
      <c r="U6" s="596"/>
      <c r="V6" s="596"/>
      <c r="W6" s="596"/>
      <c r="X6" s="596"/>
      <c r="Y6" s="596"/>
      <c r="Z6" s="596"/>
      <c r="AA6" s="596"/>
      <c r="AB6" s="596"/>
      <c r="AC6" s="596"/>
      <c r="AD6" s="596"/>
      <c r="AE6" s="596"/>
      <c r="AF6" s="596"/>
      <c r="AG6" s="596"/>
      <c r="AH6" s="596"/>
      <c r="AI6" s="596"/>
      <c r="AJ6" s="596"/>
      <c r="AK6" s="596"/>
      <c r="AL6" s="596"/>
      <c r="AM6" s="596"/>
      <c r="AN6" s="596"/>
      <c r="AO6" s="596"/>
      <c r="AP6" s="596"/>
      <c r="AQ6" s="596"/>
      <c r="AR6" s="596"/>
      <c r="AS6" s="596"/>
      <c r="AT6" s="596"/>
      <c r="AU6" s="596"/>
      <c r="AV6" s="596"/>
      <c r="AW6" s="596"/>
      <c r="AX6" s="596"/>
      <c r="AY6" s="596"/>
      <c r="AZ6" s="596"/>
      <c r="BA6" s="596"/>
      <c r="BB6" s="596"/>
      <c r="BC6" s="596"/>
      <c r="BD6" s="596"/>
      <c r="BE6" s="596"/>
      <c r="BF6" s="596"/>
      <c r="BG6" s="596"/>
      <c r="BH6" s="596"/>
      <c r="BI6" s="596"/>
      <c r="BJ6" s="596"/>
      <c r="BK6" s="596"/>
      <c r="BL6" s="596"/>
      <c r="BM6" s="596"/>
      <c r="BN6" s="596"/>
      <c r="BO6" s="596"/>
      <c r="BP6" s="596"/>
      <c r="BQ6" s="596"/>
      <c r="BR6" s="596"/>
      <c r="BS6" s="597"/>
    </row>
    <row r="7" spans="1:71" ht="12.75" customHeight="1">
      <c r="A7" s="6"/>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7"/>
    </row>
    <row r="8" spans="1:71" ht="12.75" customHeight="1">
      <c r="A8" s="6"/>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7"/>
    </row>
    <row r="9" spans="1:71" ht="12.75" customHeight="1">
      <c r="A9" s="6"/>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7"/>
    </row>
    <row r="10" spans="1:71" ht="12.75" customHeight="1">
      <c r="A10" s="6"/>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7"/>
    </row>
    <row r="11" spans="1:71" ht="12.75" customHeight="1">
      <c r="A11" s="6"/>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7"/>
    </row>
    <row r="12" spans="1:71" ht="12.75" customHeight="1">
      <c r="A12" s="6"/>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7"/>
    </row>
    <row r="13" spans="1:71" ht="12.75" customHeight="1">
      <c r="A13" s="6"/>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7"/>
    </row>
    <row r="14" spans="1:71" ht="12.75" customHeight="1">
      <c r="A14" s="6"/>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7"/>
    </row>
    <row r="15" spans="1:71" ht="12.75" customHeight="1">
      <c r="A15" s="6"/>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7"/>
    </row>
    <row r="16" spans="1:71" ht="12.75" customHeight="1">
      <c r="A16" s="6"/>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7"/>
    </row>
    <row r="17" spans="1:71" ht="12.75" customHeight="1">
      <c r="A17" s="6"/>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7"/>
    </row>
    <row r="18" spans="1:71" ht="12.75" customHeight="1">
      <c r="A18" s="6"/>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7"/>
    </row>
    <row r="19" spans="1:71" ht="12.75" customHeight="1">
      <c r="A19" s="6"/>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7"/>
    </row>
    <row r="20" spans="1:71" ht="12.75" customHeight="1">
      <c r="A20" s="6"/>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7"/>
    </row>
    <row r="21" spans="1:71" ht="12.75" customHeight="1">
      <c r="A21" s="6"/>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7"/>
    </row>
    <row r="22" spans="1:71" ht="12.75" customHeight="1">
      <c r="A22" s="6"/>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7"/>
    </row>
    <row r="23" spans="1:71" ht="12.75" customHeight="1">
      <c r="A23" s="6"/>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7"/>
    </row>
    <row r="24" spans="1:71" ht="12.75" customHeight="1">
      <c r="A24" s="6"/>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7"/>
    </row>
    <row r="25" spans="1:71" ht="12.75" customHeight="1">
      <c r="A25" s="6"/>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7"/>
    </row>
    <row r="26" spans="1:71" ht="12.75" customHeight="1">
      <c r="A26" s="6"/>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7"/>
    </row>
    <row r="27" spans="1:71" ht="12.75" customHeight="1">
      <c r="A27" s="6"/>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7"/>
    </row>
    <row r="28" spans="1:71" ht="12.75" customHeight="1">
      <c r="A28" s="6"/>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7"/>
    </row>
    <row r="29" spans="1:71" ht="12.75" customHeight="1">
      <c r="A29" s="6"/>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7"/>
    </row>
    <row r="30" spans="1:71" ht="12.75" customHeight="1">
      <c r="A30" s="6"/>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7"/>
    </row>
    <row r="31" spans="1:71" ht="12.75" customHeight="1">
      <c r="A31" s="6"/>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7"/>
    </row>
    <row r="32" spans="1:71" ht="12.75" customHeight="1">
      <c r="A32" s="6"/>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7"/>
    </row>
    <row r="33" spans="1:71" ht="12.75" customHeight="1">
      <c r="A33" s="6"/>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7"/>
    </row>
    <row r="34" spans="1:71" ht="12.75" customHeight="1">
      <c r="A34" s="6"/>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7"/>
    </row>
    <row r="35" spans="1:71" ht="12.75" customHeight="1">
      <c r="A35" s="6"/>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7"/>
    </row>
    <row r="36" spans="1:71" ht="12.75" customHeight="1">
      <c r="A36" s="6"/>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7"/>
    </row>
    <row r="37" spans="1:71" ht="12.75" customHeight="1">
      <c r="A37" s="6"/>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7"/>
    </row>
    <row r="38" spans="1:71" ht="12.75" customHeight="1">
      <c r="A38" s="6"/>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589" t="s">
        <v>470</v>
      </c>
      <c r="AY38" s="589"/>
      <c r="AZ38" s="589"/>
      <c r="BA38" s="589"/>
      <c r="BB38" s="589"/>
      <c r="BC38" s="589"/>
      <c r="BD38" s="589"/>
      <c r="BE38" s="589"/>
      <c r="BF38" s="589"/>
      <c r="BG38" s="589"/>
      <c r="BH38" s="589"/>
      <c r="BI38" s="589"/>
      <c r="BJ38" s="589"/>
      <c r="BK38" s="589"/>
      <c r="BL38" s="589"/>
      <c r="BM38" s="589"/>
      <c r="BN38" s="589"/>
      <c r="BO38" s="589"/>
      <c r="BP38" s="589"/>
      <c r="BQ38" s="1"/>
      <c r="BR38" s="1"/>
      <c r="BS38" s="7"/>
    </row>
    <row r="39" spans="1:71" ht="12.75" customHeight="1">
      <c r="A39" s="6"/>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589"/>
      <c r="AY39" s="589"/>
      <c r="AZ39" s="589"/>
      <c r="BA39" s="589"/>
      <c r="BB39" s="589"/>
      <c r="BC39" s="589"/>
      <c r="BD39" s="589"/>
      <c r="BE39" s="589"/>
      <c r="BF39" s="589"/>
      <c r="BG39" s="589"/>
      <c r="BH39" s="589"/>
      <c r="BI39" s="589"/>
      <c r="BJ39" s="589"/>
      <c r="BK39" s="589"/>
      <c r="BL39" s="589"/>
      <c r="BM39" s="589"/>
      <c r="BN39" s="589"/>
      <c r="BO39" s="589"/>
      <c r="BP39" s="589"/>
      <c r="BQ39" s="1"/>
      <c r="BR39" s="1"/>
      <c r="BS39" s="7"/>
    </row>
    <row r="40" spans="1:71" ht="12.75" customHeight="1">
      <c r="A40" s="6"/>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7"/>
    </row>
    <row r="41" spans="1:71" ht="12.75" customHeight="1">
      <c r="A41" s="6"/>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7"/>
    </row>
    <row r="42" spans="1:71" ht="12.75" customHeight="1">
      <c r="A42" s="6"/>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7"/>
    </row>
    <row r="43" spans="1:71" ht="12.75" customHeight="1" thickBot="1">
      <c r="A43" s="9"/>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10"/>
    </row>
    <row r="44" spans="1:71" ht="12.75" customHeight="1">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row>
    <row r="45" spans="1:49"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8"/>
      <c r="AB45" s="8"/>
      <c r="AC45" s="8"/>
      <c r="AD45" s="8"/>
      <c r="AE45" s="8"/>
      <c r="AF45" s="8"/>
      <c r="AG45" s="8"/>
      <c r="AH45" s="8"/>
      <c r="AI45" s="8"/>
      <c r="AJ45" s="8"/>
      <c r="AK45" s="8"/>
      <c r="AL45" s="8"/>
      <c r="AM45" s="8"/>
      <c r="AN45" s="8"/>
      <c r="AO45" s="8"/>
      <c r="AP45" s="8"/>
      <c r="AQ45" s="8"/>
      <c r="AR45" s="8"/>
      <c r="AS45" s="1"/>
      <c r="AT45" s="1"/>
      <c r="AU45" s="1"/>
      <c r="AV45" s="1"/>
      <c r="AW45" s="1"/>
    </row>
  </sheetData>
  <mergeCells count="4">
    <mergeCell ref="AX38:BP39"/>
    <mergeCell ref="AA1:AR2"/>
    <mergeCell ref="BL1:BR2"/>
    <mergeCell ref="A4:BS6"/>
  </mergeCells>
  <printOptions/>
  <pageMargins left="0.3937007874015748" right="0.3937007874015748" top="0.58" bottom="0.3937007874015748" header="0.5118110236220472" footer="0.4"/>
  <pageSetup horizontalDpi="600" verticalDpi="600" orientation="landscape" paperSize="9" scale="98" r:id="rId2"/>
  <drawing r:id="rId1"/>
</worksheet>
</file>

<file path=xl/worksheets/sheet10.xml><?xml version="1.0" encoding="utf-8"?>
<worksheet xmlns="http://schemas.openxmlformats.org/spreadsheetml/2006/main" xmlns:r="http://schemas.openxmlformats.org/officeDocument/2006/relationships">
  <dimension ref="A1:CH46"/>
  <sheetViews>
    <sheetView workbookViewId="0" topLeftCell="N4">
      <selection activeCell="BP8" sqref="BP8:BS9"/>
    </sheetView>
  </sheetViews>
  <sheetFormatPr defaultColWidth="8.796875" defaultRowHeight="12.75" customHeight="1"/>
  <cols>
    <col min="1" max="71" width="2" style="4" customWidth="1"/>
    <col min="72" max="81" width="2" style="4" hidden="1" customWidth="1"/>
    <col min="82" max="16384" width="2" style="4" customWidth="1"/>
  </cols>
  <sheetData>
    <row r="1" spans="1:66" ht="12.75" customHeight="1">
      <c r="A1" s="1"/>
      <c r="B1" s="1"/>
      <c r="C1" s="1"/>
      <c r="D1" s="1"/>
      <c r="E1" s="1"/>
      <c r="F1" s="1"/>
      <c r="G1" s="1"/>
      <c r="H1" s="1"/>
      <c r="I1" s="1"/>
      <c r="J1" s="1"/>
      <c r="K1" s="1"/>
      <c r="L1" s="1"/>
      <c r="M1" s="1"/>
      <c r="N1" s="1"/>
      <c r="O1" s="1"/>
      <c r="P1" s="1"/>
      <c r="Q1" s="1"/>
      <c r="R1" s="1"/>
      <c r="S1" s="1"/>
      <c r="T1" s="1"/>
      <c r="U1" s="1"/>
      <c r="V1" s="1"/>
      <c r="W1" s="1"/>
      <c r="X1" s="1"/>
      <c r="Y1" s="1"/>
      <c r="Z1" s="1"/>
      <c r="AA1" s="8"/>
      <c r="AB1" s="8"/>
      <c r="AC1" s="8"/>
      <c r="AD1" s="8"/>
      <c r="AE1" s="8"/>
      <c r="AF1" s="8"/>
      <c r="AG1" s="8"/>
      <c r="AH1" s="8"/>
      <c r="AI1" s="8"/>
      <c r="AJ1" s="8"/>
      <c r="AK1" s="8"/>
      <c r="AL1" s="8"/>
      <c r="AM1" s="8"/>
      <c r="AN1" s="8"/>
      <c r="AO1" s="8"/>
      <c r="AP1" s="8"/>
      <c r="AQ1" s="8"/>
      <c r="AR1" s="8"/>
      <c r="AS1" s="1"/>
      <c r="AT1" s="1"/>
      <c r="AU1" s="1"/>
      <c r="AV1" s="1"/>
      <c r="AW1" s="1"/>
      <c r="AX1" s="1"/>
      <c r="AY1" s="1"/>
      <c r="AZ1" s="1"/>
      <c r="BA1" s="1"/>
      <c r="BB1" s="1"/>
      <c r="BC1" s="1"/>
      <c r="BD1" s="1"/>
      <c r="BE1" s="1"/>
      <c r="BF1" s="1"/>
      <c r="BG1" s="1"/>
      <c r="BH1" s="1"/>
      <c r="BI1" s="1"/>
      <c r="BJ1" s="1"/>
      <c r="BK1" s="1"/>
      <c r="BL1" s="1"/>
      <c r="BM1" s="1"/>
      <c r="BN1" s="1"/>
    </row>
    <row r="2" spans="1:66" ht="15.75" customHeight="1">
      <c r="A2" s="1"/>
      <c r="B2" s="1"/>
      <c r="C2" s="8"/>
      <c r="D2" s="1"/>
      <c r="E2" s="1"/>
      <c r="F2" s="1"/>
      <c r="G2" s="1"/>
      <c r="H2" s="1"/>
      <c r="I2" s="1"/>
      <c r="J2" s="1"/>
      <c r="K2" s="1"/>
      <c r="L2" s="1"/>
      <c r="M2" s="1"/>
      <c r="N2" s="1"/>
      <c r="O2" s="1"/>
      <c r="P2" s="1"/>
      <c r="Q2" s="1"/>
      <c r="R2" s="1"/>
      <c r="S2" s="1"/>
      <c r="T2" s="1"/>
      <c r="U2" s="1"/>
      <c r="V2" s="1"/>
      <c r="W2" s="1"/>
      <c r="X2" s="2"/>
      <c r="Y2" s="2"/>
      <c r="Z2" s="2"/>
      <c r="AA2" s="596" t="s">
        <v>868</v>
      </c>
      <c r="AB2" s="596"/>
      <c r="AC2" s="596"/>
      <c r="AD2" s="596"/>
      <c r="AE2" s="596"/>
      <c r="AF2" s="596"/>
      <c r="AG2" s="596"/>
      <c r="AH2" s="596"/>
      <c r="AI2" s="596"/>
      <c r="AJ2" s="596"/>
      <c r="AK2" s="596"/>
      <c r="AL2" s="596"/>
      <c r="AM2" s="596"/>
      <c r="AN2" s="596"/>
      <c r="AO2" s="596"/>
      <c r="AP2" s="596"/>
      <c r="AQ2" s="596"/>
      <c r="AR2" s="596"/>
      <c r="AS2" s="596"/>
      <c r="AT2" s="596"/>
      <c r="AU2" s="1"/>
      <c r="AV2" s="1"/>
      <c r="AW2" s="1"/>
      <c r="AX2" s="1"/>
      <c r="AY2" s="1"/>
      <c r="AZ2" s="1"/>
      <c r="BA2" s="1"/>
      <c r="BB2" s="599" t="s">
        <v>478</v>
      </c>
      <c r="BC2" s="599"/>
      <c r="BD2" s="599"/>
      <c r="BE2" s="599"/>
      <c r="BF2" s="599" t="s">
        <v>869</v>
      </c>
      <c r="BG2" s="599"/>
      <c r="BH2" s="599"/>
      <c r="BI2" s="599"/>
      <c r="BJ2" s="599" t="s">
        <v>870</v>
      </c>
      <c r="BK2" s="599"/>
      <c r="BL2" s="599"/>
      <c r="BM2" s="599"/>
      <c r="BN2" s="1"/>
    </row>
    <row r="3" spans="1:66" ht="12.75" customHeight="1">
      <c r="A3" s="1"/>
      <c r="B3" s="1"/>
      <c r="C3" s="8"/>
      <c r="D3" s="1"/>
      <c r="E3" s="1"/>
      <c r="F3" s="1"/>
      <c r="G3" s="1"/>
      <c r="H3" s="1"/>
      <c r="I3" s="1"/>
      <c r="J3" s="1"/>
      <c r="K3" s="1"/>
      <c r="L3" s="1"/>
      <c r="M3" s="1"/>
      <c r="N3" s="1"/>
      <c r="O3" s="1"/>
      <c r="P3" s="1"/>
      <c r="Q3" s="1"/>
      <c r="R3" s="1"/>
      <c r="S3" s="1"/>
      <c r="T3" s="1"/>
      <c r="U3" s="1"/>
      <c r="V3" s="1"/>
      <c r="W3" s="1"/>
      <c r="X3" s="2"/>
      <c r="Y3" s="2"/>
      <c r="Z3" s="2"/>
      <c r="AA3" s="596"/>
      <c r="AB3" s="596"/>
      <c r="AC3" s="596"/>
      <c r="AD3" s="596"/>
      <c r="AE3" s="596"/>
      <c r="AF3" s="596"/>
      <c r="AG3" s="596"/>
      <c r="AH3" s="596"/>
      <c r="AI3" s="596"/>
      <c r="AJ3" s="596"/>
      <c r="AK3" s="596"/>
      <c r="AL3" s="596"/>
      <c r="AM3" s="596"/>
      <c r="AN3" s="596"/>
      <c r="AO3" s="596"/>
      <c r="AP3" s="596"/>
      <c r="AQ3" s="596"/>
      <c r="AR3" s="596"/>
      <c r="AS3" s="596"/>
      <c r="AT3" s="596"/>
      <c r="AU3" s="1"/>
      <c r="AV3" s="1"/>
      <c r="AW3" s="1"/>
      <c r="AX3" s="1"/>
      <c r="AY3" s="1"/>
      <c r="AZ3" s="1"/>
      <c r="BA3" s="1"/>
      <c r="BB3" s="599"/>
      <c r="BC3" s="599"/>
      <c r="BD3" s="599"/>
      <c r="BE3" s="599"/>
      <c r="BF3" s="599"/>
      <c r="BG3" s="599"/>
      <c r="BH3" s="599"/>
      <c r="BI3" s="599"/>
      <c r="BJ3" s="599"/>
      <c r="BK3" s="599"/>
      <c r="BL3" s="599"/>
      <c r="BM3" s="599"/>
      <c r="BN3" s="1"/>
    </row>
    <row r="4" spans="1:70" ht="12.75" customHeight="1">
      <c r="A4" s="1"/>
      <c r="B4" s="1"/>
      <c r="C4" s="8"/>
      <c r="D4" s="1"/>
      <c r="E4" s="1"/>
      <c r="F4" s="1"/>
      <c r="G4" s="1"/>
      <c r="H4" s="1"/>
      <c r="I4" s="1"/>
      <c r="J4" s="1"/>
      <c r="K4" s="1"/>
      <c r="L4" s="1"/>
      <c r="M4" s="1"/>
      <c r="N4" s="1"/>
      <c r="O4" s="1"/>
      <c r="P4" s="1"/>
      <c r="Q4" s="1"/>
      <c r="R4" s="1"/>
      <c r="S4" s="1"/>
      <c r="T4" s="1"/>
      <c r="U4" s="1"/>
      <c r="V4" s="1"/>
      <c r="W4" s="1"/>
      <c r="X4" s="2"/>
      <c r="Y4" s="2"/>
      <c r="Z4" s="2"/>
      <c r="AA4" s="2"/>
      <c r="AB4" s="2"/>
      <c r="AC4" s="2"/>
      <c r="AD4" s="2"/>
      <c r="AE4" s="2"/>
      <c r="AF4" s="2"/>
      <c r="AG4" s="2"/>
      <c r="AH4" s="2"/>
      <c r="AI4" s="2"/>
      <c r="AJ4" s="2"/>
      <c r="AK4" s="2"/>
      <c r="AL4" s="2"/>
      <c r="AM4" s="2"/>
      <c r="AN4" s="2"/>
      <c r="AO4" s="2"/>
      <c r="AP4" s="2"/>
      <c r="AQ4" s="2"/>
      <c r="AR4" s="2"/>
      <c r="AS4" s="2"/>
      <c r="AT4" s="2"/>
      <c r="AU4" s="1"/>
      <c r="AV4" s="1"/>
      <c r="AW4" s="1"/>
      <c r="AX4" s="1"/>
      <c r="AY4" s="1"/>
      <c r="AZ4" s="1"/>
      <c r="BA4" s="1"/>
      <c r="BB4" s="599"/>
      <c r="BC4" s="599"/>
      <c r="BD4" s="599"/>
      <c r="BE4" s="599"/>
      <c r="BF4" s="599"/>
      <c r="BG4" s="599"/>
      <c r="BH4" s="599"/>
      <c r="BI4" s="599"/>
      <c r="BJ4" s="599"/>
      <c r="BK4" s="599"/>
      <c r="BL4" s="599"/>
      <c r="BM4" s="599"/>
      <c r="BN4" s="1"/>
      <c r="BO4" s="12"/>
      <c r="BQ4" s="12"/>
      <c r="BR4" s="12"/>
    </row>
    <row r="5" spans="1:66" ht="12.75" customHeight="1">
      <c r="A5" s="1"/>
      <c r="B5" s="1"/>
      <c r="C5" s="1"/>
      <c r="D5" s="1"/>
      <c r="E5" s="1"/>
      <c r="F5" s="1"/>
      <c r="G5" s="1"/>
      <c r="H5" s="1"/>
      <c r="I5" s="1"/>
      <c r="J5" s="1"/>
      <c r="K5" s="1"/>
      <c r="L5" s="1"/>
      <c r="M5" s="1"/>
      <c r="N5" s="1"/>
      <c r="O5" s="1"/>
      <c r="P5" s="1"/>
      <c r="Q5" s="1"/>
      <c r="R5" s="1"/>
      <c r="S5" s="1"/>
      <c r="T5" s="1"/>
      <c r="U5" s="1"/>
      <c r="V5" s="1"/>
      <c r="W5" s="1"/>
      <c r="X5" s="2"/>
      <c r="Y5" s="2"/>
      <c r="Z5" s="2"/>
      <c r="AA5" s="2"/>
      <c r="AB5" s="2"/>
      <c r="AC5" s="2"/>
      <c r="AD5" s="2"/>
      <c r="AE5" s="2"/>
      <c r="AF5" s="2"/>
      <c r="AG5" s="2"/>
      <c r="AH5" s="2"/>
      <c r="AI5" s="2"/>
      <c r="AJ5" s="2"/>
      <c r="AK5" s="2"/>
      <c r="AL5" s="2"/>
      <c r="AM5" s="2"/>
      <c r="AN5" s="2"/>
      <c r="AO5" s="2"/>
      <c r="AP5" s="2"/>
      <c r="AQ5" s="2"/>
      <c r="AR5" s="2"/>
      <c r="AS5" s="2"/>
      <c r="AT5" s="2"/>
      <c r="AU5" s="1"/>
      <c r="AV5" s="1"/>
      <c r="AW5" s="1"/>
      <c r="AX5" s="1"/>
      <c r="AY5" s="1"/>
      <c r="AZ5" s="1"/>
      <c r="BA5" s="1"/>
      <c r="BB5" s="599"/>
      <c r="BC5" s="599"/>
      <c r="BD5" s="599"/>
      <c r="BE5" s="599"/>
      <c r="BF5" s="599"/>
      <c r="BG5" s="599"/>
      <c r="BH5" s="599"/>
      <c r="BI5" s="599"/>
      <c r="BJ5" s="599"/>
      <c r="BK5" s="599"/>
      <c r="BL5" s="599"/>
      <c r="BM5" s="599"/>
      <c r="BN5" s="1"/>
    </row>
    <row r="6" spans="1:68" ht="12.75" customHeight="1">
      <c r="A6" s="1"/>
      <c r="B6" s="1"/>
      <c r="C6" s="1"/>
      <c r="D6" s="1"/>
      <c r="E6" s="1"/>
      <c r="F6" s="1"/>
      <c r="G6" s="1"/>
      <c r="H6" s="1"/>
      <c r="I6" s="1"/>
      <c r="J6" s="1"/>
      <c r="K6" s="1"/>
      <c r="L6" s="1"/>
      <c r="M6" s="1"/>
      <c r="N6" s="1"/>
      <c r="O6" s="1"/>
      <c r="P6" s="1"/>
      <c r="Q6" s="1"/>
      <c r="R6" s="1"/>
      <c r="S6" s="1"/>
      <c r="T6" s="1"/>
      <c r="U6" s="1"/>
      <c r="V6" s="1"/>
      <c r="W6" s="1"/>
      <c r="X6" s="2"/>
      <c r="Y6" s="2"/>
      <c r="Z6" s="2"/>
      <c r="AA6" s="2"/>
      <c r="AB6" s="2"/>
      <c r="AC6" s="2"/>
      <c r="AD6" s="2"/>
      <c r="AE6" s="2"/>
      <c r="AF6" s="2"/>
      <c r="AG6" s="2"/>
      <c r="AH6" s="2"/>
      <c r="AI6" s="2"/>
      <c r="AJ6" s="2"/>
      <c r="AK6" s="2"/>
      <c r="AL6" s="2"/>
      <c r="AM6" s="2"/>
      <c r="AN6" s="2"/>
      <c r="AO6" s="2"/>
      <c r="AP6" s="2"/>
      <c r="AQ6" s="2"/>
      <c r="AR6" s="2"/>
      <c r="AS6" s="2"/>
      <c r="AT6" s="2"/>
      <c r="AU6" s="1"/>
      <c r="AV6" s="1"/>
      <c r="AW6" s="1"/>
      <c r="AX6" s="1"/>
      <c r="AY6" s="1"/>
      <c r="AZ6" s="1"/>
      <c r="BA6" s="1"/>
      <c r="BB6" s="599"/>
      <c r="BC6" s="599"/>
      <c r="BD6" s="599"/>
      <c r="BE6" s="599"/>
      <c r="BF6" s="599"/>
      <c r="BG6" s="599"/>
      <c r="BH6" s="599"/>
      <c r="BI6" s="599"/>
      <c r="BJ6" s="599"/>
      <c r="BK6" s="599"/>
      <c r="BL6" s="599"/>
      <c r="BM6" s="599"/>
      <c r="BN6" s="1"/>
      <c r="BP6" s="4" t="s">
        <v>871</v>
      </c>
    </row>
    <row r="7" spans="1:66" ht="12.75" customHeight="1" thickBot="1">
      <c r="A7" s="1"/>
      <c r="B7" s="1"/>
      <c r="C7" s="1"/>
      <c r="D7" s="1"/>
      <c r="E7" s="1"/>
      <c r="F7" s="1"/>
      <c r="G7" s="1"/>
      <c r="H7" s="1"/>
      <c r="I7" s="1"/>
      <c r="J7" s="1"/>
      <c r="K7" s="1"/>
      <c r="L7" s="1"/>
      <c r="M7" s="1"/>
      <c r="N7" s="1"/>
      <c r="O7" s="1"/>
      <c r="P7" s="1"/>
      <c r="Q7" s="1"/>
      <c r="R7" s="1"/>
      <c r="S7" s="1"/>
      <c r="T7" s="1"/>
      <c r="U7" s="1"/>
      <c r="V7" s="1"/>
      <c r="W7" s="1"/>
      <c r="X7" s="2"/>
      <c r="Y7" s="2"/>
      <c r="Z7" s="2"/>
      <c r="AA7" s="2"/>
      <c r="AB7" s="2"/>
      <c r="AC7" s="2"/>
      <c r="AD7" s="2"/>
      <c r="AE7" s="2"/>
      <c r="AF7" s="2"/>
      <c r="AG7" s="2"/>
      <c r="AH7" s="2"/>
      <c r="AI7" s="2"/>
      <c r="AJ7" s="2"/>
      <c r="AK7" s="2"/>
      <c r="AL7" s="2"/>
      <c r="AM7" s="2"/>
      <c r="AN7" s="2"/>
      <c r="AO7" s="2"/>
      <c r="AP7" s="2"/>
      <c r="AQ7" s="2"/>
      <c r="AR7" s="2"/>
      <c r="AS7" s="2"/>
      <c r="AT7" s="2"/>
      <c r="AU7" s="1"/>
      <c r="AV7" s="1"/>
      <c r="AW7" s="1"/>
      <c r="AX7" s="48"/>
      <c r="AY7" s="48"/>
      <c r="AZ7" s="48"/>
      <c r="BA7" s="48"/>
      <c r="BB7" s="48"/>
      <c r="BC7" s="48"/>
      <c r="BD7" s="48"/>
      <c r="BE7" s="48"/>
      <c r="BF7" s="48"/>
      <c r="BG7" s="48"/>
      <c r="BH7" s="48"/>
      <c r="BI7" s="48"/>
      <c r="BJ7" s="48"/>
      <c r="BK7" s="48"/>
      <c r="BL7" s="48"/>
      <c r="BM7" s="48"/>
      <c r="BN7" s="48"/>
    </row>
    <row r="8" spans="1:73" ht="12" customHeight="1">
      <c r="A8" s="662" t="s">
        <v>872</v>
      </c>
      <c r="B8" s="663"/>
      <c r="C8" s="666" t="s">
        <v>94</v>
      </c>
      <c r="D8" s="667"/>
      <c r="E8" s="667"/>
      <c r="F8" s="667"/>
      <c r="G8" s="667"/>
      <c r="H8" s="667"/>
      <c r="I8" s="667"/>
      <c r="J8" s="667"/>
      <c r="K8" s="667"/>
      <c r="L8" s="667"/>
      <c r="M8" s="667"/>
      <c r="N8" s="667"/>
      <c r="O8" s="667"/>
      <c r="P8" s="667"/>
      <c r="Q8" s="667"/>
      <c r="R8" s="667"/>
      <c r="S8" s="667"/>
      <c r="T8" s="667"/>
      <c r="U8" s="667"/>
      <c r="V8" s="667"/>
      <c r="W8" s="667"/>
      <c r="X8" s="667"/>
      <c r="Y8" s="667"/>
      <c r="Z8" s="667"/>
      <c r="AA8" s="667"/>
      <c r="AB8" s="667"/>
      <c r="AC8" s="667"/>
      <c r="AD8" s="667"/>
      <c r="AE8" s="667"/>
      <c r="AF8" s="667"/>
      <c r="AG8" s="667"/>
      <c r="AH8" s="668"/>
      <c r="AI8" s="663" t="s">
        <v>873</v>
      </c>
      <c r="AJ8" s="663"/>
      <c r="AK8" s="663"/>
      <c r="AL8" s="663" t="s">
        <v>874</v>
      </c>
      <c r="AM8" s="663"/>
      <c r="AN8" s="663"/>
      <c r="AO8" s="663" t="s">
        <v>875</v>
      </c>
      <c r="AP8" s="663"/>
      <c r="AQ8" s="663"/>
      <c r="AR8" s="666" t="s">
        <v>95</v>
      </c>
      <c r="AS8" s="667"/>
      <c r="AT8" s="667"/>
      <c r="AU8" s="667"/>
      <c r="AV8" s="667"/>
      <c r="AW8" s="667"/>
      <c r="AX8" s="667"/>
      <c r="AY8" s="667"/>
      <c r="AZ8" s="667"/>
      <c r="BA8" s="667"/>
      <c r="BB8" s="667"/>
      <c r="BC8" s="667"/>
      <c r="BD8" s="667"/>
      <c r="BE8" s="667"/>
      <c r="BF8" s="667"/>
      <c r="BG8" s="667"/>
      <c r="BH8" s="667"/>
      <c r="BI8" s="667"/>
      <c r="BJ8" s="667"/>
      <c r="BK8" s="667"/>
      <c r="BL8" s="667"/>
      <c r="BM8" s="667"/>
      <c r="BN8" s="667"/>
      <c r="BO8" s="668"/>
      <c r="BP8" s="663" t="s">
        <v>876</v>
      </c>
      <c r="BQ8" s="663"/>
      <c r="BR8" s="663"/>
      <c r="BS8" s="736"/>
      <c r="BU8" s="104" t="s">
        <v>570</v>
      </c>
    </row>
    <row r="9" spans="1:73" ht="12" customHeight="1">
      <c r="A9" s="664"/>
      <c r="B9" s="665"/>
      <c r="C9" s="669"/>
      <c r="D9" s="670"/>
      <c r="E9" s="670"/>
      <c r="F9" s="670"/>
      <c r="G9" s="670"/>
      <c r="H9" s="670"/>
      <c r="I9" s="670"/>
      <c r="J9" s="670"/>
      <c r="K9" s="670"/>
      <c r="L9" s="670"/>
      <c r="M9" s="670"/>
      <c r="N9" s="670"/>
      <c r="O9" s="670"/>
      <c r="P9" s="670"/>
      <c r="Q9" s="670"/>
      <c r="R9" s="670"/>
      <c r="S9" s="670"/>
      <c r="T9" s="670"/>
      <c r="U9" s="670"/>
      <c r="V9" s="670"/>
      <c r="W9" s="670"/>
      <c r="X9" s="670"/>
      <c r="Y9" s="670"/>
      <c r="Z9" s="670"/>
      <c r="AA9" s="670"/>
      <c r="AB9" s="670"/>
      <c r="AC9" s="670"/>
      <c r="AD9" s="670"/>
      <c r="AE9" s="670"/>
      <c r="AF9" s="670"/>
      <c r="AG9" s="670"/>
      <c r="AH9" s="671"/>
      <c r="AI9" s="665"/>
      <c r="AJ9" s="665"/>
      <c r="AK9" s="665"/>
      <c r="AL9" s="665"/>
      <c r="AM9" s="665"/>
      <c r="AN9" s="665"/>
      <c r="AO9" s="665"/>
      <c r="AP9" s="665"/>
      <c r="AQ9" s="665"/>
      <c r="AR9" s="669"/>
      <c r="AS9" s="670"/>
      <c r="AT9" s="670"/>
      <c r="AU9" s="670"/>
      <c r="AV9" s="670"/>
      <c r="AW9" s="670"/>
      <c r="AX9" s="670"/>
      <c r="AY9" s="670"/>
      <c r="AZ9" s="670"/>
      <c r="BA9" s="670"/>
      <c r="BB9" s="670"/>
      <c r="BC9" s="670"/>
      <c r="BD9" s="670"/>
      <c r="BE9" s="670"/>
      <c r="BF9" s="670"/>
      <c r="BG9" s="670"/>
      <c r="BH9" s="670"/>
      <c r="BI9" s="670"/>
      <c r="BJ9" s="670"/>
      <c r="BK9" s="670"/>
      <c r="BL9" s="670"/>
      <c r="BM9" s="670"/>
      <c r="BN9" s="670"/>
      <c r="BO9" s="671"/>
      <c r="BP9" s="665"/>
      <c r="BQ9" s="665"/>
      <c r="BR9" s="665"/>
      <c r="BS9" s="737"/>
      <c r="BU9" s="104" t="s">
        <v>877</v>
      </c>
    </row>
    <row r="10" spans="1:80" ht="12" customHeight="1">
      <c r="A10" s="672"/>
      <c r="B10" s="673"/>
      <c r="C10" s="732"/>
      <c r="D10" s="733"/>
      <c r="E10" s="733"/>
      <c r="F10" s="733"/>
      <c r="G10" s="733"/>
      <c r="H10" s="733"/>
      <c r="I10" s="733"/>
      <c r="J10" s="733"/>
      <c r="K10" s="733"/>
      <c r="L10" s="733"/>
      <c r="M10" s="733"/>
      <c r="N10" s="733"/>
      <c r="O10" s="733"/>
      <c r="P10" s="733"/>
      <c r="Q10" s="733"/>
      <c r="R10" s="733"/>
      <c r="S10" s="733"/>
      <c r="T10" s="733"/>
      <c r="U10" s="733"/>
      <c r="V10" s="733"/>
      <c r="W10" s="733"/>
      <c r="X10" s="733"/>
      <c r="Y10" s="733"/>
      <c r="Z10" s="733"/>
      <c r="AA10" s="733"/>
      <c r="AB10" s="733"/>
      <c r="AC10" s="733"/>
      <c r="AD10" s="733"/>
      <c r="AE10" s="733"/>
      <c r="AF10" s="733"/>
      <c r="AG10" s="733"/>
      <c r="AH10" s="734"/>
      <c r="AI10" s="675"/>
      <c r="AJ10" s="675"/>
      <c r="AK10" s="675"/>
      <c r="AL10" s="675"/>
      <c r="AM10" s="675"/>
      <c r="AN10" s="675"/>
      <c r="AO10" s="677">
        <f>IF(BZ10="","",BZ10)</f>
      </c>
      <c r="AP10" s="678"/>
      <c r="AQ10" s="679"/>
      <c r="AR10" s="673"/>
      <c r="AS10" s="673"/>
      <c r="AT10" s="673"/>
      <c r="AU10" s="673"/>
      <c r="AV10" s="673"/>
      <c r="AW10" s="673"/>
      <c r="AX10" s="673"/>
      <c r="AY10" s="673"/>
      <c r="AZ10" s="673"/>
      <c r="BA10" s="673"/>
      <c r="BB10" s="673"/>
      <c r="BC10" s="673"/>
      <c r="BD10" s="673"/>
      <c r="BE10" s="673"/>
      <c r="BF10" s="673"/>
      <c r="BG10" s="673"/>
      <c r="BH10" s="673"/>
      <c r="BI10" s="673"/>
      <c r="BJ10" s="673"/>
      <c r="BK10" s="673"/>
      <c r="BL10" s="673"/>
      <c r="BM10" s="673"/>
      <c r="BN10" s="673"/>
      <c r="BO10" s="673"/>
      <c r="BP10" s="582"/>
      <c r="BQ10" s="582"/>
      <c r="BR10" s="582"/>
      <c r="BS10" s="738"/>
      <c r="BU10" s="104" t="s">
        <v>878</v>
      </c>
      <c r="BV10" s="586">
        <f>CONCATENATE(AI10,AL10)</f>
      </c>
      <c r="BW10" s="586"/>
      <c r="BZ10" s="735">
        <f>IF(AL10="","",IF(BV10="××","5",IF(OR(BV10="△○",BV10="○△"),"2",IF(OR(BV10="×○",BV10="△△",BV10="○×"),"3",IF(OR(BV10="×△",BV10="△×"),"4","1")))))</f>
      </c>
      <c r="CA10" s="735"/>
      <c r="CB10" s="735"/>
    </row>
    <row r="11" spans="1:80" ht="12" customHeight="1">
      <c r="A11" s="674"/>
      <c r="B11" s="583"/>
      <c r="C11" s="689"/>
      <c r="D11" s="690"/>
      <c r="E11" s="690"/>
      <c r="F11" s="690"/>
      <c r="G11" s="690"/>
      <c r="H11" s="690"/>
      <c r="I11" s="690"/>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0"/>
      <c r="AH11" s="691"/>
      <c r="AI11" s="676"/>
      <c r="AJ11" s="676"/>
      <c r="AK11" s="676"/>
      <c r="AL11" s="676"/>
      <c r="AM11" s="676"/>
      <c r="AN11" s="676"/>
      <c r="AO11" s="680"/>
      <c r="AP11" s="681"/>
      <c r="AQ11" s="682"/>
      <c r="AR11" s="583"/>
      <c r="AS11" s="583"/>
      <c r="AT11" s="583"/>
      <c r="AU11" s="583"/>
      <c r="AV11" s="583"/>
      <c r="AW11" s="583"/>
      <c r="AX11" s="583"/>
      <c r="AY11" s="583"/>
      <c r="AZ11" s="583"/>
      <c r="BA11" s="583"/>
      <c r="BB11" s="583"/>
      <c r="BC11" s="583"/>
      <c r="BD11" s="583"/>
      <c r="BE11" s="583"/>
      <c r="BF11" s="583"/>
      <c r="BG11" s="583"/>
      <c r="BH11" s="583"/>
      <c r="BI11" s="583"/>
      <c r="BJ11" s="583"/>
      <c r="BK11" s="583"/>
      <c r="BL11" s="583"/>
      <c r="BM11" s="583"/>
      <c r="BN11" s="583"/>
      <c r="BO11" s="583"/>
      <c r="BP11" s="583"/>
      <c r="BQ11" s="583"/>
      <c r="BR11" s="583"/>
      <c r="BS11" s="702"/>
      <c r="BV11" s="586"/>
      <c r="BW11" s="586"/>
      <c r="BZ11" s="676"/>
      <c r="CA11" s="676"/>
      <c r="CB11" s="676"/>
    </row>
    <row r="12" spans="1:80" ht="12" customHeight="1">
      <c r="A12" s="674"/>
      <c r="B12" s="583"/>
      <c r="C12" s="686"/>
      <c r="D12" s="687"/>
      <c r="E12" s="687"/>
      <c r="F12" s="687"/>
      <c r="G12" s="687"/>
      <c r="H12" s="687"/>
      <c r="I12" s="687"/>
      <c r="J12" s="687"/>
      <c r="K12" s="687"/>
      <c r="L12" s="687"/>
      <c r="M12" s="687"/>
      <c r="N12" s="687"/>
      <c r="O12" s="687"/>
      <c r="P12" s="687"/>
      <c r="Q12" s="687"/>
      <c r="R12" s="687"/>
      <c r="S12" s="687"/>
      <c r="T12" s="687"/>
      <c r="U12" s="687"/>
      <c r="V12" s="687"/>
      <c r="W12" s="687"/>
      <c r="X12" s="687"/>
      <c r="Y12" s="687"/>
      <c r="Z12" s="687"/>
      <c r="AA12" s="687"/>
      <c r="AB12" s="687"/>
      <c r="AC12" s="687"/>
      <c r="AD12" s="687"/>
      <c r="AE12" s="687"/>
      <c r="AF12" s="687"/>
      <c r="AG12" s="687"/>
      <c r="AH12" s="688"/>
      <c r="AI12" s="676"/>
      <c r="AJ12" s="676"/>
      <c r="AK12" s="676"/>
      <c r="AL12" s="676"/>
      <c r="AM12" s="676"/>
      <c r="AN12" s="676"/>
      <c r="AO12" s="683">
        <f>IF(BZ12="","",BZ12)</f>
      </c>
      <c r="AP12" s="684"/>
      <c r="AQ12" s="685"/>
      <c r="AR12" s="583"/>
      <c r="AS12" s="583"/>
      <c r="AT12" s="583"/>
      <c r="AU12" s="583"/>
      <c r="AV12" s="583"/>
      <c r="AW12" s="583"/>
      <c r="AX12" s="583"/>
      <c r="AY12" s="583"/>
      <c r="AZ12" s="583"/>
      <c r="BA12" s="583"/>
      <c r="BB12" s="583"/>
      <c r="BC12" s="583"/>
      <c r="BD12" s="583"/>
      <c r="BE12" s="583"/>
      <c r="BF12" s="583"/>
      <c r="BG12" s="583"/>
      <c r="BH12" s="583"/>
      <c r="BI12" s="583"/>
      <c r="BJ12" s="583"/>
      <c r="BK12" s="583"/>
      <c r="BL12" s="583"/>
      <c r="BM12" s="583"/>
      <c r="BN12" s="583"/>
      <c r="BO12" s="583"/>
      <c r="BP12" s="583"/>
      <c r="BQ12" s="583"/>
      <c r="BR12" s="583"/>
      <c r="BS12" s="702"/>
      <c r="BV12" s="586">
        <f>CONCATENATE(AI12,AL12)</f>
      </c>
      <c r="BW12" s="586"/>
      <c r="BZ12" s="683">
        <f>IF(AL12="","",IF(BV12="××","5",IF(OR(BV12="△○",BV12="○△"),"2",IF(OR(BV12="×○",BV12="△△",BV12="○×"),"3",IF(OR(BV12="×△",BV12="△×"),"4","1")))))</f>
      </c>
      <c r="CA12" s="684"/>
      <c r="CB12" s="685"/>
    </row>
    <row r="13" spans="1:80" ht="12" customHeight="1">
      <c r="A13" s="674"/>
      <c r="B13" s="583"/>
      <c r="C13" s="689"/>
      <c r="D13" s="690"/>
      <c r="E13" s="690"/>
      <c r="F13" s="690"/>
      <c r="G13" s="690"/>
      <c r="H13" s="690"/>
      <c r="I13" s="690"/>
      <c r="J13" s="690"/>
      <c r="K13" s="690"/>
      <c r="L13" s="690"/>
      <c r="M13" s="690"/>
      <c r="N13" s="690"/>
      <c r="O13" s="690"/>
      <c r="P13" s="690"/>
      <c r="Q13" s="690"/>
      <c r="R13" s="690"/>
      <c r="S13" s="690"/>
      <c r="T13" s="690"/>
      <c r="U13" s="690"/>
      <c r="V13" s="690"/>
      <c r="W13" s="690"/>
      <c r="X13" s="690"/>
      <c r="Y13" s="690"/>
      <c r="Z13" s="690"/>
      <c r="AA13" s="690"/>
      <c r="AB13" s="690"/>
      <c r="AC13" s="690"/>
      <c r="AD13" s="690"/>
      <c r="AE13" s="690"/>
      <c r="AF13" s="690"/>
      <c r="AG13" s="690"/>
      <c r="AH13" s="691"/>
      <c r="AI13" s="676"/>
      <c r="AJ13" s="676"/>
      <c r="AK13" s="676"/>
      <c r="AL13" s="676"/>
      <c r="AM13" s="676"/>
      <c r="AN13" s="676"/>
      <c r="AO13" s="680"/>
      <c r="AP13" s="681"/>
      <c r="AQ13" s="682"/>
      <c r="AR13" s="583"/>
      <c r="AS13" s="583"/>
      <c r="AT13" s="583"/>
      <c r="AU13" s="583"/>
      <c r="AV13" s="583"/>
      <c r="AW13" s="583"/>
      <c r="AX13" s="583"/>
      <c r="AY13" s="583"/>
      <c r="AZ13" s="583"/>
      <c r="BA13" s="583"/>
      <c r="BB13" s="583"/>
      <c r="BC13" s="583"/>
      <c r="BD13" s="583"/>
      <c r="BE13" s="583"/>
      <c r="BF13" s="583"/>
      <c r="BG13" s="583"/>
      <c r="BH13" s="583"/>
      <c r="BI13" s="583"/>
      <c r="BJ13" s="583"/>
      <c r="BK13" s="583"/>
      <c r="BL13" s="583"/>
      <c r="BM13" s="583"/>
      <c r="BN13" s="583"/>
      <c r="BO13" s="583"/>
      <c r="BP13" s="583"/>
      <c r="BQ13" s="583"/>
      <c r="BR13" s="583"/>
      <c r="BS13" s="702"/>
      <c r="BV13" s="586"/>
      <c r="BW13" s="586"/>
      <c r="BZ13" s="680"/>
      <c r="CA13" s="681"/>
      <c r="CB13" s="682"/>
    </row>
    <row r="14" spans="1:80" ht="12" customHeight="1">
      <c r="A14" s="674"/>
      <c r="B14" s="583"/>
      <c r="C14" s="686"/>
      <c r="D14" s="687"/>
      <c r="E14" s="687"/>
      <c r="F14" s="687"/>
      <c r="G14" s="687"/>
      <c r="H14" s="687"/>
      <c r="I14" s="687"/>
      <c r="J14" s="687"/>
      <c r="K14" s="687"/>
      <c r="L14" s="687"/>
      <c r="M14" s="687"/>
      <c r="N14" s="687"/>
      <c r="O14" s="687"/>
      <c r="P14" s="687"/>
      <c r="Q14" s="687"/>
      <c r="R14" s="687"/>
      <c r="S14" s="687"/>
      <c r="T14" s="687"/>
      <c r="U14" s="687"/>
      <c r="V14" s="687"/>
      <c r="W14" s="687"/>
      <c r="X14" s="687"/>
      <c r="Y14" s="687"/>
      <c r="Z14" s="687"/>
      <c r="AA14" s="687"/>
      <c r="AB14" s="687"/>
      <c r="AC14" s="687"/>
      <c r="AD14" s="687"/>
      <c r="AE14" s="687"/>
      <c r="AF14" s="687"/>
      <c r="AG14" s="687"/>
      <c r="AH14" s="688"/>
      <c r="AI14" s="676"/>
      <c r="AJ14" s="676"/>
      <c r="AK14" s="676"/>
      <c r="AL14" s="676"/>
      <c r="AM14" s="676"/>
      <c r="AN14" s="676"/>
      <c r="AO14" s="683">
        <f>IF(BZ14="","",BZ14)</f>
      </c>
      <c r="AP14" s="684"/>
      <c r="AQ14" s="685"/>
      <c r="AR14" s="583"/>
      <c r="AS14" s="583"/>
      <c r="AT14" s="583"/>
      <c r="AU14" s="583"/>
      <c r="AV14" s="583"/>
      <c r="AW14" s="583"/>
      <c r="AX14" s="583"/>
      <c r="AY14" s="583"/>
      <c r="AZ14" s="583"/>
      <c r="BA14" s="583"/>
      <c r="BB14" s="583"/>
      <c r="BC14" s="583"/>
      <c r="BD14" s="583"/>
      <c r="BE14" s="583"/>
      <c r="BF14" s="583"/>
      <c r="BG14" s="583"/>
      <c r="BH14" s="583"/>
      <c r="BI14" s="583"/>
      <c r="BJ14" s="583"/>
      <c r="BK14" s="583"/>
      <c r="BL14" s="583"/>
      <c r="BM14" s="583"/>
      <c r="BN14" s="583"/>
      <c r="BO14" s="583"/>
      <c r="BP14" s="583"/>
      <c r="BQ14" s="583"/>
      <c r="BR14" s="583"/>
      <c r="BS14" s="702"/>
      <c r="BV14" s="586">
        <f>CONCATENATE(AI14,AL14)</f>
      </c>
      <c r="BW14" s="586"/>
      <c r="BZ14" s="683">
        <f>IF(AL14="","",IF(BV14="××","5",IF(OR(BV14="△○",BV14="○△"),"2",IF(OR(BV14="×○",BV14="△△",BV14="○×"),"3",IF(OR(BV14="×△",BV14="△×"),"4","1")))))</f>
      </c>
      <c r="CA14" s="684"/>
      <c r="CB14" s="685"/>
    </row>
    <row r="15" spans="1:80" ht="12" customHeight="1">
      <c r="A15" s="674"/>
      <c r="B15" s="583"/>
      <c r="C15" s="689"/>
      <c r="D15" s="690"/>
      <c r="E15" s="690"/>
      <c r="F15" s="690"/>
      <c r="G15" s="690"/>
      <c r="H15" s="690"/>
      <c r="I15" s="690"/>
      <c r="J15" s="690"/>
      <c r="K15" s="690"/>
      <c r="L15" s="690"/>
      <c r="M15" s="690"/>
      <c r="N15" s="690"/>
      <c r="O15" s="690"/>
      <c r="P15" s="690"/>
      <c r="Q15" s="690"/>
      <c r="R15" s="690"/>
      <c r="S15" s="690"/>
      <c r="T15" s="690"/>
      <c r="U15" s="690"/>
      <c r="V15" s="690"/>
      <c r="W15" s="690"/>
      <c r="X15" s="690"/>
      <c r="Y15" s="690"/>
      <c r="Z15" s="690"/>
      <c r="AA15" s="690"/>
      <c r="AB15" s="690"/>
      <c r="AC15" s="690"/>
      <c r="AD15" s="690"/>
      <c r="AE15" s="690"/>
      <c r="AF15" s="690"/>
      <c r="AG15" s="690"/>
      <c r="AH15" s="691"/>
      <c r="AI15" s="676"/>
      <c r="AJ15" s="676"/>
      <c r="AK15" s="676"/>
      <c r="AL15" s="676"/>
      <c r="AM15" s="676"/>
      <c r="AN15" s="676"/>
      <c r="AO15" s="680"/>
      <c r="AP15" s="681"/>
      <c r="AQ15" s="682"/>
      <c r="AR15" s="583"/>
      <c r="AS15" s="583"/>
      <c r="AT15" s="583"/>
      <c r="AU15" s="583"/>
      <c r="AV15" s="583"/>
      <c r="AW15" s="583"/>
      <c r="AX15" s="583"/>
      <c r="AY15" s="583"/>
      <c r="AZ15" s="583"/>
      <c r="BA15" s="583"/>
      <c r="BB15" s="583"/>
      <c r="BC15" s="583"/>
      <c r="BD15" s="583"/>
      <c r="BE15" s="583"/>
      <c r="BF15" s="583"/>
      <c r="BG15" s="583"/>
      <c r="BH15" s="583"/>
      <c r="BI15" s="583"/>
      <c r="BJ15" s="583"/>
      <c r="BK15" s="583"/>
      <c r="BL15" s="583"/>
      <c r="BM15" s="583"/>
      <c r="BN15" s="583"/>
      <c r="BO15" s="583"/>
      <c r="BP15" s="583"/>
      <c r="BQ15" s="583"/>
      <c r="BR15" s="583"/>
      <c r="BS15" s="702"/>
      <c r="BV15" s="586"/>
      <c r="BW15" s="586"/>
      <c r="BZ15" s="680"/>
      <c r="CA15" s="681"/>
      <c r="CB15" s="682"/>
    </row>
    <row r="16" spans="1:80" ht="12" customHeight="1">
      <c r="A16" s="674"/>
      <c r="B16" s="583"/>
      <c r="C16" s="686"/>
      <c r="D16" s="687"/>
      <c r="E16" s="687"/>
      <c r="F16" s="687"/>
      <c r="G16" s="687"/>
      <c r="H16" s="687"/>
      <c r="I16" s="687"/>
      <c r="J16" s="687"/>
      <c r="K16" s="687"/>
      <c r="L16" s="687"/>
      <c r="M16" s="687"/>
      <c r="N16" s="687"/>
      <c r="O16" s="687"/>
      <c r="P16" s="687"/>
      <c r="Q16" s="687"/>
      <c r="R16" s="687"/>
      <c r="S16" s="687"/>
      <c r="T16" s="687"/>
      <c r="U16" s="687"/>
      <c r="V16" s="687"/>
      <c r="W16" s="687"/>
      <c r="X16" s="687"/>
      <c r="Y16" s="687"/>
      <c r="Z16" s="687"/>
      <c r="AA16" s="687"/>
      <c r="AB16" s="687"/>
      <c r="AC16" s="687"/>
      <c r="AD16" s="687"/>
      <c r="AE16" s="687"/>
      <c r="AF16" s="687"/>
      <c r="AG16" s="687"/>
      <c r="AH16" s="688"/>
      <c r="AI16" s="676"/>
      <c r="AJ16" s="676"/>
      <c r="AK16" s="676"/>
      <c r="AL16" s="676"/>
      <c r="AM16" s="676"/>
      <c r="AN16" s="676"/>
      <c r="AO16" s="683">
        <f>IF(BZ16="","",BZ16)</f>
      </c>
      <c r="AP16" s="684"/>
      <c r="AQ16" s="685"/>
      <c r="AR16" s="583"/>
      <c r="AS16" s="583"/>
      <c r="AT16" s="583"/>
      <c r="AU16" s="583"/>
      <c r="AV16" s="583"/>
      <c r="AW16" s="583"/>
      <c r="AX16" s="583"/>
      <c r="AY16" s="583"/>
      <c r="AZ16" s="583"/>
      <c r="BA16" s="583"/>
      <c r="BB16" s="583"/>
      <c r="BC16" s="583"/>
      <c r="BD16" s="583"/>
      <c r="BE16" s="583"/>
      <c r="BF16" s="583"/>
      <c r="BG16" s="583"/>
      <c r="BH16" s="583"/>
      <c r="BI16" s="583"/>
      <c r="BJ16" s="583"/>
      <c r="BK16" s="583"/>
      <c r="BL16" s="583"/>
      <c r="BM16" s="583"/>
      <c r="BN16" s="583"/>
      <c r="BO16" s="583"/>
      <c r="BP16" s="583"/>
      <c r="BQ16" s="583"/>
      <c r="BR16" s="583"/>
      <c r="BS16" s="702"/>
      <c r="BV16" s="586">
        <f>CONCATENATE(AI16,AL16)</f>
      </c>
      <c r="BW16" s="586"/>
      <c r="BZ16" s="683">
        <f>IF(AL16="","",IF(BV16="××","5",IF(OR(BV16="△○",BV16="○△"),"2",IF(OR(BV16="×○",BV16="△△",BV16="○×"),"3",IF(OR(BV16="×△",BV16="△×"),"4","1")))))</f>
      </c>
      <c r="CA16" s="684"/>
      <c r="CB16" s="685"/>
    </row>
    <row r="17" spans="1:80" ht="12" customHeight="1">
      <c r="A17" s="674"/>
      <c r="B17" s="583"/>
      <c r="C17" s="689"/>
      <c r="D17" s="690"/>
      <c r="E17" s="690"/>
      <c r="F17" s="690"/>
      <c r="G17" s="690"/>
      <c r="H17" s="690"/>
      <c r="I17" s="690"/>
      <c r="J17" s="690"/>
      <c r="K17" s="690"/>
      <c r="L17" s="690"/>
      <c r="M17" s="690"/>
      <c r="N17" s="690"/>
      <c r="O17" s="690"/>
      <c r="P17" s="690"/>
      <c r="Q17" s="690"/>
      <c r="R17" s="690"/>
      <c r="S17" s="690"/>
      <c r="T17" s="690"/>
      <c r="U17" s="690"/>
      <c r="V17" s="690"/>
      <c r="W17" s="690"/>
      <c r="X17" s="690"/>
      <c r="Y17" s="690"/>
      <c r="Z17" s="690"/>
      <c r="AA17" s="690"/>
      <c r="AB17" s="690"/>
      <c r="AC17" s="690"/>
      <c r="AD17" s="690"/>
      <c r="AE17" s="690"/>
      <c r="AF17" s="690"/>
      <c r="AG17" s="690"/>
      <c r="AH17" s="691"/>
      <c r="AI17" s="676"/>
      <c r="AJ17" s="676"/>
      <c r="AK17" s="676"/>
      <c r="AL17" s="676"/>
      <c r="AM17" s="676"/>
      <c r="AN17" s="676"/>
      <c r="AO17" s="680"/>
      <c r="AP17" s="681"/>
      <c r="AQ17" s="682"/>
      <c r="AR17" s="583"/>
      <c r="AS17" s="583"/>
      <c r="AT17" s="583"/>
      <c r="AU17" s="583"/>
      <c r="AV17" s="583"/>
      <c r="AW17" s="583"/>
      <c r="AX17" s="583"/>
      <c r="AY17" s="583"/>
      <c r="AZ17" s="583"/>
      <c r="BA17" s="583"/>
      <c r="BB17" s="583"/>
      <c r="BC17" s="583"/>
      <c r="BD17" s="583"/>
      <c r="BE17" s="583"/>
      <c r="BF17" s="583"/>
      <c r="BG17" s="583"/>
      <c r="BH17" s="583"/>
      <c r="BI17" s="583"/>
      <c r="BJ17" s="583"/>
      <c r="BK17" s="583"/>
      <c r="BL17" s="583"/>
      <c r="BM17" s="583"/>
      <c r="BN17" s="583"/>
      <c r="BO17" s="583"/>
      <c r="BP17" s="583"/>
      <c r="BQ17" s="583"/>
      <c r="BR17" s="583"/>
      <c r="BS17" s="702"/>
      <c r="BV17" s="586"/>
      <c r="BW17" s="586"/>
      <c r="BZ17" s="680"/>
      <c r="CA17" s="681"/>
      <c r="CB17" s="682"/>
    </row>
    <row r="18" spans="1:80" ht="12" customHeight="1">
      <c r="A18" s="674"/>
      <c r="B18" s="583"/>
      <c r="C18" s="686"/>
      <c r="D18" s="687"/>
      <c r="E18" s="687"/>
      <c r="F18" s="687"/>
      <c r="G18" s="687"/>
      <c r="H18" s="687"/>
      <c r="I18" s="687"/>
      <c r="J18" s="687"/>
      <c r="K18" s="687"/>
      <c r="L18" s="687"/>
      <c r="M18" s="687"/>
      <c r="N18" s="687"/>
      <c r="O18" s="687"/>
      <c r="P18" s="687"/>
      <c r="Q18" s="687"/>
      <c r="R18" s="687"/>
      <c r="S18" s="687"/>
      <c r="T18" s="687"/>
      <c r="U18" s="687"/>
      <c r="V18" s="687"/>
      <c r="W18" s="687"/>
      <c r="X18" s="687"/>
      <c r="Y18" s="687"/>
      <c r="Z18" s="687"/>
      <c r="AA18" s="687"/>
      <c r="AB18" s="687"/>
      <c r="AC18" s="687"/>
      <c r="AD18" s="687"/>
      <c r="AE18" s="687"/>
      <c r="AF18" s="687"/>
      <c r="AG18" s="687"/>
      <c r="AH18" s="688"/>
      <c r="AI18" s="676"/>
      <c r="AJ18" s="676"/>
      <c r="AK18" s="676"/>
      <c r="AL18" s="676"/>
      <c r="AM18" s="676"/>
      <c r="AN18" s="676"/>
      <c r="AO18" s="683">
        <f>IF(BZ18="","",BZ18)</f>
      </c>
      <c r="AP18" s="684"/>
      <c r="AQ18" s="685"/>
      <c r="AR18" s="583"/>
      <c r="AS18" s="583"/>
      <c r="AT18" s="583"/>
      <c r="AU18" s="583"/>
      <c r="AV18" s="583"/>
      <c r="AW18" s="583"/>
      <c r="AX18" s="583"/>
      <c r="AY18" s="583"/>
      <c r="AZ18" s="583"/>
      <c r="BA18" s="583"/>
      <c r="BB18" s="583"/>
      <c r="BC18" s="583"/>
      <c r="BD18" s="583"/>
      <c r="BE18" s="583"/>
      <c r="BF18" s="583"/>
      <c r="BG18" s="583"/>
      <c r="BH18" s="583"/>
      <c r="BI18" s="583"/>
      <c r="BJ18" s="583"/>
      <c r="BK18" s="583"/>
      <c r="BL18" s="583"/>
      <c r="BM18" s="583"/>
      <c r="BN18" s="583"/>
      <c r="BO18" s="583"/>
      <c r="BP18" s="583"/>
      <c r="BQ18" s="583"/>
      <c r="BR18" s="583"/>
      <c r="BS18" s="702"/>
      <c r="BV18" s="586">
        <f>CONCATENATE(AI18,AL18)</f>
      </c>
      <c r="BW18" s="586"/>
      <c r="BZ18" s="683">
        <f>IF(AL18="","",IF(BV18="××","5",IF(OR(BV18="△○",BV18="○△"),"2",IF(OR(BV18="×○",BV18="△△",BV18="○×"),"3",IF(OR(BV18="×△",BV18="△×"),"4","1")))))</f>
      </c>
      <c r="CA18" s="684"/>
      <c r="CB18" s="685"/>
    </row>
    <row r="19" spans="1:80" ht="12" customHeight="1">
      <c r="A19" s="674"/>
      <c r="B19" s="583"/>
      <c r="C19" s="689"/>
      <c r="D19" s="690"/>
      <c r="E19" s="690"/>
      <c r="F19" s="690"/>
      <c r="G19" s="690"/>
      <c r="H19" s="690"/>
      <c r="I19" s="690"/>
      <c r="J19" s="690"/>
      <c r="K19" s="690"/>
      <c r="L19" s="690"/>
      <c r="M19" s="690"/>
      <c r="N19" s="690"/>
      <c r="O19" s="690"/>
      <c r="P19" s="690"/>
      <c r="Q19" s="690"/>
      <c r="R19" s="690"/>
      <c r="S19" s="690"/>
      <c r="T19" s="690"/>
      <c r="U19" s="690"/>
      <c r="V19" s="690"/>
      <c r="W19" s="690"/>
      <c r="X19" s="690"/>
      <c r="Y19" s="690"/>
      <c r="Z19" s="690"/>
      <c r="AA19" s="690"/>
      <c r="AB19" s="690"/>
      <c r="AC19" s="690"/>
      <c r="AD19" s="690"/>
      <c r="AE19" s="690"/>
      <c r="AF19" s="690"/>
      <c r="AG19" s="690"/>
      <c r="AH19" s="691"/>
      <c r="AI19" s="676"/>
      <c r="AJ19" s="676"/>
      <c r="AK19" s="676"/>
      <c r="AL19" s="676"/>
      <c r="AM19" s="676"/>
      <c r="AN19" s="676"/>
      <c r="AO19" s="680"/>
      <c r="AP19" s="681"/>
      <c r="AQ19" s="682"/>
      <c r="AR19" s="583"/>
      <c r="AS19" s="583"/>
      <c r="AT19" s="583"/>
      <c r="AU19" s="583"/>
      <c r="AV19" s="583"/>
      <c r="AW19" s="583"/>
      <c r="AX19" s="583"/>
      <c r="AY19" s="583"/>
      <c r="AZ19" s="583"/>
      <c r="BA19" s="583"/>
      <c r="BB19" s="583"/>
      <c r="BC19" s="583"/>
      <c r="BD19" s="583"/>
      <c r="BE19" s="583"/>
      <c r="BF19" s="583"/>
      <c r="BG19" s="583"/>
      <c r="BH19" s="583"/>
      <c r="BI19" s="583"/>
      <c r="BJ19" s="583"/>
      <c r="BK19" s="583"/>
      <c r="BL19" s="583"/>
      <c r="BM19" s="583"/>
      <c r="BN19" s="583"/>
      <c r="BO19" s="583"/>
      <c r="BP19" s="583"/>
      <c r="BQ19" s="583"/>
      <c r="BR19" s="583"/>
      <c r="BS19" s="702"/>
      <c r="BV19" s="586"/>
      <c r="BW19" s="586"/>
      <c r="BZ19" s="680"/>
      <c r="CA19" s="681"/>
      <c r="CB19" s="682"/>
    </row>
    <row r="20" spans="1:86" ht="12" customHeight="1">
      <c r="A20" s="674"/>
      <c r="B20" s="583"/>
      <c r="C20" s="686"/>
      <c r="D20" s="687"/>
      <c r="E20" s="687"/>
      <c r="F20" s="687"/>
      <c r="G20" s="687"/>
      <c r="H20" s="687"/>
      <c r="I20" s="687"/>
      <c r="J20" s="687"/>
      <c r="K20" s="687"/>
      <c r="L20" s="687"/>
      <c r="M20" s="687"/>
      <c r="N20" s="687"/>
      <c r="O20" s="687"/>
      <c r="P20" s="687"/>
      <c r="Q20" s="687"/>
      <c r="R20" s="687"/>
      <c r="S20" s="687"/>
      <c r="T20" s="687"/>
      <c r="U20" s="687"/>
      <c r="V20" s="687"/>
      <c r="W20" s="687"/>
      <c r="X20" s="687"/>
      <c r="Y20" s="687"/>
      <c r="Z20" s="687"/>
      <c r="AA20" s="687"/>
      <c r="AB20" s="687"/>
      <c r="AC20" s="687"/>
      <c r="AD20" s="687"/>
      <c r="AE20" s="687"/>
      <c r="AF20" s="687"/>
      <c r="AG20" s="687"/>
      <c r="AH20" s="688"/>
      <c r="AI20" s="676"/>
      <c r="AJ20" s="676"/>
      <c r="AK20" s="676"/>
      <c r="AL20" s="676"/>
      <c r="AM20" s="676"/>
      <c r="AN20" s="676"/>
      <c r="AO20" s="683">
        <f>IF(BZ20="","",BZ20)</f>
      </c>
      <c r="AP20" s="684"/>
      <c r="AQ20" s="685"/>
      <c r="AR20" s="583"/>
      <c r="AS20" s="583"/>
      <c r="AT20" s="583"/>
      <c r="AU20" s="583"/>
      <c r="AV20" s="583"/>
      <c r="AW20" s="583"/>
      <c r="AX20" s="583"/>
      <c r="AY20" s="583"/>
      <c r="AZ20" s="583"/>
      <c r="BA20" s="583"/>
      <c r="BB20" s="583"/>
      <c r="BC20" s="583"/>
      <c r="BD20" s="583"/>
      <c r="BE20" s="583"/>
      <c r="BF20" s="583"/>
      <c r="BG20" s="583"/>
      <c r="BH20" s="583"/>
      <c r="BI20" s="583"/>
      <c r="BJ20" s="583"/>
      <c r="BK20" s="583"/>
      <c r="BL20" s="583"/>
      <c r="BM20" s="583"/>
      <c r="BN20" s="583"/>
      <c r="BO20" s="583"/>
      <c r="BP20" s="583"/>
      <c r="BQ20" s="583"/>
      <c r="BR20" s="583"/>
      <c r="BS20" s="702"/>
      <c r="BV20" s="586">
        <f>CONCATENATE(AI20,AL20)</f>
      </c>
      <c r="BW20" s="586"/>
      <c r="BZ20" s="683">
        <f>IF(AL20="","",IF(BV20="××","5",IF(OR(BV20="△○",BV20="○△"),"2",IF(OR(BV20="×○",BV20="△△",BV20="○×"),"3",IF(OR(BV20="×△",BV20="△×"),"4","1")))))</f>
      </c>
      <c r="CA20" s="684"/>
      <c r="CB20" s="685"/>
      <c r="CC20" s="105"/>
      <c r="CD20" s="105"/>
      <c r="CE20" s="105"/>
      <c r="CF20" s="105"/>
      <c r="CG20" s="105"/>
      <c r="CH20" s="105"/>
    </row>
    <row r="21" spans="1:86" ht="12" customHeight="1">
      <c r="A21" s="674"/>
      <c r="B21" s="583"/>
      <c r="C21" s="689"/>
      <c r="D21" s="690"/>
      <c r="E21" s="690"/>
      <c r="F21" s="690"/>
      <c r="G21" s="690"/>
      <c r="H21" s="690"/>
      <c r="I21" s="690"/>
      <c r="J21" s="690"/>
      <c r="K21" s="690"/>
      <c r="L21" s="690"/>
      <c r="M21" s="690"/>
      <c r="N21" s="690"/>
      <c r="O21" s="690"/>
      <c r="P21" s="690"/>
      <c r="Q21" s="690"/>
      <c r="R21" s="690"/>
      <c r="S21" s="690"/>
      <c r="T21" s="690"/>
      <c r="U21" s="690"/>
      <c r="V21" s="690"/>
      <c r="W21" s="690"/>
      <c r="X21" s="690"/>
      <c r="Y21" s="690"/>
      <c r="Z21" s="690"/>
      <c r="AA21" s="690"/>
      <c r="AB21" s="690"/>
      <c r="AC21" s="690"/>
      <c r="AD21" s="690"/>
      <c r="AE21" s="690"/>
      <c r="AF21" s="690"/>
      <c r="AG21" s="690"/>
      <c r="AH21" s="691"/>
      <c r="AI21" s="676"/>
      <c r="AJ21" s="676"/>
      <c r="AK21" s="676"/>
      <c r="AL21" s="676"/>
      <c r="AM21" s="676"/>
      <c r="AN21" s="676"/>
      <c r="AO21" s="680"/>
      <c r="AP21" s="681"/>
      <c r="AQ21" s="682"/>
      <c r="AR21" s="583"/>
      <c r="AS21" s="583"/>
      <c r="AT21" s="583"/>
      <c r="AU21" s="583"/>
      <c r="AV21" s="583"/>
      <c r="AW21" s="583"/>
      <c r="AX21" s="583"/>
      <c r="AY21" s="583"/>
      <c r="AZ21" s="583"/>
      <c r="BA21" s="583"/>
      <c r="BB21" s="583"/>
      <c r="BC21" s="583"/>
      <c r="BD21" s="583"/>
      <c r="BE21" s="583"/>
      <c r="BF21" s="583"/>
      <c r="BG21" s="583"/>
      <c r="BH21" s="583"/>
      <c r="BI21" s="583"/>
      <c r="BJ21" s="583"/>
      <c r="BK21" s="583"/>
      <c r="BL21" s="583"/>
      <c r="BM21" s="583"/>
      <c r="BN21" s="583"/>
      <c r="BO21" s="583"/>
      <c r="BP21" s="583"/>
      <c r="BQ21" s="583"/>
      <c r="BR21" s="583"/>
      <c r="BS21" s="702"/>
      <c r="BV21" s="586"/>
      <c r="BW21" s="586"/>
      <c r="BZ21" s="680"/>
      <c r="CA21" s="681"/>
      <c r="CB21" s="682"/>
      <c r="CC21" s="105"/>
      <c r="CD21" s="105"/>
      <c r="CE21" s="105"/>
      <c r="CF21" s="105"/>
      <c r="CG21" s="105"/>
      <c r="CH21" s="105"/>
    </row>
    <row r="22" spans="1:80" ht="12" customHeight="1">
      <c r="A22" s="674"/>
      <c r="B22" s="583"/>
      <c r="C22" s="686"/>
      <c r="D22" s="687"/>
      <c r="E22" s="687"/>
      <c r="F22" s="687"/>
      <c r="G22" s="687"/>
      <c r="H22" s="687"/>
      <c r="I22" s="687"/>
      <c r="J22" s="687"/>
      <c r="K22" s="687"/>
      <c r="L22" s="687"/>
      <c r="M22" s="687"/>
      <c r="N22" s="687"/>
      <c r="O22" s="687"/>
      <c r="P22" s="687"/>
      <c r="Q22" s="687"/>
      <c r="R22" s="687"/>
      <c r="S22" s="687"/>
      <c r="T22" s="687"/>
      <c r="U22" s="687"/>
      <c r="V22" s="687"/>
      <c r="W22" s="687"/>
      <c r="X22" s="687"/>
      <c r="Y22" s="687"/>
      <c r="Z22" s="687"/>
      <c r="AA22" s="687"/>
      <c r="AB22" s="687"/>
      <c r="AC22" s="687"/>
      <c r="AD22" s="687"/>
      <c r="AE22" s="687"/>
      <c r="AF22" s="687"/>
      <c r="AG22" s="687"/>
      <c r="AH22" s="688"/>
      <c r="AI22" s="676"/>
      <c r="AJ22" s="676"/>
      <c r="AK22" s="676"/>
      <c r="AL22" s="676"/>
      <c r="AM22" s="676"/>
      <c r="AN22" s="676"/>
      <c r="AO22" s="683">
        <f>IF(BZ22="","",BZ22)</f>
      </c>
      <c r="AP22" s="684"/>
      <c r="AQ22" s="685"/>
      <c r="AR22" s="583"/>
      <c r="AS22" s="583"/>
      <c r="AT22" s="583"/>
      <c r="AU22" s="583"/>
      <c r="AV22" s="583"/>
      <c r="AW22" s="583"/>
      <c r="AX22" s="583"/>
      <c r="AY22" s="583"/>
      <c r="AZ22" s="583"/>
      <c r="BA22" s="583"/>
      <c r="BB22" s="583"/>
      <c r="BC22" s="583"/>
      <c r="BD22" s="583"/>
      <c r="BE22" s="583"/>
      <c r="BF22" s="583"/>
      <c r="BG22" s="583"/>
      <c r="BH22" s="583"/>
      <c r="BI22" s="583"/>
      <c r="BJ22" s="583"/>
      <c r="BK22" s="583"/>
      <c r="BL22" s="583"/>
      <c r="BM22" s="583"/>
      <c r="BN22" s="583"/>
      <c r="BO22" s="583"/>
      <c r="BP22" s="583"/>
      <c r="BQ22" s="583"/>
      <c r="BR22" s="583"/>
      <c r="BS22" s="702"/>
      <c r="BV22" s="586">
        <f>CONCATENATE(AI22,AL22)</f>
      </c>
      <c r="BW22" s="586"/>
      <c r="BZ22" s="683">
        <f>IF(AL22="","",IF(BV22="××","5",IF(OR(BV22="△○",BV22="○△"),"2",IF(OR(BV22="×○",BV22="△△",BV22="○×"),"3",IF(OR(BV22="×△",BV22="△×"),"4","1")))))</f>
      </c>
      <c r="CA22" s="684"/>
      <c r="CB22" s="685"/>
    </row>
    <row r="23" spans="1:80" ht="12" customHeight="1">
      <c r="A23" s="674"/>
      <c r="B23" s="583"/>
      <c r="C23" s="689"/>
      <c r="D23" s="690"/>
      <c r="E23" s="690"/>
      <c r="F23" s="690"/>
      <c r="G23" s="690"/>
      <c r="H23" s="690"/>
      <c r="I23" s="690"/>
      <c r="J23" s="690"/>
      <c r="K23" s="690"/>
      <c r="L23" s="690"/>
      <c r="M23" s="690"/>
      <c r="N23" s="690"/>
      <c r="O23" s="690"/>
      <c r="P23" s="690"/>
      <c r="Q23" s="690"/>
      <c r="R23" s="690"/>
      <c r="S23" s="690"/>
      <c r="T23" s="690"/>
      <c r="U23" s="690"/>
      <c r="V23" s="690"/>
      <c r="W23" s="690"/>
      <c r="X23" s="690"/>
      <c r="Y23" s="690"/>
      <c r="Z23" s="690"/>
      <c r="AA23" s="690"/>
      <c r="AB23" s="690"/>
      <c r="AC23" s="690"/>
      <c r="AD23" s="690"/>
      <c r="AE23" s="690"/>
      <c r="AF23" s="690"/>
      <c r="AG23" s="690"/>
      <c r="AH23" s="691"/>
      <c r="AI23" s="676"/>
      <c r="AJ23" s="676"/>
      <c r="AK23" s="676"/>
      <c r="AL23" s="676"/>
      <c r="AM23" s="676"/>
      <c r="AN23" s="676"/>
      <c r="AO23" s="680"/>
      <c r="AP23" s="681"/>
      <c r="AQ23" s="682"/>
      <c r="AR23" s="583"/>
      <c r="AS23" s="583"/>
      <c r="AT23" s="583"/>
      <c r="AU23" s="583"/>
      <c r="AV23" s="583"/>
      <c r="AW23" s="583"/>
      <c r="AX23" s="583"/>
      <c r="AY23" s="583"/>
      <c r="AZ23" s="583"/>
      <c r="BA23" s="583"/>
      <c r="BB23" s="583"/>
      <c r="BC23" s="583"/>
      <c r="BD23" s="583"/>
      <c r="BE23" s="583"/>
      <c r="BF23" s="583"/>
      <c r="BG23" s="583"/>
      <c r="BH23" s="583"/>
      <c r="BI23" s="583"/>
      <c r="BJ23" s="583"/>
      <c r="BK23" s="583"/>
      <c r="BL23" s="583"/>
      <c r="BM23" s="583"/>
      <c r="BN23" s="583"/>
      <c r="BO23" s="583"/>
      <c r="BP23" s="583"/>
      <c r="BQ23" s="583"/>
      <c r="BR23" s="583"/>
      <c r="BS23" s="702"/>
      <c r="BV23" s="586"/>
      <c r="BW23" s="586"/>
      <c r="BZ23" s="680"/>
      <c r="CA23" s="681"/>
      <c r="CB23" s="682"/>
    </row>
    <row r="24" spans="1:80" ht="12" customHeight="1">
      <c r="A24" s="674"/>
      <c r="B24" s="583"/>
      <c r="C24" s="686"/>
      <c r="D24" s="687"/>
      <c r="E24" s="687"/>
      <c r="F24" s="687"/>
      <c r="G24" s="687"/>
      <c r="H24" s="687"/>
      <c r="I24" s="687"/>
      <c r="J24" s="687"/>
      <c r="K24" s="687"/>
      <c r="L24" s="687"/>
      <c r="M24" s="687"/>
      <c r="N24" s="687"/>
      <c r="O24" s="687"/>
      <c r="P24" s="687"/>
      <c r="Q24" s="687"/>
      <c r="R24" s="687"/>
      <c r="S24" s="687"/>
      <c r="T24" s="687"/>
      <c r="U24" s="687"/>
      <c r="V24" s="687"/>
      <c r="W24" s="687"/>
      <c r="X24" s="687"/>
      <c r="Y24" s="687"/>
      <c r="Z24" s="687"/>
      <c r="AA24" s="687"/>
      <c r="AB24" s="687"/>
      <c r="AC24" s="687"/>
      <c r="AD24" s="687"/>
      <c r="AE24" s="687"/>
      <c r="AF24" s="687"/>
      <c r="AG24" s="687"/>
      <c r="AH24" s="688"/>
      <c r="AI24" s="676"/>
      <c r="AJ24" s="676"/>
      <c r="AK24" s="676"/>
      <c r="AL24" s="676"/>
      <c r="AM24" s="676"/>
      <c r="AN24" s="676"/>
      <c r="AO24" s="683">
        <f>IF(BZ24="","",BZ24)</f>
      </c>
      <c r="AP24" s="684"/>
      <c r="AQ24" s="685"/>
      <c r="AR24" s="583"/>
      <c r="AS24" s="583"/>
      <c r="AT24" s="583"/>
      <c r="AU24" s="583"/>
      <c r="AV24" s="583"/>
      <c r="AW24" s="583"/>
      <c r="AX24" s="583"/>
      <c r="AY24" s="583"/>
      <c r="AZ24" s="583"/>
      <c r="BA24" s="583"/>
      <c r="BB24" s="583"/>
      <c r="BC24" s="583"/>
      <c r="BD24" s="583"/>
      <c r="BE24" s="583"/>
      <c r="BF24" s="583"/>
      <c r="BG24" s="583"/>
      <c r="BH24" s="583"/>
      <c r="BI24" s="583"/>
      <c r="BJ24" s="583"/>
      <c r="BK24" s="583"/>
      <c r="BL24" s="583"/>
      <c r="BM24" s="583"/>
      <c r="BN24" s="583"/>
      <c r="BO24" s="583"/>
      <c r="BP24" s="583"/>
      <c r="BQ24" s="583"/>
      <c r="BR24" s="583"/>
      <c r="BS24" s="702"/>
      <c r="BV24" s="586">
        <f>CONCATENATE(AI24,AL24)</f>
      </c>
      <c r="BW24" s="586"/>
      <c r="BZ24" s="683">
        <f>IF(AL24="","",IF(BV24="××","5",IF(OR(BV24="△○",BV24="○△"),"2",IF(OR(BV24="×○",BV24="△△",BV24="○×"),"3",IF(OR(BV24="×△",BV24="△×"),"4","1")))))</f>
      </c>
      <c r="CA24" s="684"/>
      <c r="CB24" s="685"/>
    </row>
    <row r="25" spans="1:80" ht="12" customHeight="1">
      <c r="A25" s="674"/>
      <c r="B25" s="583"/>
      <c r="C25" s="689"/>
      <c r="D25" s="690"/>
      <c r="E25" s="690"/>
      <c r="F25" s="690"/>
      <c r="G25" s="690"/>
      <c r="H25" s="690"/>
      <c r="I25" s="690"/>
      <c r="J25" s="690"/>
      <c r="K25" s="690"/>
      <c r="L25" s="690"/>
      <c r="M25" s="690"/>
      <c r="N25" s="690"/>
      <c r="O25" s="690"/>
      <c r="P25" s="690"/>
      <c r="Q25" s="690"/>
      <c r="R25" s="690"/>
      <c r="S25" s="690"/>
      <c r="T25" s="690"/>
      <c r="U25" s="690"/>
      <c r="V25" s="690"/>
      <c r="W25" s="690"/>
      <c r="X25" s="690"/>
      <c r="Y25" s="690"/>
      <c r="Z25" s="690"/>
      <c r="AA25" s="690"/>
      <c r="AB25" s="690"/>
      <c r="AC25" s="690"/>
      <c r="AD25" s="690"/>
      <c r="AE25" s="690"/>
      <c r="AF25" s="690"/>
      <c r="AG25" s="690"/>
      <c r="AH25" s="691"/>
      <c r="AI25" s="676"/>
      <c r="AJ25" s="676"/>
      <c r="AK25" s="676"/>
      <c r="AL25" s="676"/>
      <c r="AM25" s="676"/>
      <c r="AN25" s="676"/>
      <c r="AO25" s="680"/>
      <c r="AP25" s="681"/>
      <c r="AQ25" s="682"/>
      <c r="AR25" s="583"/>
      <c r="AS25" s="583"/>
      <c r="AT25" s="583"/>
      <c r="AU25" s="583"/>
      <c r="AV25" s="583"/>
      <c r="AW25" s="583"/>
      <c r="AX25" s="583"/>
      <c r="AY25" s="583"/>
      <c r="AZ25" s="583"/>
      <c r="BA25" s="583"/>
      <c r="BB25" s="583"/>
      <c r="BC25" s="583"/>
      <c r="BD25" s="583"/>
      <c r="BE25" s="583"/>
      <c r="BF25" s="583"/>
      <c r="BG25" s="583"/>
      <c r="BH25" s="583"/>
      <c r="BI25" s="583"/>
      <c r="BJ25" s="583"/>
      <c r="BK25" s="583"/>
      <c r="BL25" s="583"/>
      <c r="BM25" s="583"/>
      <c r="BN25" s="583"/>
      <c r="BO25" s="583"/>
      <c r="BP25" s="583"/>
      <c r="BQ25" s="583"/>
      <c r="BR25" s="583"/>
      <c r="BS25" s="702"/>
      <c r="BV25" s="586"/>
      <c r="BW25" s="586"/>
      <c r="BZ25" s="680"/>
      <c r="CA25" s="681"/>
      <c r="CB25" s="682"/>
    </row>
    <row r="26" spans="1:80" ht="12" customHeight="1">
      <c r="A26" s="674"/>
      <c r="B26" s="583"/>
      <c r="C26" s="686"/>
      <c r="D26" s="687"/>
      <c r="E26" s="687"/>
      <c r="F26" s="687"/>
      <c r="G26" s="687"/>
      <c r="H26" s="687"/>
      <c r="I26" s="687"/>
      <c r="J26" s="687"/>
      <c r="K26" s="687"/>
      <c r="L26" s="687"/>
      <c r="M26" s="687"/>
      <c r="N26" s="687"/>
      <c r="O26" s="687"/>
      <c r="P26" s="687"/>
      <c r="Q26" s="687"/>
      <c r="R26" s="687"/>
      <c r="S26" s="687"/>
      <c r="T26" s="687"/>
      <c r="U26" s="687"/>
      <c r="V26" s="687"/>
      <c r="W26" s="687"/>
      <c r="X26" s="687"/>
      <c r="Y26" s="687"/>
      <c r="Z26" s="687"/>
      <c r="AA26" s="687"/>
      <c r="AB26" s="687"/>
      <c r="AC26" s="687"/>
      <c r="AD26" s="687"/>
      <c r="AE26" s="687"/>
      <c r="AF26" s="687"/>
      <c r="AG26" s="687"/>
      <c r="AH26" s="688"/>
      <c r="AI26" s="676"/>
      <c r="AJ26" s="676"/>
      <c r="AK26" s="676"/>
      <c r="AL26" s="676"/>
      <c r="AM26" s="676"/>
      <c r="AN26" s="676"/>
      <c r="AO26" s="683">
        <f>IF(BZ26="","",BZ26)</f>
      </c>
      <c r="AP26" s="684"/>
      <c r="AQ26" s="685"/>
      <c r="AR26" s="583"/>
      <c r="AS26" s="583"/>
      <c r="AT26" s="583"/>
      <c r="AU26" s="583"/>
      <c r="AV26" s="583"/>
      <c r="AW26" s="583"/>
      <c r="AX26" s="583"/>
      <c r="AY26" s="583"/>
      <c r="AZ26" s="583"/>
      <c r="BA26" s="583"/>
      <c r="BB26" s="583"/>
      <c r="BC26" s="583"/>
      <c r="BD26" s="583"/>
      <c r="BE26" s="583"/>
      <c r="BF26" s="583"/>
      <c r="BG26" s="583"/>
      <c r="BH26" s="583"/>
      <c r="BI26" s="583"/>
      <c r="BJ26" s="583"/>
      <c r="BK26" s="583"/>
      <c r="BL26" s="583"/>
      <c r="BM26" s="583"/>
      <c r="BN26" s="583"/>
      <c r="BO26" s="583"/>
      <c r="BP26" s="583"/>
      <c r="BQ26" s="583"/>
      <c r="BR26" s="583"/>
      <c r="BS26" s="702"/>
      <c r="BV26" s="586">
        <f>CONCATENATE(AI26,AL26)</f>
      </c>
      <c r="BW26" s="586"/>
      <c r="BZ26" s="683">
        <f>IF(AL26="","",IF(BV26="××","5",IF(OR(BV26="△○",BV26="○△"),"2",IF(OR(BV26="×○",BV26="△△",BV26="○×"),"3",IF(OR(BV26="×△",BV26="△×"),"4","1")))))</f>
      </c>
      <c r="CA26" s="684"/>
      <c r="CB26" s="685"/>
    </row>
    <row r="27" spans="1:80" ht="12" customHeight="1">
      <c r="A27" s="674"/>
      <c r="B27" s="583"/>
      <c r="C27" s="689"/>
      <c r="D27" s="690"/>
      <c r="E27" s="690"/>
      <c r="F27" s="690"/>
      <c r="G27" s="690"/>
      <c r="H27" s="690"/>
      <c r="I27" s="690"/>
      <c r="J27" s="690"/>
      <c r="K27" s="690"/>
      <c r="L27" s="690"/>
      <c r="M27" s="690"/>
      <c r="N27" s="690"/>
      <c r="O27" s="690"/>
      <c r="P27" s="690"/>
      <c r="Q27" s="690"/>
      <c r="R27" s="690"/>
      <c r="S27" s="690"/>
      <c r="T27" s="690"/>
      <c r="U27" s="690"/>
      <c r="V27" s="690"/>
      <c r="W27" s="690"/>
      <c r="X27" s="690"/>
      <c r="Y27" s="690"/>
      <c r="Z27" s="690"/>
      <c r="AA27" s="690"/>
      <c r="AB27" s="690"/>
      <c r="AC27" s="690"/>
      <c r="AD27" s="690"/>
      <c r="AE27" s="690"/>
      <c r="AF27" s="690"/>
      <c r="AG27" s="690"/>
      <c r="AH27" s="691"/>
      <c r="AI27" s="676"/>
      <c r="AJ27" s="676"/>
      <c r="AK27" s="676"/>
      <c r="AL27" s="676"/>
      <c r="AM27" s="676"/>
      <c r="AN27" s="676"/>
      <c r="AO27" s="680"/>
      <c r="AP27" s="681"/>
      <c r="AQ27" s="682"/>
      <c r="AR27" s="583"/>
      <c r="AS27" s="583"/>
      <c r="AT27" s="583"/>
      <c r="AU27" s="583"/>
      <c r="AV27" s="583"/>
      <c r="AW27" s="583"/>
      <c r="AX27" s="583"/>
      <c r="AY27" s="583"/>
      <c r="AZ27" s="583"/>
      <c r="BA27" s="583"/>
      <c r="BB27" s="583"/>
      <c r="BC27" s="583"/>
      <c r="BD27" s="583"/>
      <c r="BE27" s="583"/>
      <c r="BF27" s="583"/>
      <c r="BG27" s="583"/>
      <c r="BH27" s="583"/>
      <c r="BI27" s="583"/>
      <c r="BJ27" s="583"/>
      <c r="BK27" s="583"/>
      <c r="BL27" s="583"/>
      <c r="BM27" s="583"/>
      <c r="BN27" s="583"/>
      <c r="BO27" s="583"/>
      <c r="BP27" s="583"/>
      <c r="BQ27" s="583"/>
      <c r="BR27" s="583"/>
      <c r="BS27" s="702"/>
      <c r="BV27" s="586"/>
      <c r="BW27" s="586"/>
      <c r="BZ27" s="680"/>
      <c r="CA27" s="681"/>
      <c r="CB27" s="682"/>
    </row>
    <row r="28" spans="1:80" ht="12" customHeight="1">
      <c r="A28" s="674"/>
      <c r="B28" s="583"/>
      <c r="C28" s="686"/>
      <c r="D28" s="687"/>
      <c r="E28" s="687"/>
      <c r="F28" s="687"/>
      <c r="G28" s="687"/>
      <c r="H28" s="687"/>
      <c r="I28" s="687"/>
      <c r="J28" s="687"/>
      <c r="K28" s="687"/>
      <c r="L28" s="687"/>
      <c r="M28" s="687"/>
      <c r="N28" s="687"/>
      <c r="O28" s="687"/>
      <c r="P28" s="687"/>
      <c r="Q28" s="687"/>
      <c r="R28" s="687"/>
      <c r="S28" s="687"/>
      <c r="T28" s="687"/>
      <c r="U28" s="687"/>
      <c r="V28" s="687"/>
      <c r="W28" s="687"/>
      <c r="X28" s="687"/>
      <c r="Y28" s="687"/>
      <c r="Z28" s="687"/>
      <c r="AA28" s="687"/>
      <c r="AB28" s="687"/>
      <c r="AC28" s="687"/>
      <c r="AD28" s="687"/>
      <c r="AE28" s="687"/>
      <c r="AF28" s="687"/>
      <c r="AG28" s="687"/>
      <c r="AH28" s="688"/>
      <c r="AI28" s="676"/>
      <c r="AJ28" s="676"/>
      <c r="AK28" s="676"/>
      <c r="AL28" s="676"/>
      <c r="AM28" s="676"/>
      <c r="AN28" s="676"/>
      <c r="AO28" s="683">
        <f>IF(BZ28="","",BZ28)</f>
      </c>
      <c r="AP28" s="684"/>
      <c r="AQ28" s="685"/>
      <c r="AR28" s="583"/>
      <c r="AS28" s="583"/>
      <c r="AT28" s="583"/>
      <c r="AU28" s="583"/>
      <c r="AV28" s="583"/>
      <c r="AW28" s="583"/>
      <c r="AX28" s="583"/>
      <c r="AY28" s="583"/>
      <c r="AZ28" s="583"/>
      <c r="BA28" s="583"/>
      <c r="BB28" s="583"/>
      <c r="BC28" s="583"/>
      <c r="BD28" s="583"/>
      <c r="BE28" s="583"/>
      <c r="BF28" s="583"/>
      <c r="BG28" s="583"/>
      <c r="BH28" s="583"/>
      <c r="BI28" s="583"/>
      <c r="BJ28" s="583"/>
      <c r="BK28" s="583"/>
      <c r="BL28" s="583"/>
      <c r="BM28" s="583"/>
      <c r="BN28" s="583"/>
      <c r="BO28" s="583"/>
      <c r="BP28" s="583"/>
      <c r="BQ28" s="583"/>
      <c r="BR28" s="583"/>
      <c r="BS28" s="702"/>
      <c r="BV28" s="586">
        <f>CONCATENATE(AI28,AL28)</f>
      </c>
      <c r="BW28" s="586"/>
      <c r="BZ28" s="683">
        <f>IF(AL28="","",IF(BV28="××","5",IF(OR(BV28="△○",BV28="○△"),"2",IF(OR(BV28="×○",BV28="△△",BV28="○×"),"3",IF(OR(BV28="×△",BV28="△×"),"4","1")))))</f>
      </c>
      <c r="CA28" s="684"/>
      <c r="CB28" s="685"/>
    </row>
    <row r="29" spans="1:80" ht="12" customHeight="1">
      <c r="A29" s="674"/>
      <c r="B29" s="583"/>
      <c r="C29" s="689"/>
      <c r="D29" s="690"/>
      <c r="E29" s="690"/>
      <c r="F29" s="690"/>
      <c r="G29" s="690"/>
      <c r="H29" s="690"/>
      <c r="I29" s="690"/>
      <c r="J29" s="690"/>
      <c r="K29" s="690"/>
      <c r="L29" s="690"/>
      <c r="M29" s="690"/>
      <c r="N29" s="690"/>
      <c r="O29" s="690"/>
      <c r="P29" s="690"/>
      <c r="Q29" s="690"/>
      <c r="R29" s="690"/>
      <c r="S29" s="690"/>
      <c r="T29" s="690"/>
      <c r="U29" s="690"/>
      <c r="V29" s="690"/>
      <c r="W29" s="690"/>
      <c r="X29" s="690"/>
      <c r="Y29" s="690"/>
      <c r="Z29" s="690"/>
      <c r="AA29" s="690"/>
      <c r="AB29" s="690"/>
      <c r="AC29" s="690"/>
      <c r="AD29" s="690"/>
      <c r="AE29" s="690"/>
      <c r="AF29" s="690"/>
      <c r="AG29" s="690"/>
      <c r="AH29" s="691"/>
      <c r="AI29" s="676"/>
      <c r="AJ29" s="676"/>
      <c r="AK29" s="676"/>
      <c r="AL29" s="676"/>
      <c r="AM29" s="676"/>
      <c r="AN29" s="676"/>
      <c r="AO29" s="680"/>
      <c r="AP29" s="681"/>
      <c r="AQ29" s="682"/>
      <c r="AR29" s="583"/>
      <c r="AS29" s="583"/>
      <c r="AT29" s="583"/>
      <c r="AU29" s="583"/>
      <c r="AV29" s="583"/>
      <c r="AW29" s="583"/>
      <c r="AX29" s="583"/>
      <c r="AY29" s="583"/>
      <c r="AZ29" s="583"/>
      <c r="BA29" s="583"/>
      <c r="BB29" s="583"/>
      <c r="BC29" s="583"/>
      <c r="BD29" s="583"/>
      <c r="BE29" s="583"/>
      <c r="BF29" s="583"/>
      <c r="BG29" s="583"/>
      <c r="BH29" s="583"/>
      <c r="BI29" s="583"/>
      <c r="BJ29" s="583"/>
      <c r="BK29" s="583"/>
      <c r="BL29" s="583"/>
      <c r="BM29" s="583"/>
      <c r="BN29" s="583"/>
      <c r="BO29" s="583"/>
      <c r="BP29" s="583"/>
      <c r="BQ29" s="583"/>
      <c r="BR29" s="583"/>
      <c r="BS29" s="702"/>
      <c r="BV29" s="586"/>
      <c r="BW29" s="586"/>
      <c r="BZ29" s="680"/>
      <c r="CA29" s="681"/>
      <c r="CB29" s="682"/>
    </row>
    <row r="30" spans="1:80" ht="12" customHeight="1">
      <c r="A30" s="674"/>
      <c r="B30" s="583"/>
      <c r="C30" s="686"/>
      <c r="D30" s="687"/>
      <c r="E30" s="687"/>
      <c r="F30" s="687"/>
      <c r="G30" s="687"/>
      <c r="H30" s="687"/>
      <c r="I30" s="687"/>
      <c r="J30" s="687"/>
      <c r="K30" s="687"/>
      <c r="L30" s="687"/>
      <c r="M30" s="687"/>
      <c r="N30" s="687"/>
      <c r="O30" s="687"/>
      <c r="P30" s="687"/>
      <c r="Q30" s="687"/>
      <c r="R30" s="687"/>
      <c r="S30" s="687"/>
      <c r="T30" s="687"/>
      <c r="U30" s="687"/>
      <c r="V30" s="687"/>
      <c r="W30" s="687"/>
      <c r="X30" s="687"/>
      <c r="Y30" s="687"/>
      <c r="Z30" s="687"/>
      <c r="AA30" s="687"/>
      <c r="AB30" s="687"/>
      <c r="AC30" s="687"/>
      <c r="AD30" s="687"/>
      <c r="AE30" s="687"/>
      <c r="AF30" s="687"/>
      <c r="AG30" s="687"/>
      <c r="AH30" s="688"/>
      <c r="AI30" s="676"/>
      <c r="AJ30" s="676"/>
      <c r="AK30" s="676"/>
      <c r="AL30" s="676"/>
      <c r="AM30" s="676"/>
      <c r="AN30" s="676"/>
      <c r="AO30" s="683">
        <f>IF(BZ30="","",BZ30)</f>
      </c>
      <c r="AP30" s="684"/>
      <c r="AQ30" s="685"/>
      <c r="AR30" s="583"/>
      <c r="AS30" s="583"/>
      <c r="AT30" s="583"/>
      <c r="AU30" s="583"/>
      <c r="AV30" s="583"/>
      <c r="AW30" s="583"/>
      <c r="AX30" s="583"/>
      <c r="AY30" s="583"/>
      <c r="AZ30" s="583"/>
      <c r="BA30" s="583"/>
      <c r="BB30" s="583"/>
      <c r="BC30" s="583"/>
      <c r="BD30" s="583"/>
      <c r="BE30" s="583"/>
      <c r="BF30" s="583"/>
      <c r="BG30" s="583"/>
      <c r="BH30" s="583"/>
      <c r="BI30" s="583"/>
      <c r="BJ30" s="583"/>
      <c r="BK30" s="583"/>
      <c r="BL30" s="583"/>
      <c r="BM30" s="583"/>
      <c r="BN30" s="583"/>
      <c r="BO30" s="583"/>
      <c r="BP30" s="583"/>
      <c r="BQ30" s="583"/>
      <c r="BR30" s="583"/>
      <c r="BS30" s="702"/>
      <c r="BV30" s="586">
        <f>CONCATENATE(AI30,AL30)</f>
      </c>
      <c r="BW30" s="586"/>
      <c r="BY30" s="106"/>
      <c r="BZ30" s="683">
        <f>IF(AL30="","",IF(BV30="××","5",IF(OR(BV30="△○",BV30="○△"),"2",IF(OR(BV30="×○",BV30="△△",BV30="○×"),"3",IF(OR(BV30="×△",BV30="△×"),"4","1")))))</f>
      </c>
      <c r="CA30" s="684"/>
      <c r="CB30" s="685"/>
    </row>
    <row r="31" spans="1:80" ht="12" customHeight="1">
      <c r="A31" s="674"/>
      <c r="B31" s="583"/>
      <c r="C31" s="689"/>
      <c r="D31" s="690"/>
      <c r="E31" s="690"/>
      <c r="F31" s="690"/>
      <c r="G31" s="690"/>
      <c r="H31" s="690"/>
      <c r="I31" s="690"/>
      <c r="J31" s="690"/>
      <c r="K31" s="690"/>
      <c r="L31" s="690"/>
      <c r="M31" s="690"/>
      <c r="N31" s="690"/>
      <c r="O31" s="690"/>
      <c r="P31" s="690"/>
      <c r="Q31" s="690"/>
      <c r="R31" s="690"/>
      <c r="S31" s="690"/>
      <c r="T31" s="690"/>
      <c r="U31" s="690"/>
      <c r="V31" s="690"/>
      <c r="W31" s="690"/>
      <c r="X31" s="690"/>
      <c r="Y31" s="690"/>
      <c r="Z31" s="690"/>
      <c r="AA31" s="690"/>
      <c r="AB31" s="690"/>
      <c r="AC31" s="690"/>
      <c r="AD31" s="690"/>
      <c r="AE31" s="690"/>
      <c r="AF31" s="690"/>
      <c r="AG31" s="690"/>
      <c r="AH31" s="691"/>
      <c r="AI31" s="676"/>
      <c r="AJ31" s="676"/>
      <c r="AK31" s="676"/>
      <c r="AL31" s="676"/>
      <c r="AM31" s="676"/>
      <c r="AN31" s="676"/>
      <c r="AO31" s="680"/>
      <c r="AP31" s="681"/>
      <c r="AQ31" s="682"/>
      <c r="AR31" s="583"/>
      <c r="AS31" s="583"/>
      <c r="AT31" s="583"/>
      <c r="AU31" s="583"/>
      <c r="AV31" s="583"/>
      <c r="AW31" s="583"/>
      <c r="AX31" s="583"/>
      <c r="AY31" s="583"/>
      <c r="AZ31" s="583"/>
      <c r="BA31" s="583"/>
      <c r="BB31" s="583"/>
      <c r="BC31" s="583"/>
      <c r="BD31" s="583"/>
      <c r="BE31" s="583"/>
      <c r="BF31" s="583"/>
      <c r="BG31" s="583"/>
      <c r="BH31" s="583"/>
      <c r="BI31" s="583"/>
      <c r="BJ31" s="583"/>
      <c r="BK31" s="583"/>
      <c r="BL31" s="583"/>
      <c r="BM31" s="583"/>
      <c r="BN31" s="583"/>
      <c r="BO31" s="583"/>
      <c r="BP31" s="583"/>
      <c r="BQ31" s="583"/>
      <c r="BR31" s="583"/>
      <c r="BS31" s="702"/>
      <c r="BV31" s="586"/>
      <c r="BW31" s="586"/>
      <c r="BY31" s="106"/>
      <c r="BZ31" s="680"/>
      <c r="CA31" s="681"/>
      <c r="CB31" s="682"/>
    </row>
    <row r="32" spans="1:80" ht="12" customHeight="1">
      <c r="A32" s="674"/>
      <c r="B32" s="583"/>
      <c r="C32" s="686"/>
      <c r="D32" s="687"/>
      <c r="E32" s="687"/>
      <c r="F32" s="687"/>
      <c r="G32" s="687"/>
      <c r="H32" s="687"/>
      <c r="I32" s="687"/>
      <c r="J32" s="687"/>
      <c r="K32" s="687"/>
      <c r="L32" s="687"/>
      <c r="M32" s="687"/>
      <c r="N32" s="687"/>
      <c r="O32" s="687"/>
      <c r="P32" s="687"/>
      <c r="Q32" s="687"/>
      <c r="R32" s="687"/>
      <c r="S32" s="687"/>
      <c r="T32" s="687"/>
      <c r="U32" s="687"/>
      <c r="V32" s="687"/>
      <c r="W32" s="687"/>
      <c r="X32" s="687"/>
      <c r="Y32" s="687"/>
      <c r="Z32" s="687"/>
      <c r="AA32" s="687"/>
      <c r="AB32" s="687"/>
      <c r="AC32" s="687"/>
      <c r="AD32" s="687"/>
      <c r="AE32" s="687"/>
      <c r="AF32" s="687"/>
      <c r="AG32" s="687"/>
      <c r="AH32" s="688"/>
      <c r="AI32" s="676"/>
      <c r="AJ32" s="676"/>
      <c r="AK32" s="676"/>
      <c r="AL32" s="676"/>
      <c r="AM32" s="676"/>
      <c r="AN32" s="676"/>
      <c r="AO32" s="683">
        <f>IF(BZ32="","",BZ32)</f>
      </c>
      <c r="AP32" s="684"/>
      <c r="AQ32" s="685"/>
      <c r="AR32" s="583"/>
      <c r="AS32" s="583"/>
      <c r="AT32" s="583"/>
      <c r="AU32" s="583"/>
      <c r="AV32" s="583"/>
      <c r="AW32" s="583"/>
      <c r="AX32" s="583"/>
      <c r="AY32" s="583"/>
      <c r="AZ32" s="583"/>
      <c r="BA32" s="583"/>
      <c r="BB32" s="583"/>
      <c r="BC32" s="583"/>
      <c r="BD32" s="583"/>
      <c r="BE32" s="583"/>
      <c r="BF32" s="583"/>
      <c r="BG32" s="583"/>
      <c r="BH32" s="583"/>
      <c r="BI32" s="583"/>
      <c r="BJ32" s="583"/>
      <c r="BK32" s="583"/>
      <c r="BL32" s="583"/>
      <c r="BM32" s="583"/>
      <c r="BN32" s="583"/>
      <c r="BO32" s="583"/>
      <c r="BP32" s="583"/>
      <c r="BQ32" s="583"/>
      <c r="BR32" s="583"/>
      <c r="BS32" s="702"/>
      <c r="BV32" s="586">
        <f>CONCATENATE(AI32,AL32)</f>
      </c>
      <c r="BW32" s="586"/>
      <c r="BY32" s="106"/>
      <c r="BZ32" s="683">
        <f>IF(AL32="","",IF(BV32="××","5",IF(OR(BV32="△○",BV32="○△"),"2",IF(OR(BV32="×○",BV32="△△",BV32="○×"),"3",IF(OR(BV32="×△",BV32="△×"),"4","1")))))</f>
      </c>
      <c r="CA32" s="684"/>
      <c r="CB32" s="685"/>
    </row>
    <row r="33" spans="1:80" ht="12" customHeight="1">
      <c r="A33" s="692"/>
      <c r="B33" s="693"/>
      <c r="C33" s="689"/>
      <c r="D33" s="690"/>
      <c r="E33" s="690"/>
      <c r="F33" s="690"/>
      <c r="G33" s="690"/>
      <c r="H33" s="690"/>
      <c r="I33" s="690"/>
      <c r="J33" s="690"/>
      <c r="K33" s="690"/>
      <c r="L33" s="690"/>
      <c r="M33" s="690"/>
      <c r="N33" s="690"/>
      <c r="O33" s="690"/>
      <c r="P33" s="690"/>
      <c r="Q33" s="690"/>
      <c r="R33" s="690"/>
      <c r="S33" s="690"/>
      <c r="T33" s="690"/>
      <c r="U33" s="690"/>
      <c r="V33" s="690"/>
      <c r="W33" s="690"/>
      <c r="X33" s="690"/>
      <c r="Y33" s="690"/>
      <c r="Z33" s="690"/>
      <c r="AA33" s="690"/>
      <c r="AB33" s="690"/>
      <c r="AC33" s="690"/>
      <c r="AD33" s="690"/>
      <c r="AE33" s="690"/>
      <c r="AF33" s="690"/>
      <c r="AG33" s="690"/>
      <c r="AH33" s="691"/>
      <c r="AI33" s="676"/>
      <c r="AJ33" s="676"/>
      <c r="AK33" s="676"/>
      <c r="AL33" s="676"/>
      <c r="AM33" s="676"/>
      <c r="AN33" s="676"/>
      <c r="AO33" s="680"/>
      <c r="AP33" s="681"/>
      <c r="AQ33" s="682"/>
      <c r="AR33" s="583"/>
      <c r="AS33" s="583"/>
      <c r="AT33" s="583"/>
      <c r="AU33" s="583"/>
      <c r="AV33" s="583"/>
      <c r="AW33" s="583"/>
      <c r="AX33" s="583"/>
      <c r="AY33" s="583"/>
      <c r="AZ33" s="583"/>
      <c r="BA33" s="583"/>
      <c r="BB33" s="583"/>
      <c r="BC33" s="583"/>
      <c r="BD33" s="583"/>
      <c r="BE33" s="583"/>
      <c r="BF33" s="583"/>
      <c r="BG33" s="583"/>
      <c r="BH33" s="583"/>
      <c r="BI33" s="583"/>
      <c r="BJ33" s="583"/>
      <c r="BK33" s="583"/>
      <c r="BL33" s="583"/>
      <c r="BM33" s="583"/>
      <c r="BN33" s="583"/>
      <c r="BO33" s="583"/>
      <c r="BP33" s="693"/>
      <c r="BQ33" s="693"/>
      <c r="BR33" s="693"/>
      <c r="BS33" s="739"/>
      <c r="BV33" s="586"/>
      <c r="BW33" s="586"/>
      <c r="BY33" s="104"/>
      <c r="BZ33" s="680"/>
      <c r="CA33" s="681"/>
      <c r="CB33" s="682"/>
    </row>
    <row r="34" spans="1:80" ht="12" customHeight="1">
      <c r="A34" s="674"/>
      <c r="B34" s="583"/>
      <c r="C34" s="686"/>
      <c r="D34" s="687"/>
      <c r="E34" s="687"/>
      <c r="F34" s="687"/>
      <c r="G34" s="687"/>
      <c r="H34" s="687"/>
      <c r="I34" s="687"/>
      <c r="J34" s="687"/>
      <c r="K34" s="687"/>
      <c r="L34" s="687"/>
      <c r="M34" s="687"/>
      <c r="N34" s="687"/>
      <c r="O34" s="687"/>
      <c r="P34" s="687"/>
      <c r="Q34" s="687"/>
      <c r="R34" s="687"/>
      <c r="S34" s="687"/>
      <c r="T34" s="687"/>
      <c r="U34" s="687"/>
      <c r="V34" s="687"/>
      <c r="W34" s="687"/>
      <c r="X34" s="687"/>
      <c r="Y34" s="687"/>
      <c r="Z34" s="687"/>
      <c r="AA34" s="687"/>
      <c r="AB34" s="687"/>
      <c r="AC34" s="687"/>
      <c r="AD34" s="687"/>
      <c r="AE34" s="687"/>
      <c r="AF34" s="687"/>
      <c r="AG34" s="687"/>
      <c r="AH34" s="688"/>
      <c r="AI34" s="676"/>
      <c r="AJ34" s="676"/>
      <c r="AK34" s="676"/>
      <c r="AL34" s="676"/>
      <c r="AM34" s="676"/>
      <c r="AN34" s="676"/>
      <c r="AO34" s="683">
        <f>IF(BZ34="","",BZ34)</f>
      </c>
      <c r="AP34" s="684"/>
      <c r="AQ34" s="685"/>
      <c r="AR34" s="583"/>
      <c r="AS34" s="583"/>
      <c r="AT34" s="583"/>
      <c r="AU34" s="583"/>
      <c r="AV34" s="583"/>
      <c r="AW34" s="583"/>
      <c r="AX34" s="583"/>
      <c r="AY34" s="583"/>
      <c r="AZ34" s="583"/>
      <c r="BA34" s="583"/>
      <c r="BB34" s="583"/>
      <c r="BC34" s="583"/>
      <c r="BD34" s="583"/>
      <c r="BE34" s="583"/>
      <c r="BF34" s="583"/>
      <c r="BG34" s="583"/>
      <c r="BH34" s="583"/>
      <c r="BI34" s="583"/>
      <c r="BJ34" s="583"/>
      <c r="BK34" s="583"/>
      <c r="BL34" s="583"/>
      <c r="BM34" s="583"/>
      <c r="BN34" s="583"/>
      <c r="BO34" s="583"/>
      <c r="BP34" s="583"/>
      <c r="BQ34" s="583"/>
      <c r="BR34" s="583"/>
      <c r="BS34" s="702"/>
      <c r="BV34" s="586">
        <f>CONCATENATE(AI34,AL34)</f>
      </c>
      <c r="BW34" s="586"/>
      <c r="BY34" s="104"/>
      <c r="BZ34" s="683">
        <f>IF(AL34="","",IF(BV34="××","5",IF(OR(BV34="△○",BV34="○△"),"2",IF(OR(BV34="×○",BV34="△△",BV34="○×"),"3",IF(OR(BV34="×△",BV34="△×"),"4","1")))))</f>
      </c>
      <c r="CA34" s="684"/>
      <c r="CB34" s="685"/>
    </row>
    <row r="35" spans="1:80" ht="12" customHeight="1">
      <c r="A35" s="692"/>
      <c r="B35" s="693"/>
      <c r="C35" s="689"/>
      <c r="D35" s="690"/>
      <c r="E35" s="690"/>
      <c r="F35" s="690"/>
      <c r="G35" s="690"/>
      <c r="H35" s="690"/>
      <c r="I35" s="690"/>
      <c r="J35" s="690"/>
      <c r="K35" s="690"/>
      <c r="L35" s="690"/>
      <c r="M35" s="690"/>
      <c r="N35" s="690"/>
      <c r="O35" s="690"/>
      <c r="P35" s="690"/>
      <c r="Q35" s="690"/>
      <c r="R35" s="690"/>
      <c r="S35" s="690"/>
      <c r="T35" s="690"/>
      <c r="U35" s="690"/>
      <c r="V35" s="690"/>
      <c r="W35" s="690"/>
      <c r="X35" s="690"/>
      <c r="Y35" s="690"/>
      <c r="Z35" s="690"/>
      <c r="AA35" s="690"/>
      <c r="AB35" s="690"/>
      <c r="AC35" s="690"/>
      <c r="AD35" s="690"/>
      <c r="AE35" s="690"/>
      <c r="AF35" s="690"/>
      <c r="AG35" s="690"/>
      <c r="AH35" s="691"/>
      <c r="AI35" s="676"/>
      <c r="AJ35" s="676"/>
      <c r="AK35" s="676"/>
      <c r="AL35" s="676"/>
      <c r="AM35" s="676"/>
      <c r="AN35" s="676"/>
      <c r="AO35" s="680"/>
      <c r="AP35" s="681"/>
      <c r="AQ35" s="682"/>
      <c r="AR35" s="583"/>
      <c r="AS35" s="583"/>
      <c r="AT35" s="583"/>
      <c r="AU35" s="583"/>
      <c r="AV35" s="583"/>
      <c r="AW35" s="583"/>
      <c r="AX35" s="583"/>
      <c r="AY35" s="583"/>
      <c r="AZ35" s="583"/>
      <c r="BA35" s="583"/>
      <c r="BB35" s="583"/>
      <c r="BC35" s="583"/>
      <c r="BD35" s="583"/>
      <c r="BE35" s="583"/>
      <c r="BF35" s="583"/>
      <c r="BG35" s="583"/>
      <c r="BH35" s="583"/>
      <c r="BI35" s="583"/>
      <c r="BJ35" s="583"/>
      <c r="BK35" s="583"/>
      <c r="BL35" s="583"/>
      <c r="BM35" s="583"/>
      <c r="BN35" s="583"/>
      <c r="BO35" s="583"/>
      <c r="BP35" s="693"/>
      <c r="BQ35" s="693"/>
      <c r="BR35" s="693"/>
      <c r="BS35" s="739"/>
      <c r="BV35" s="586"/>
      <c r="BW35" s="586"/>
      <c r="BY35" s="104"/>
      <c r="BZ35" s="680"/>
      <c r="CA35" s="681"/>
      <c r="CB35" s="682"/>
    </row>
    <row r="36" spans="1:80" ht="12" customHeight="1">
      <c r="A36" s="674"/>
      <c r="B36" s="583"/>
      <c r="C36" s="686"/>
      <c r="D36" s="687"/>
      <c r="E36" s="687"/>
      <c r="F36" s="687"/>
      <c r="G36" s="687"/>
      <c r="H36" s="687"/>
      <c r="I36" s="687"/>
      <c r="J36" s="687"/>
      <c r="K36" s="687"/>
      <c r="L36" s="687"/>
      <c r="M36" s="687"/>
      <c r="N36" s="687"/>
      <c r="O36" s="687"/>
      <c r="P36" s="687"/>
      <c r="Q36" s="687"/>
      <c r="R36" s="687"/>
      <c r="S36" s="687"/>
      <c r="T36" s="687"/>
      <c r="U36" s="687"/>
      <c r="V36" s="687"/>
      <c r="W36" s="687"/>
      <c r="X36" s="687"/>
      <c r="Y36" s="687"/>
      <c r="Z36" s="687"/>
      <c r="AA36" s="687"/>
      <c r="AB36" s="687"/>
      <c r="AC36" s="687"/>
      <c r="AD36" s="687"/>
      <c r="AE36" s="687"/>
      <c r="AF36" s="687"/>
      <c r="AG36" s="687"/>
      <c r="AH36" s="688"/>
      <c r="AI36" s="676"/>
      <c r="AJ36" s="676"/>
      <c r="AK36" s="676"/>
      <c r="AL36" s="676"/>
      <c r="AM36" s="676"/>
      <c r="AN36" s="676"/>
      <c r="AO36" s="683">
        <f>IF(BZ36="","",BZ36)</f>
      </c>
      <c r="AP36" s="684"/>
      <c r="AQ36" s="685"/>
      <c r="AR36" s="583"/>
      <c r="AS36" s="583"/>
      <c r="AT36" s="583"/>
      <c r="AU36" s="583"/>
      <c r="AV36" s="583"/>
      <c r="AW36" s="583"/>
      <c r="AX36" s="583"/>
      <c r="AY36" s="583"/>
      <c r="AZ36" s="583"/>
      <c r="BA36" s="583"/>
      <c r="BB36" s="583"/>
      <c r="BC36" s="583"/>
      <c r="BD36" s="583"/>
      <c r="BE36" s="583"/>
      <c r="BF36" s="583"/>
      <c r="BG36" s="583"/>
      <c r="BH36" s="583"/>
      <c r="BI36" s="583"/>
      <c r="BJ36" s="583"/>
      <c r="BK36" s="583"/>
      <c r="BL36" s="583"/>
      <c r="BM36" s="583"/>
      <c r="BN36" s="583"/>
      <c r="BO36" s="583"/>
      <c r="BP36" s="583"/>
      <c r="BQ36" s="583"/>
      <c r="BR36" s="583"/>
      <c r="BS36" s="702"/>
      <c r="BV36" s="586">
        <f>CONCATENATE(AI36,AL36)</f>
      </c>
      <c r="BW36" s="586"/>
      <c r="BY36" s="104"/>
      <c r="BZ36" s="683">
        <f>IF(AL36="","",IF(BV36="××","5",IF(OR(BV36="△○",BV36="○△"),"2",IF(OR(BV36="×○",BV36="△△",BV36="○×"),"3",IF(OR(BV36="×△",BV36="△×"),"4","1")))))</f>
      </c>
      <c r="CA36" s="684"/>
      <c r="CB36" s="685"/>
    </row>
    <row r="37" spans="1:80" ht="12" customHeight="1" thickBot="1">
      <c r="A37" s="696"/>
      <c r="B37" s="697"/>
      <c r="C37" s="740"/>
      <c r="D37" s="741"/>
      <c r="E37" s="741"/>
      <c r="F37" s="741"/>
      <c r="G37" s="741"/>
      <c r="H37" s="741"/>
      <c r="I37" s="741"/>
      <c r="J37" s="741"/>
      <c r="K37" s="741"/>
      <c r="L37" s="741"/>
      <c r="M37" s="741"/>
      <c r="N37" s="741"/>
      <c r="O37" s="741"/>
      <c r="P37" s="741"/>
      <c r="Q37" s="741"/>
      <c r="R37" s="741"/>
      <c r="S37" s="741"/>
      <c r="T37" s="741"/>
      <c r="U37" s="741"/>
      <c r="V37" s="741"/>
      <c r="W37" s="741"/>
      <c r="X37" s="741"/>
      <c r="Y37" s="741"/>
      <c r="Z37" s="741"/>
      <c r="AA37" s="741"/>
      <c r="AB37" s="741"/>
      <c r="AC37" s="741"/>
      <c r="AD37" s="741"/>
      <c r="AE37" s="741"/>
      <c r="AF37" s="741"/>
      <c r="AG37" s="741"/>
      <c r="AH37" s="742"/>
      <c r="AI37" s="698"/>
      <c r="AJ37" s="698"/>
      <c r="AK37" s="698"/>
      <c r="AL37" s="698"/>
      <c r="AM37" s="698"/>
      <c r="AN37" s="698"/>
      <c r="AO37" s="699"/>
      <c r="AP37" s="700"/>
      <c r="AQ37" s="701"/>
      <c r="AR37" s="697"/>
      <c r="AS37" s="697"/>
      <c r="AT37" s="697"/>
      <c r="AU37" s="697"/>
      <c r="AV37" s="697"/>
      <c r="AW37" s="697"/>
      <c r="AX37" s="697"/>
      <c r="AY37" s="697"/>
      <c r="AZ37" s="697"/>
      <c r="BA37" s="697"/>
      <c r="BB37" s="697"/>
      <c r="BC37" s="697"/>
      <c r="BD37" s="697"/>
      <c r="BE37" s="697"/>
      <c r="BF37" s="697"/>
      <c r="BG37" s="697"/>
      <c r="BH37" s="697"/>
      <c r="BI37" s="697"/>
      <c r="BJ37" s="697"/>
      <c r="BK37" s="697"/>
      <c r="BL37" s="697"/>
      <c r="BM37" s="697"/>
      <c r="BN37" s="697"/>
      <c r="BO37" s="697"/>
      <c r="BP37" s="697"/>
      <c r="BQ37" s="697"/>
      <c r="BR37" s="697"/>
      <c r="BS37" s="703"/>
      <c r="BV37" s="586"/>
      <c r="BW37" s="586"/>
      <c r="BZ37" s="680"/>
      <c r="CA37" s="681"/>
      <c r="CB37" s="682"/>
    </row>
    <row r="38" spans="1:49"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row>
    <row r="39" spans="1:72" s="104" customFormat="1" ht="12.75" customHeight="1">
      <c r="A39" s="694" t="s">
        <v>879</v>
      </c>
      <c r="B39" s="694"/>
      <c r="C39" s="106" t="s">
        <v>880</v>
      </c>
      <c r="D39" s="106"/>
      <c r="E39" s="106"/>
      <c r="F39" s="106"/>
      <c r="G39" s="106"/>
      <c r="H39" s="106"/>
      <c r="I39" s="106"/>
      <c r="J39" s="106"/>
      <c r="K39" s="106"/>
      <c r="L39" s="106"/>
      <c r="M39" s="106"/>
      <c r="N39" s="106"/>
      <c r="O39" s="106"/>
      <c r="P39" s="106"/>
      <c r="Q39" s="106"/>
      <c r="R39" s="106"/>
      <c r="S39" s="106"/>
      <c r="T39" s="106"/>
      <c r="U39" s="106"/>
      <c r="W39" s="694" t="s">
        <v>879</v>
      </c>
      <c r="X39" s="694"/>
      <c r="Y39" s="106" t="s">
        <v>875</v>
      </c>
      <c r="Z39" s="106"/>
      <c r="AA39" s="106"/>
      <c r="AB39" s="106"/>
      <c r="AH39" s="106"/>
      <c r="AI39" s="106"/>
      <c r="AJ39" s="106"/>
      <c r="AK39" s="106"/>
      <c r="AL39" s="106"/>
      <c r="AM39" s="106"/>
      <c r="AS39" s="695" t="s">
        <v>881</v>
      </c>
      <c r="AT39" s="695"/>
      <c r="AU39" s="104" t="s">
        <v>882</v>
      </c>
      <c r="BO39" s="4"/>
      <c r="BP39" s="4"/>
      <c r="BQ39" s="4"/>
      <c r="BR39" s="4"/>
      <c r="BS39" s="4"/>
      <c r="BT39" s="4"/>
    </row>
    <row r="40" spans="1:72" s="104" customFormat="1" ht="12.75" customHeight="1">
      <c r="A40" s="704" t="s">
        <v>873</v>
      </c>
      <c r="B40" s="705"/>
      <c r="C40" s="705"/>
      <c r="D40" s="705"/>
      <c r="E40" s="705"/>
      <c r="F40" s="705"/>
      <c r="G40" s="705"/>
      <c r="H40" s="705"/>
      <c r="I40" s="705"/>
      <c r="J40" s="706" t="s">
        <v>883</v>
      </c>
      <c r="K40" s="706"/>
      <c r="L40" s="706"/>
      <c r="M40" s="706"/>
      <c r="N40" s="706" t="s">
        <v>884</v>
      </c>
      <c r="O40" s="706"/>
      <c r="P40" s="706"/>
      <c r="Q40" s="706"/>
      <c r="R40" s="708" t="s">
        <v>885</v>
      </c>
      <c r="S40" s="708"/>
      <c r="T40" s="708"/>
      <c r="U40" s="709"/>
      <c r="V40" s="106"/>
      <c r="W40" s="712" t="s">
        <v>886</v>
      </c>
      <c r="X40" s="713"/>
      <c r="Y40" s="713"/>
      <c r="Z40" s="713"/>
      <c r="AA40" s="713"/>
      <c r="AB40" s="713"/>
      <c r="AC40" s="713"/>
      <c r="AD40" s="713"/>
      <c r="AE40" s="713" t="s">
        <v>887</v>
      </c>
      <c r="AF40" s="713"/>
      <c r="AG40" s="713"/>
      <c r="AH40" s="713"/>
      <c r="AI40" s="713"/>
      <c r="AJ40" s="713"/>
      <c r="AK40" s="713"/>
      <c r="AL40" s="713"/>
      <c r="AM40" s="713"/>
      <c r="AN40" s="713"/>
      <c r="AO40" s="706" t="s">
        <v>875</v>
      </c>
      <c r="AP40" s="706"/>
      <c r="AQ40" s="716"/>
      <c r="AS40" s="718" t="s">
        <v>875</v>
      </c>
      <c r="AT40" s="706"/>
      <c r="AU40" s="706"/>
      <c r="AV40" s="706" t="s">
        <v>888</v>
      </c>
      <c r="AW40" s="706"/>
      <c r="AX40" s="706"/>
      <c r="AY40" s="706"/>
      <c r="AZ40" s="706"/>
      <c r="BA40" s="706"/>
      <c r="BB40" s="706"/>
      <c r="BC40" s="706"/>
      <c r="BD40" s="706"/>
      <c r="BE40" s="706"/>
      <c r="BF40" s="706"/>
      <c r="BG40" s="706"/>
      <c r="BH40" s="706"/>
      <c r="BI40" s="706"/>
      <c r="BJ40" s="706"/>
      <c r="BK40" s="706"/>
      <c r="BL40" s="706"/>
      <c r="BM40" s="706"/>
      <c r="BN40" s="706"/>
      <c r="BO40" s="706"/>
      <c r="BP40" s="706"/>
      <c r="BQ40" s="706"/>
      <c r="BR40" s="706"/>
      <c r="BS40" s="716"/>
      <c r="BT40" s="4"/>
    </row>
    <row r="41" spans="1:72" s="104" customFormat="1" ht="12.75" customHeight="1">
      <c r="A41" s="720" t="s">
        <v>874</v>
      </c>
      <c r="B41" s="721"/>
      <c r="C41" s="721"/>
      <c r="D41" s="721"/>
      <c r="E41" s="721"/>
      <c r="F41" s="721"/>
      <c r="G41" s="721"/>
      <c r="H41" s="721"/>
      <c r="I41" s="721"/>
      <c r="J41" s="707"/>
      <c r="K41" s="707"/>
      <c r="L41" s="707"/>
      <c r="M41" s="707"/>
      <c r="N41" s="707"/>
      <c r="O41" s="707"/>
      <c r="P41" s="707"/>
      <c r="Q41" s="707"/>
      <c r="R41" s="710"/>
      <c r="S41" s="710"/>
      <c r="T41" s="710"/>
      <c r="U41" s="711"/>
      <c r="V41" s="106"/>
      <c r="W41" s="714"/>
      <c r="X41" s="715"/>
      <c r="Y41" s="715"/>
      <c r="Z41" s="715"/>
      <c r="AA41" s="715"/>
      <c r="AB41" s="715"/>
      <c r="AC41" s="715"/>
      <c r="AD41" s="715"/>
      <c r="AE41" s="715"/>
      <c r="AF41" s="715"/>
      <c r="AG41" s="715"/>
      <c r="AH41" s="715"/>
      <c r="AI41" s="715"/>
      <c r="AJ41" s="715"/>
      <c r="AK41" s="715"/>
      <c r="AL41" s="715"/>
      <c r="AM41" s="715"/>
      <c r="AN41" s="715"/>
      <c r="AO41" s="707"/>
      <c r="AP41" s="707"/>
      <c r="AQ41" s="717"/>
      <c r="AS41" s="719"/>
      <c r="AT41" s="707"/>
      <c r="AU41" s="707"/>
      <c r="AV41" s="707"/>
      <c r="AW41" s="707"/>
      <c r="AX41" s="707"/>
      <c r="AY41" s="707"/>
      <c r="AZ41" s="707"/>
      <c r="BA41" s="707"/>
      <c r="BB41" s="707"/>
      <c r="BC41" s="707"/>
      <c r="BD41" s="707"/>
      <c r="BE41" s="707"/>
      <c r="BF41" s="707"/>
      <c r="BG41" s="707"/>
      <c r="BH41" s="707"/>
      <c r="BI41" s="707"/>
      <c r="BJ41" s="707"/>
      <c r="BK41" s="707"/>
      <c r="BL41" s="707"/>
      <c r="BM41" s="707"/>
      <c r="BN41" s="707"/>
      <c r="BO41" s="707"/>
      <c r="BP41" s="707"/>
      <c r="BQ41" s="707"/>
      <c r="BR41" s="707"/>
      <c r="BS41" s="717"/>
      <c r="BT41" s="4"/>
    </row>
    <row r="42" spans="1:72" s="104" customFormat="1" ht="12.75" customHeight="1">
      <c r="A42" s="719" t="s">
        <v>889</v>
      </c>
      <c r="B42" s="707"/>
      <c r="C42" s="715" t="s">
        <v>890</v>
      </c>
      <c r="D42" s="715"/>
      <c r="E42" s="715"/>
      <c r="F42" s="715"/>
      <c r="G42" s="715"/>
      <c r="H42" s="715"/>
      <c r="I42" s="715"/>
      <c r="J42" s="707" t="s">
        <v>891</v>
      </c>
      <c r="K42" s="707"/>
      <c r="L42" s="707"/>
      <c r="M42" s="707"/>
      <c r="N42" s="707" t="s">
        <v>892</v>
      </c>
      <c r="O42" s="707"/>
      <c r="P42" s="707"/>
      <c r="Q42" s="707"/>
      <c r="R42" s="707" t="s">
        <v>893</v>
      </c>
      <c r="S42" s="707"/>
      <c r="T42" s="707"/>
      <c r="U42" s="717"/>
      <c r="V42" s="106"/>
      <c r="W42" s="722" t="s">
        <v>894</v>
      </c>
      <c r="X42" s="723"/>
      <c r="Y42" s="723"/>
      <c r="Z42" s="723"/>
      <c r="AA42" s="723"/>
      <c r="AB42" s="723"/>
      <c r="AC42" s="723"/>
      <c r="AD42" s="723"/>
      <c r="AE42" s="715" t="s">
        <v>895</v>
      </c>
      <c r="AF42" s="715"/>
      <c r="AG42" s="715"/>
      <c r="AH42" s="715"/>
      <c r="AI42" s="715"/>
      <c r="AJ42" s="715"/>
      <c r="AK42" s="715"/>
      <c r="AL42" s="715"/>
      <c r="AM42" s="715"/>
      <c r="AN42" s="715"/>
      <c r="AO42" s="707">
        <v>5</v>
      </c>
      <c r="AP42" s="707"/>
      <c r="AQ42" s="717"/>
      <c r="AS42" s="719">
        <v>5</v>
      </c>
      <c r="AT42" s="707"/>
      <c r="AU42" s="707"/>
      <c r="AV42" s="715" t="s">
        <v>896</v>
      </c>
      <c r="AW42" s="715"/>
      <c r="AX42" s="715"/>
      <c r="AY42" s="715"/>
      <c r="AZ42" s="715"/>
      <c r="BA42" s="715"/>
      <c r="BB42" s="715"/>
      <c r="BC42" s="715"/>
      <c r="BD42" s="715"/>
      <c r="BE42" s="715"/>
      <c r="BF42" s="715"/>
      <c r="BG42" s="715"/>
      <c r="BH42" s="715"/>
      <c r="BI42" s="715"/>
      <c r="BJ42" s="715"/>
      <c r="BK42" s="715"/>
      <c r="BL42" s="715"/>
      <c r="BM42" s="715"/>
      <c r="BN42" s="715"/>
      <c r="BO42" s="715"/>
      <c r="BP42" s="715"/>
      <c r="BQ42" s="715"/>
      <c r="BR42" s="715"/>
      <c r="BS42" s="724"/>
      <c r="BT42" s="4"/>
    </row>
    <row r="43" spans="1:72" s="104" customFormat="1" ht="12.75" customHeight="1">
      <c r="A43" s="719" t="s">
        <v>897</v>
      </c>
      <c r="B43" s="707"/>
      <c r="C43" s="715" t="s">
        <v>898</v>
      </c>
      <c r="D43" s="715"/>
      <c r="E43" s="715"/>
      <c r="F43" s="715"/>
      <c r="G43" s="715"/>
      <c r="H43" s="715"/>
      <c r="I43" s="715"/>
      <c r="J43" s="707" t="s">
        <v>899</v>
      </c>
      <c r="K43" s="707"/>
      <c r="L43" s="707"/>
      <c r="M43" s="707"/>
      <c r="N43" s="707" t="s">
        <v>900</v>
      </c>
      <c r="O43" s="707"/>
      <c r="P43" s="707"/>
      <c r="Q43" s="707"/>
      <c r="R43" s="707" t="s">
        <v>901</v>
      </c>
      <c r="S43" s="707"/>
      <c r="T43" s="707"/>
      <c r="U43" s="717"/>
      <c r="W43" s="722" t="s">
        <v>902</v>
      </c>
      <c r="X43" s="723"/>
      <c r="Y43" s="723"/>
      <c r="Z43" s="723"/>
      <c r="AA43" s="723"/>
      <c r="AB43" s="723"/>
      <c r="AC43" s="723"/>
      <c r="AD43" s="723"/>
      <c r="AE43" s="715" t="s">
        <v>903</v>
      </c>
      <c r="AF43" s="715"/>
      <c r="AG43" s="715"/>
      <c r="AH43" s="715"/>
      <c r="AI43" s="715"/>
      <c r="AJ43" s="715"/>
      <c r="AK43" s="715"/>
      <c r="AL43" s="715"/>
      <c r="AM43" s="715"/>
      <c r="AN43" s="715"/>
      <c r="AO43" s="707">
        <v>4</v>
      </c>
      <c r="AP43" s="707"/>
      <c r="AQ43" s="717"/>
      <c r="AS43" s="719">
        <v>4</v>
      </c>
      <c r="AT43" s="707"/>
      <c r="AU43" s="707"/>
      <c r="AV43" s="715" t="s">
        <v>904</v>
      </c>
      <c r="AW43" s="715"/>
      <c r="AX43" s="715"/>
      <c r="AY43" s="715"/>
      <c r="AZ43" s="715"/>
      <c r="BA43" s="715"/>
      <c r="BB43" s="715"/>
      <c r="BC43" s="715"/>
      <c r="BD43" s="715"/>
      <c r="BE43" s="715"/>
      <c r="BF43" s="715"/>
      <c r="BG43" s="715"/>
      <c r="BH43" s="715"/>
      <c r="BI43" s="715"/>
      <c r="BJ43" s="715"/>
      <c r="BK43" s="715"/>
      <c r="BL43" s="715"/>
      <c r="BM43" s="715"/>
      <c r="BN43" s="715"/>
      <c r="BO43" s="715"/>
      <c r="BP43" s="715"/>
      <c r="BQ43" s="715"/>
      <c r="BR43" s="715"/>
      <c r="BS43" s="724"/>
      <c r="BT43" s="4"/>
    </row>
    <row r="44" spans="1:72" s="104" customFormat="1" ht="12.75" customHeight="1">
      <c r="A44" s="725" t="s">
        <v>905</v>
      </c>
      <c r="B44" s="726"/>
      <c r="C44" s="727" t="s">
        <v>906</v>
      </c>
      <c r="D44" s="727"/>
      <c r="E44" s="727"/>
      <c r="F44" s="727"/>
      <c r="G44" s="727"/>
      <c r="H44" s="727"/>
      <c r="I44" s="727"/>
      <c r="J44" s="726" t="s">
        <v>907</v>
      </c>
      <c r="K44" s="726"/>
      <c r="L44" s="726"/>
      <c r="M44" s="726"/>
      <c r="N44" s="726" t="s">
        <v>908</v>
      </c>
      <c r="O44" s="726"/>
      <c r="P44" s="726"/>
      <c r="Q44" s="726"/>
      <c r="R44" s="726" t="s">
        <v>909</v>
      </c>
      <c r="S44" s="726"/>
      <c r="T44" s="726"/>
      <c r="U44" s="728"/>
      <c r="W44" s="722" t="s">
        <v>910</v>
      </c>
      <c r="X44" s="723"/>
      <c r="Y44" s="723"/>
      <c r="Z44" s="723"/>
      <c r="AA44" s="723"/>
      <c r="AB44" s="723"/>
      <c r="AC44" s="723"/>
      <c r="AD44" s="723"/>
      <c r="AE44" s="715" t="s">
        <v>911</v>
      </c>
      <c r="AF44" s="715"/>
      <c r="AG44" s="715"/>
      <c r="AH44" s="715"/>
      <c r="AI44" s="715"/>
      <c r="AJ44" s="715"/>
      <c r="AK44" s="715"/>
      <c r="AL44" s="715"/>
      <c r="AM44" s="715"/>
      <c r="AN44" s="715"/>
      <c r="AO44" s="707">
        <v>3</v>
      </c>
      <c r="AP44" s="707"/>
      <c r="AQ44" s="717"/>
      <c r="AS44" s="719">
        <v>3</v>
      </c>
      <c r="AT44" s="707"/>
      <c r="AU44" s="707"/>
      <c r="AV44" s="715" t="s">
        <v>912</v>
      </c>
      <c r="AW44" s="715"/>
      <c r="AX44" s="715"/>
      <c r="AY44" s="715"/>
      <c r="AZ44" s="715"/>
      <c r="BA44" s="715"/>
      <c r="BB44" s="715"/>
      <c r="BC44" s="715"/>
      <c r="BD44" s="715"/>
      <c r="BE44" s="715"/>
      <c r="BF44" s="715"/>
      <c r="BG44" s="715"/>
      <c r="BH44" s="715"/>
      <c r="BI44" s="715"/>
      <c r="BJ44" s="715"/>
      <c r="BK44" s="715"/>
      <c r="BL44" s="715"/>
      <c r="BM44" s="715"/>
      <c r="BN44" s="715"/>
      <c r="BO44" s="715"/>
      <c r="BP44" s="715"/>
      <c r="BQ44" s="715"/>
      <c r="BR44" s="715"/>
      <c r="BS44" s="724"/>
      <c r="BT44" s="4"/>
    </row>
    <row r="45" spans="23:72" s="104" customFormat="1" ht="12.75" customHeight="1">
      <c r="W45" s="722" t="s">
        <v>913</v>
      </c>
      <c r="X45" s="723"/>
      <c r="Y45" s="723"/>
      <c r="Z45" s="723"/>
      <c r="AA45" s="723"/>
      <c r="AB45" s="723"/>
      <c r="AC45" s="723"/>
      <c r="AD45" s="723"/>
      <c r="AE45" s="715" t="s">
        <v>914</v>
      </c>
      <c r="AF45" s="715"/>
      <c r="AG45" s="715"/>
      <c r="AH45" s="715"/>
      <c r="AI45" s="715"/>
      <c r="AJ45" s="715"/>
      <c r="AK45" s="715"/>
      <c r="AL45" s="715"/>
      <c r="AM45" s="715"/>
      <c r="AN45" s="715"/>
      <c r="AO45" s="707">
        <v>2</v>
      </c>
      <c r="AP45" s="707"/>
      <c r="AQ45" s="717"/>
      <c r="AS45" s="719">
        <v>2</v>
      </c>
      <c r="AT45" s="707"/>
      <c r="AU45" s="707"/>
      <c r="AV45" s="715" t="s">
        <v>915</v>
      </c>
      <c r="AW45" s="715"/>
      <c r="AX45" s="715"/>
      <c r="AY45" s="715"/>
      <c r="AZ45" s="715"/>
      <c r="BA45" s="715"/>
      <c r="BB45" s="715"/>
      <c r="BC45" s="715"/>
      <c r="BD45" s="715"/>
      <c r="BE45" s="715"/>
      <c r="BF45" s="715"/>
      <c r="BG45" s="715"/>
      <c r="BH45" s="715"/>
      <c r="BI45" s="715"/>
      <c r="BJ45" s="715"/>
      <c r="BK45" s="715"/>
      <c r="BL45" s="715"/>
      <c r="BM45" s="715"/>
      <c r="BN45" s="715"/>
      <c r="BO45" s="715"/>
      <c r="BP45" s="715"/>
      <c r="BQ45" s="715"/>
      <c r="BR45" s="715"/>
      <c r="BS45" s="724"/>
      <c r="BT45" s="4"/>
    </row>
    <row r="46" spans="23:72" s="104" customFormat="1" ht="12.75" customHeight="1">
      <c r="W46" s="730" t="s">
        <v>916</v>
      </c>
      <c r="X46" s="731"/>
      <c r="Y46" s="731"/>
      <c r="Z46" s="731"/>
      <c r="AA46" s="731"/>
      <c r="AB46" s="731"/>
      <c r="AC46" s="731"/>
      <c r="AD46" s="731"/>
      <c r="AE46" s="727" t="s">
        <v>917</v>
      </c>
      <c r="AF46" s="727"/>
      <c r="AG46" s="727"/>
      <c r="AH46" s="727"/>
      <c r="AI46" s="727"/>
      <c r="AJ46" s="727"/>
      <c r="AK46" s="727"/>
      <c r="AL46" s="727"/>
      <c r="AM46" s="727"/>
      <c r="AN46" s="727"/>
      <c r="AO46" s="726">
        <v>1</v>
      </c>
      <c r="AP46" s="726"/>
      <c r="AQ46" s="728"/>
      <c r="AS46" s="725">
        <v>1</v>
      </c>
      <c r="AT46" s="726"/>
      <c r="AU46" s="726"/>
      <c r="AV46" s="727" t="s">
        <v>918</v>
      </c>
      <c r="AW46" s="727"/>
      <c r="AX46" s="727"/>
      <c r="AY46" s="727"/>
      <c r="AZ46" s="727"/>
      <c r="BA46" s="727"/>
      <c r="BB46" s="727"/>
      <c r="BC46" s="727"/>
      <c r="BD46" s="727"/>
      <c r="BE46" s="727"/>
      <c r="BF46" s="727"/>
      <c r="BG46" s="727"/>
      <c r="BH46" s="727"/>
      <c r="BI46" s="727"/>
      <c r="BJ46" s="727"/>
      <c r="BK46" s="727"/>
      <c r="BL46" s="727"/>
      <c r="BM46" s="727"/>
      <c r="BN46" s="727"/>
      <c r="BO46" s="727"/>
      <c r="BP46" s="727"/>
      <c r="BQ46" s="727"/>
      <c r="BR46" s="727"/>
      <c r="BS46" s="729"/>
      <c r="BT46" s="4"/>
    </row>
  </sheetData>
  <mergeCells count="196">
    <mergeCell ref="BZ34:CB35"/>
    <mergeCell ref="C36:AH37"/>
    <mergeCell ref="BZ36:CB37"/>
    <mergeCell ref="BV36:BW37"/>
    <mergeCell ref="AR34:BO35"/>
    <mergeCell ref="BP34:BS35"/>
    <mergeCell ref="BZ30:CB31"/>
    <mergeCell ref="C32:AH33"/>
    <mergeCell ref="BZ32:CB33"/>
    <mergeCell ref="BV32:BW33"/>
    <mergeCell ref="BV30:BW31"/>
    <mergeCell ref="AR32:BO33"/>
    <mergeCell ref="BP32:BS33"/>
    <mergeCell ref="AR30:BO31"/>
    <mergeCell ref="BP30:BS31"/>
    <mergeCell ref="BZ26:CB27"/>
    <mergeCell ref="C28:AH29"/>
    <mergeCell ref="BZ28:CB29"/>
    <mergeCell ref="BV28:BW29"/>
    <mergeCell ref="BV26:BW27"/>
    <mergeCell ref="AR28:BO29"/>
    <mergeCell ref="BP28:BS29"/>
    <mergeCell ref="AR26:BO27"/>
    <mergeCell ref="BP26:BS27"/>
    <mergeCell ref="BZ22:CB23"/>
    <mergeCell ref="C24:AH25"/>
    <mergeCell ref="BZ24:CB25"/>
    <mergeCell ref="BV24:BW25"/>
    <mergeCell ref="BV22:BW23"/>
    <mergeCell ref="AR24:BO25"/>
    <mergeCell ref="BP24:BS25"/>
    <mergeCell ref="AR22:BO23"/>
    <mergeCell ref="BP22:BS23"/>
    <mergeCell ref="BZ18:CB19"/>
    <mergeCell ref="C20:AH21"/>
    <mergeCell ref="BZ20:CB21"/>
    <mergeCell ref="BV20:BW21"/>
    <mergeCell ref="BV18:BW19"/>
    <mergeCell ref="AR20:BO21"/>
    <mergeCell ref="BP20:BS21"/>
    <mergeCell ref="AR18:BO19"/>
    <mergeCell ref="BP18:BS19"/>
    <mergeCell ref="BZ14:CB15"/>
    <mergeCell ref="C16:AH17"/>
    <mergeCell ref="BZ16:CB17"/>
    <mergeCell ref="BV16:BW17"/>
    <mergeCell ref="BV14:BW15"/>
    <mergeCell ref="AR16:BO17"/>
    <mergeCell ref="BP16:BS17"/>
    <mergeCell ref="AR14:BO15"/>
    <mergeCell ref="BP14:BS15"/>
    <mergeCell ref="BZ12:CB13"/>
    <mergeCell ref="BV12:BW13"/>
    <mergeCell ref="BV10:BW11"/>
    <mergeCell ref="AR12:BO13"/>
    <mergeCell ref="BP12:BS13"/>
    <mergeCell ref="BJ6:BM6"/>
    <mergeCell ref="C10:AH11"/>
    <mergeCell ref="AR8:BO9"/>
    <mergeCell ref="BZ10:CB11"/>
    <mergeCell ref="BP8:BS9"/>
    <mergeCell ref="AR10:BO11"/>
    <mergeCell ref="BP10:BS11"/>
    <mergeCell ref="AI8:AK9"/>
    <mergeCell ref="AL8:AN9"/>
    <mergeCell ref="AO8:AQ9"/>
    <mergeCell ref="AV46:BS46"/>
    <mergeCell ref="W46:AD46"/>
    <mergeCell ref="AE46:AN46"/>
    <mergeCell ref="AO46:AQ46"/>
    <mergeCell ref="AS46:AU46"/>
    <mergeCell ref="AS44:AU44"/>
    <mergeCell ref="AV44:BS44"/>
    <mergeCell ref="W45:AD45"/>
    <mergeCell ref="AE45:AN45"/>
    <mergeCell ref="AO45:AQ45"/>
    <mergeCell ref="AS45:AU45"/>
    <mergeCell ref="AV45:BS45"/>
    <mergeCell ref="AS43:AU43"/>
    <mergeCell ref="AV43:BS43"/>
    <mergeCell ref="A44:B44"/>
    <mergeCell ref="C44:I44"/>
    <mergeCell ref="J44:M44"/>
    <mergeCell ref="N44:Q44"/>
    <mergeCell ref="R44:U44"/>
    <mergeCell ref="W44:AD44"/>
    <mergeCell ref="AE44:AN44"/>
    <mergeCell ref="AO44:AQ44"/>
    <mergeCell ref="AS42:AU42"/>
    <mergeCell ref="AV42:BS42"/>
    <mergeCell ref="A43:B43"/>
    <mergeCell ref="C43:I43"/>
    <mergeCell ref="J43:M43"/>
    <mergeCell ref="N43:Q43"/>
    <mergeCell ref="R43:U43"/>
    <mergeCell ref="W43:AD43"/>
    <mergeCell ref="AE43:AN43"/>
    <mergeCell ref="AO43:AQ43"/>
    <mergeCell ref="AV40:BS41"/>
    <mergeCell ref="A41:I41"/>
    <mergeCell ref="A42:B42"/>
    <mergeCell ref="C42:I42"/>
    <mergeCell ref="J42:M42"/>
    <mergeCell ref="N42:Q42"/>
    <mergeCell ref="R42:U42"/>
    <mergeCell ref="W42:AD42"/>
    <mergeCell ref="AE42:AN42"/>
    <mergeCell ref="AO42:AQ42"/>
    <mergeCell ref="W40:AD41"/>
    <mergeCell ref="AE40:AN41"/>
    <mergeCell ref="AO40:AQ41"/>
    <mergeCell ref="AS40:AU41"/>
    <mergeCell ref="A40:I40"/>
    <mergeCell ref="J40:M41"/>
    <mergeCell ref="N40:Q41"/>
    <mergeCell ref="R40:U41"/>
    <mergeCell ref="A39:B39"/>
    <mergeCell ref="W39:X39"/>
    <mergeCell ref="AS39:AT39"/>
    <mergeCell ref="BV34:BW35"/>
    <mergeCell ref="A36:B37"/>
    <mergeCell ref="AI36:AK37"/>
    <mergeCell ref="AL36:AN37"/>
    <mergeCell ref="AO36:AQ37"/>
    <mergeCell ref="AR36:BO37"/>
    <mergeCell ref="BP36:BS37"/>
    <mergeCell ref="A34:B35"/>
    <mergeCell ref="AI34:AK35"/>
    <mergeCell ref="AL34:AN35"/>
    <mergeCell ref="AO34:AQ35"/>
    <mergeCell ref="C34:AH35"/>
    <mergeCell ref="A32:B33"/>
    <mergeCell ref="AI32:AK33"/>
    <mergeCell ref="AL32:AN33"/>
    <mergeCell ref="AO32:AQ33"/>
    <mergeCell ref="A30:B31"/>
    <mergeCell ref="AI30:AK31"/>
    <mergeCell ref="AL30:AN31"/>
    <mergeCell ref="AO30:AQ31"/>
    <mergeCell ref="C30:AH31"/>
    <mergeCell ref="A28:B29"/>
    <mergeCell ref="AI28:AK29"/>
    <mergeCell ref="AL28:AN29"/>
    <mergeCell ref="AO28:AQ29"/>
    <mergeCell ref="A26:B27"/>
    <mergeCell ref="AI26:AK27"/>
    <mergeCell ref="AL26:AN27"/>
    <mergeCell ref="AO26:AQ27"/>
    <mergeCell ref="C26:AH27"/>
    <mergeCell ref="A24:B25"/>
    <mergeCell ref="AI24:AK25"/>
    <mergeCell ref="AL24:AN25"/>
    <mergeCell ref="AO24:AQ25"/>
    <mergeCell ref="A22:B23"/>
    <mergeCell ref="AI22:AK23"/>
    <mergeCell ref="AL22:AN23"/>
    <mergeCell ref="AO22:AQ23"/>
    <mergeCell ref="C22:AH23"/>
    <mergeCell ref="A20:B21"/>
    <mergeCell ref="AI20:AK21"/>
    <mergeCell ref="AL20:AN21"/>
    <mergeCell ref="AO20:AQ21"/>
    <mergeCell ref="A18:B19"/>
    <mergeCell ref="AI18:AK19"/>
    <mergeCell ref="AL18:AN19"/>
    <mergeCell ref="AO18:AQ19"/>
    <mergeCell ref="C18:AH19"/>
    <mergeCell ref="A16:B17"/>
    <mergeCell ref="AI16:AK17"/>
    <mergeCell ref="AL16:AN17"/>
    <mergeCell ref="AO16:AQ17"/>
    <mergeCell ref="A14:B15"/>
    <mergeCell ref="AI14:AK15"/>
    <mergeCell ref="AL14:AN15"/>
    <mergeCell ref="AO14:AQ15"/>
    <mergeCell ref="C14:AH15"/>
    <mergeCell ref="A12:B13"/>
    <mergeCell ref="AI12:AK13"/>
    <mergeCell ref="AL12:AN13"/>
    <mergeCell ref="AO12:AQ13"/>
    <mergeCell ref="C12:AH13"/>
    <mergeCell ref="A10:B11"/>
    <mergeCell ref="AI10:AK11"/>
    <mergeCell ref="AL10:AN11"/>
    <mergeCell ref="AO10:AQ11"/>
    <mergeCell ref="A8:B9"/>
    <mergeCell ref="C8:AH9"/>
    <mergeCell ref="BB2:BE2"/>
    <mergeCell ref="BF2:BI2"/>
    <mergeCell ref="BB6:BE6"/>
    <mergeCell ref="BF6:BI6"/>
    <mergeCell ref="BJ2:BM2"/>
    <mergeCell ref="AA2:AT3"/>
    <mergeCell ref="BB3:BE5"/>
    <mergeCell ref="BF3:BI5"/>
    <mergeCell ref="BJ3:BM5"/>
  </mergeCells>
  <conditionalFormatting sqref="BZ10:CB37">
    <cfRule type="cellIs" priority="1" dxfId="0" operator="equal" stopIfTrue="1">
      <formula>3</formula>
    </cfRule>
    <cfRule type="cellIs" priority="2" dxfId="1" operator="equal" stopIfTrue="1">
      <formula>4</formula>
    </cfRule>
    <cfRule type="cellIs" priority="3" dxfId="2" operator="equal" stopIfTrue="1">
      <formula>5</formula>
    </cfRule>
  </conditionalFormatting>
  <conditionalFormatting sqref="AO10:AQ37">
    <cfRule type="expression" priority="4" dxfId="0" stopIfTrue="1">
      <formula>BZ10="3"</formula>
    </cfRule>
    <cfRule type="expression" priority="5" dxfId="3" stopIfTrue="1">
      <formula>BZ10="4"</formula>
    </cfRule>
    <cfRule type="expression" priority="6" dxfId="4" stopIfTrue="1">
      <formula>BZ10="5"</formula>
    </cfRule>
  </conditionalFormatting>
  <conditionalFormatting sqref="AR10:BO37">
    <cfRule type="expression" priority="7" dxfId="0" stopIfTrue="1">
      <formula>BZ10="3"</formula>
    </cfRule>
    <cfRule type="expression" priority="8" dxfId="1" stopIfTrue="1">
      <formula>BZ10="4"</formula>
    </cfRule>
    <cfRule type="expression" priority="9" dxfId="2" stopIfTrue="1">
      <formula>BZ10="5"</formula>
    </cfRule>
  </conditionalFormatting>
  <dataValidations count="3">
    <dataValidation type="list" allowBlank="1" sqref="N12:P37">
      <formula1>$W$8:$W$10</formula1>
    </dataValidation>
    <dataValidation type="list" allowBlank="1" sqref="AI10:AN37">
      <formula1>$BU$8:$BU$10</formula1>
    </dataValidation>
    <dataValidation errorStyle="information" allowBlank="1" showInputMessage="1" showErrorMessage="1" promptTitle="自動計算式が入力されています。" prompt="重大性、可能性に入力すると自動的に危険度が算出されます。" errorTitle="自動計算式が入力されています" sqref="AO10 BZ14 BZ10:CB11 BZ12 BZ34 BZ36 BZ16 BZ18 BZ20 BZ22 BZ24 BZ26 BZ28 BZ30 BZ32 AO12 AO14 AO16 AO18 AO20 AO22 AO24 AO26 AO28 AO30 AO32 AO34 AO36"/>
  </dataValidations>
  <printOptions/>
  <pageMargins left="0.45" right="0.17" top="0.69" bottom="0.32" header="0.512" footer="0.23"/>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dimension ref="A2:CI46"/>
  <sheetViews>
    <sheetView tabSelected="1" workbookViewId="0" topLeftCell="S1">
      <selection activeCell="CJ6" sqref="CJ6"/>
    </sheetView>
  </sheetViews>
  <sheetFormatPr defaultColWidth="8.796875" defaultRowHeight="12.75" customHeight="1"/>
  <cols>
    <col min="1" max="29" width="2" style="4" customWidth="1"/>
    <col min="30" max="30" width="2.09765625" style="4" customWidth="1"/>
    <col min="31" max="72" width="2" style="4" customWidth="1"/>
    <col min="73" max="81" width="2" style="4" hidden="1" customWidth="1"/>
    <col min="82" max="16384" width="2" style="4" customWidth="1"/>
  </cols>
  <sheetData>
    <row r="2" spans="1:67" ht="12.75" customHeight="1">
      <c r="A2" s="1"/>
      <c r="B2" s="1"/>
      <c r="C2" s="1"/>
      <c r="D2" s="1"/>
      <c r="E2" s="1"/>
      <c r="F2" s="1"/>
      <c r="G2" s="1"/>
      <c r="H2" s="1"/>
      <c r="I2" s="1"/>
      <c r="J2" s="1"/>
      <c r="K2" s="1"/>
      <c r="L2" s="1"/>
      <c r="M2" s="1"/>
      <c r="N2" s="1"/>
      <c r="O2" s="1"/>
      <c r="P2" s="1"/>
      <c r="Q2" s="1"/>
      <c r="R2" s="1"/>
      <c r="S2" s="1"/>
      <c r="T2" s="1"/>
      <c r="U2" s="1"/>
      <c r="V2" s="596" t="s">
        <v>919</v>
      </c>
      <c r="W2" s="596"/>
      <c r="X2" s="596"/>
      <c r="Y2" s="596"/>
      <c r="Z2" s="596"/>
      <c r="AA2" s="596"/>
      <c r="AB2" s="596"/>
      <c r="AC2" s="596"/>
      <c r="AD2" s="596"/>
      <c r="AE2" s="596"/>
      <c r="AF2" s="596"/>
      <c r="AG2" s="596"/>
      <c r="AH2" s="596"/>
      <c r="AI2" s="596"/>
      <c r="AJ2" s="596"/>
      <c r="AK2" s="596"/>
      <c r="AL2" s="596"/>
      <c r="AM2" s="596"/>
      <c r="AN2" s="596"/>
      <c r="AO2" s="596"/>
      <c r="AP2" s="596"/>
      <c r="AQ2" s="596"/>
      <c r="AR2" s="596"/>
      <c r="AS2" s="1"/>
      <c r="AZ2" s="775" t="s">
        <v>920</v>
      </c>
      <c r="BA2" s="775"/>
      <c r="BB2" s="775"/>
      <c r="BC2" s="775"/>
      <c r="BD2" s="775" t="s">
        <v>479</v>
      </c>
      <c r="BE2" s="775"/>
      <c r="BF2" s="775"/>
      <c r="BG2" s="775"/>
      <c r="BH2" s="775" t="s">
        <v>655</v>
      </c>
      <c r="BI2" s="775"/>
      <c r="BJ2" s="775"/>
      <c r="BK2" s="775"/>
      <c r="BL2" s="775" t="s">
        <v>870</v>
      </c>
      <c r="BM2" s="775"/>
      <c r="BN2" s="775"/>
      <c r="BO2" s="775"/>
    </row>
    <row r="3" spans="1:67" ht="12.75" customHeight="1">
      <c r="A3" s="1"/>
      <c r="B3" s="1"/>
      <c r="C3" s="1"/>
      <c r="D3" s="1"/>
      <c r="E3" s="1"/>
      <c r="F3" s="1"/>
      <c r="G3" s="1"/>
      <c r="H3" s="1"/>
      <c r="I3" s="1"/>
      <c r="J3" s="1"/>
      <c r="K3" s="1"/>
      <c r="L3" s="1"/>
      <c r="M3" s="1"/>
      <c r="N3" s="1"/>
      <c r="O3" s="1"/>
      <c r="P3" s="1"/>
      <c r="Q3" s="1"/>
      <c r="R3" s="1"/>
      <c r="S3" s="1"/>
      <c r="T3" s="1"/>
      <c r="U3" s="1"/>
      <c r="V3" s="596"/>
      <c r="W3" s="596"/>
      <c r="X3" s="596"/>
      <c r="Y3" s="596"/>
      <c r="Z3" s="596"/>
      <c r="AA3" s="596"/>
      <c r="AB3" s="596"/>
      <c r="AC3" s="596"/>
      <c r="AD3" s="596"/>
      <c r="AE3" s="596"/>
      <c r="AF3" s="596"/>
      <c r="AG3" s="596"/>
      <c r="AH3" s="596"/>
      <c r="AI3" s="596"/>
      <c r="AJ3" s="596"/>
      <c r="AK3" s="596"/>
      <c r="AL3" s="596"/>
      <c r="AM3" s="596"/>
      <c r="AN3" s="596"/>
      <c r="AO3" s="596"/>
      <c r="AP3" s="596"/>
      <c r="AQ3" s="596"/>
      <c r="AR3" s="596"/>
      <c r="AS3" s="1"/>
      <c r="AZ3" s="599"/>
      <c r="BA3" s="599"/>
      <c r="BB3" s="599"/>
      <c r="BC3" s="599"/>
      <c r="BD3" s="599"/>
      <c r="BE3" s="599"/>
      <c r="BF3" s="599"/>
      <c r="BG3" s="599"/>
      <c r="BH3" s="599"/>
      <c r="BI3" s="599"/>
      <c r="BJ3" s="599"/>
      <c r="BK3" s="599"/>
      <c r="BL3" s="599"/>
      <c r="BM3" s="599"/>
      <c r="BN3" s="599"/>
      <c r="BO3" s="599"/>
    </row>
    <row r="4" spans="1:67" ht="12.75" customHeight="1">
      <c r="A4" s="1"/>
      <c r="B4" s="1"/>
      <c r="C4" s="1"/>
      <c r="D4" s="1"/>
      <c r="E4" s="1"/>
      <c r="F4" s="1"/>
      <c r="G4" s="1"/>
      <c r="H4" s="1"/>
      <c r="I4" s="1"/>
      <c r="J4" s="1"/>
      <c r="K4" s="1"/>
      <c r="L4" s="1"/>
      <c r="M4" s="1"/>
      <c r="N4" s="1"/>
      <c r="O4" s="1"/>
      <c r="P4" s="1"/>
      <c r="Q4" s="1"/>
      <c r="R4" s="1"/>
      <c r="S4" s="1"/>
      <c r="T4" s="1"/>
      <c r="U4" s="1"/>
      <c r="V4" s="2"/>
      <c r="W4" s="2"/>
      <c r="X4" s="2"/>
      <c r="Y4" s="2"/>
      <c r="Z4" s="2"/>
      <c r="AA4" s="2"/>
      <c r="AB4" s="2"/>
      <c r="AC4" s="2"/>
      <c r="AD4" s="2"/>
      <c r="AE4" s="2"/>
      <c r="AF4" s="2"/>
      <c r="AG4" s="2"/>
      <c r="AH4" s="2"/>
      <c r="AI4" s="2"/>
      <c r="AJ4" s="2"/>
      <c r="AK4" s="2"/>
      <c r="AL4" s="2"/>
      <c r="AM4" s="2"/>
      <c r="AN4" s="2"/>
      <c r="AO4" s="2"/>
      <c r="AP4" s="2"/>
      <c r="AQ4" s="2"/>
      <c r="AR4" s="1"/>
      <c r="AS4" s="1"/>
      <c r="AZ4" s="599"/>
      <c r="BA4" s="599"/>
      <c r="BB4" s="599"/>
      <c r="BC4" s="599"/>
      <c r="BD4" s="599"/>
      <c r="BE4" s="599"/>
      <c r="BF4" s="599"/>
      <c r="BG4" s="599"/>
      <c r="BH4" s="599"/>
      <c r="BI4" s="599"/>
      <c r="BJ4" s="599"/>
      <c r="BK4" s="599"/>
      <c r="BL4" s="599"/>
      <c r="BM4" s="599"/>
      <c r="BN4" s="599"/>
      <c r="BO4" s="599"/>
    </row>
    <row r="5" spans="1:67" ht="12.75" customHeight="1">
      <c r="A5" s="1"/>
      <c r="B5" s="1"/>
      <c r="C5" s="1"/>
      <c r="D5" s="1"/>
      <c r="E5" s="1"/>
      <c r="F5" s="1"/>
      <c r="G5" s="1"/>
      <c r="H5" s="1"/>
      <c r="I5" s="1"/>
      <c r="J5" s="1"/>
      <c r="K5" s="1"/>
      <c r="L5" s="1"/>
      <c r="M5" s="1"/>
      <c r="N5" s="1"/>
      <c r="O5" s="1"/>
      <c r="P5" s="1"/>
      <c r="Q5" s="1"/>
      <c r="R5" s="1"/>
      <c r="S5" s="1"/>
      <c r="T5" s="1"/>
      <c r="U5" s="1"/>
      <c r="V5" s="2"/>
      <c r="W5" s="2"/>
      <c r="X5" s="2"/>
      <c r="Y5" s="2"/>
      <c r="Z5" s="2"/>
      <c r="AA5" s="2"/>
      <c r="AB5" s="2"/>
      <c r="AC5" s="2"/>
      <c r="AD5" s="2"/>
      <c r="AE5" s="2"/>
      <c r="AF5" s="2"/>
      <c r="AG5" s="2"/>
      <c r="AH5" s="2"/>
      <c r="AI5" s="2"/>
      <c r="AJ5" s="2"/>
      <c r="AK5" s="2"/>
      <c r="AL5" s="2"/>
      <c r="AM5" s="2"/>
      <c r="AN5" s="2"/>
      <c r="AO5" s="2"/>
      <c r="AP5" s="2"/>
      <c r="AQ5" s="2"/>
      <c r="AR5" s="1"/>
      <c r="AS5" s="1"/>
      <c r="AZ5" s="599"/>
      <c r="BA5" s="599"/>
      <c r="BB5" s="599"/>
      <c r="BC5" s="599"/>
      <c r="BD5" s="599"/>
      <c r="BE5" s="599"/>
      <c r="BF5" s="599"/>
      <c r="BG5" s="599"/>
      <c r="BH5" s="599"/>
      <c r="BI5" s="599"/>
      <c r="BJ5" s="599"/>
      <c r="BK5" s="599"/>
      <c r="BL5" s="599"/>
      <c r="BM5" s="599"/>
      <c r="BN5" s="599"/>
      <c r="BO5" s="599"/>
    </row>
    <row r="6" spans="1:72" ht="12.75" customHeight="1">
      <c r="A6" s="1"/>
      <c r="B6" s="1"/>
      <c r="C6" s="1"/>
      <c r="D6" s="1"/>
      <c r="E6" s="1"/>
      <c r="F6" s="1"/>
      <c r="G6" s="1"/>
      <c r="H6" s="1"/>
      <c r="I6" s="1"/>
      <c r="J6" s="1"/>
      <c r="K6" s="1"/>
      <c r="L6" s="1"/>
      <c r="M6" s="1"/>
      <c r="N6" s="1"/>
      <c r="O6" s="1"/>
      <c r="P6" s="1"/>
      <c r="Q6" s="1"/>
      <c r="R6" s="1"/>
      <c r="S6" s="1"/>
      <c r="T6" s="1"/>
      <c r="U6" s="1"/>
      <c r="V6" s="2"/>
      <c r="W6" s="2"/>
      <c r="X6" s="2"/>
      <c r="Y6" s="2"/>
      <c r="Z6" s="2"/>
      <c r="AA6" s="2"/>
      <c r="AB6" s="2"/>
      <c r="AC6" s="2"/>
      <c r="AD6" s="2"/>
      <c r="AE6" s="2"/>
      <c r="AF6" s="2"/>
      <c r="AG6" s="2"/>
      <c r="AH6" s="2"/>
      <c r="AI6" s="2"/>
      <c r="AJ6" s="2"/>
      <c r="AK6" s="2"/>
      <c r="AL6" s="2"/>
      <c r="AM6" s="2"/>
      <c r="AN6" s="2"/>
      <c r="AO6" s="2"/>
      <c r="AP6" s="2"/>
      <c r="AQ6" s="2"/>
      <c r="AR6" s="1"/>
      <c r="AS6" s="1"/>
      <c r="AZ6" s="599"/>
      <c r="BA6" s="599"/>
      <c r="BB6" s="599"/>
      <c r="BC6" s="599"/>
      <c r="BD6" s="599"/>
      <c r="BE6" s="599"/>
      <c r="BF6" s="599"/>
      <c r="BG6" s="599"/>
      <c r="BH6" s="599"/>
      <c r="BI6" s="599"/>
      <c r="BJ6" s="599"/>
      <c r="BK6" s="599"/>
      <c r="BL6" s="599"/>
      <c r="BM6" s="599"/>
      <c r="BN6" s="599"/>
      <c r="BO6" s="599"/>
      <c r="BP6" s="824" t="s">
        <v>921</v>
      </c>
      <c r="BQ6" s="585"/>
      <c r="BR6" s="585"/>
      <c r="BS6" s="585"/>
      <c r="BT6" s="585"/>
    </row>
    <row r="7" spans="1:46" ht="12.75" customHeight="1" thickBot="1">
      <c r="A7" s="1"/>
      <c r="B7" s="1"/>
      <c r="C7" s="1"/>
      <c r="D7" s="1"/>
      <c r="E7" s="1"/>
      <c r="F7" s="1"/>
      <c r="G7" s="1"/>
      <c r="H7" s="1"/>
      <c r="I7" s="1"/>
      <c r="J7" s="1"/>
      <c r="K7" s="1"/>
      <c r="L7" s="1"/>
      <c r="M7" s="1"/>
      <c r="N7" s="1"/>
      <c r="O7" s="1"/>
      <c r="P7" s="1"/>
      <c r="Q7" s="1"/>
      <c r="R7" s="1"/>
      <c r="S7" s="1"/>
      <c r="T7" s="1"/>
      <c r="U7" s="1"/>
      <c r="V7" s="2"/>
      <c r="W7" s="2"/>
      <c r="X7" s="2"/>
      <c r="Y7" s="2"/>
      <c r="Z7" s="2"/>
      <c r="AA7" s="2"/>
      <c r="AB7" s="2"/>
      <c r="AC7" s="2"/>
      <c r="AD7" s="2"/>
      <c r="AE7" s="2"/>
      <c r="AF7" s="2"/>
      <c r="AG7" s="2"/>
      <c r="AH7" s="2"/>
      <c r="AI7" s="2"/>
      <c r="AJ7" s="2"/>
      <c r="AK7" s="2"/>
      <c r="AL7" s="2"/>
      <c r="AM7" s="2"/>
      <c r="AN7" s="2"/>
      <c r="AO7" s="2"/>
      <c r="AP7" s="2"/>
      <c r="AQ7" s="2"/>
      <c r="AR7" s="1"/>
      <c r="AS7" s="1"/>
      <c r="AT7" s="1"/>
    </row>
    <row r="8" spans="1:74" ht="12" customHeight="1">
      <c r="A8" s="662" t="s">
        <v>872</v>
      </c>
      <c r="B8" s="663"/>
      <c r="C8" s="666" t="s">
        <v>922</v>
      </c>
      <c r="D8" s="667"/>
      <c r="E8" s="667"/>
      <c r="F8" s="667"/>
      <c r="G8" s="667"/>
      <c r="H8" s="667"/>
      <c r="I8" s="668"/>
      <c r="J8" s="666" t="s">
        <v>923</v>
      </c>
      <c r="K8" s="667"/>
      <c r="L8" s="667"/>
      <c r="M8" s="667"/>
      <c r="N8" s="667"/>
      <c r="O8" s="667"/>
      <c r="P8" s="668"/>
      <c r="Q8" s="666" t="s">
        <v>941</v>
      </c>
      <c r="R8" s="667"/>
      <c r="S8" s="667"/>
      <c r="T8" s="667"/>
      <c r="U8" s="667"/>
      <c r="V8" s="667"/>
      <c r="W8" s="667"/>
      <c r="X8" s="667"/>
      <c r="Y8" s="667"/>
      <c r="Z8" s="667"/>
      <c r="AA8" s="667"/>
      <c r="AB8" s="667"/>
      <c r="AC8" s="667"/>
      <c r="AD8" s="667"/>
      <c r="AE8" s="668"/>
      <c r="AF8" s="663" t="s">
        <v>873</v>
      </c>
      <c r="AG8" s="663"/>
      <c r="AH8" s="663"/>
      <c r="AI8" s="663" t="s">
        <v>874</v>
      </c>
      <c r="AJ8" s="663"/>
      <c r="AK8" s="663"/>
      <c r="AL8" s="663" t="s">
        <v>875</v>
      </c>
      <c r="AM8" s="663"/>
      <c r="AN8" s="663"/>
      <c r="AO8" s="776" t="s">
        <v>95</v>
      </c>
      <c r="AP8" s="777"/>
      <c r="AQ8" s="777"/>
      <c r="AR8" s="777"/>
      <c r="AS8" s="777"/>
      <c r="AT8" s="777"/>
      <c r="AU8" s="777"/>
      <c r="AV8" s="777"/>
      <c r="AW8" s="777"/>
      <c r="AX8" s="777"/>
      <c r="AY8" s="777"/>
      <c r="AZ8" s="777"/>
      <c r="BA8" s="777"/>
      <c r="BB8" s="777"/>
      <c r="BC8" s="777"/>
      <c r="BD8" s="777"/>
      <c r="BE8" s="777"/>
      <c r="BF8" s="777"/>
      <c r="BG8" s="777"/>
      <c r="BH8" s="777"/>
      <c r="BI8" s="777"/>
      <c r="BJ8" s="777"/>
      <c r="BK8" s="777"/>
      <c r="BL8" s="778"/>
      <c r="BM8" s="776" t="s">
        <v>924</v>
      </c>
      <c r="BN8" s="777"/>
      <c r="BO8" s="777"/>
      <c r="BP8" s="778"/>
      <c r="BQ8" s="663" t="s">
        <v>925</v>
      </c>
      <c r="BR8" s="663"/>
      <c r="BS8" s="663"/>
      <c r="BT8" s="736"/>
      <c r="BV8" s="104" t="s">
        <v>570</v>
      </c>
    </row>
    <row r="9" spans="1:74" ht="12" customHeight="1">
      <c r="A9" s="664"/>
      <c r="B9" s="665"/>
      <c r="C9" s="669"/>
      <c r="D9" s="670"/>
      <c r="E9" s="670"/>
      <c r="F9" s="670"/>
      <c r="G9" s="670"/>
      <c r="H9" s="670"/>
      <c r="I9" s="671"/>
      <c r="J9" s="669"/>
      <c r="K9" s="670"/>
      <c r="L9" s="670"/>
      <c r="M9" s="670"/>
      <c r="N9" s="670"/>
      <c r="O9" s="670"/>
      <c r="P9" s="671"/>
      <c r="Q9" s="669"/>
      <c r="R9" s="670"/>
      <c r="S9" s="670"/>
      <c r="T9" s="670"/>
      <c r="U9" s="670"/>
      <c r="V9" s="670"/>
      <c r="W9" s="670"/>
      <c r="X9" s="670"/>
      <c r="Y9" s="670"/>
      <c r="Z9" s="670"/>
      <c r="AA9" s="670"/>
      <c r="AB9" s="670"/>
      <c r="AC9" s="670"/>
      <c r="AD9" s="670"/>
      <c r="AE9" s="671"/>
      <c r="AF9" s="665"/>
      <c r="AG9" s="665"/>
      <c r="AH9" s="665"/>
      <c r="AI9" s="665"/>
      <c r="AJ9" s="665"/>
      <c r="AK9" s="665"/>
      <c r="AL9" s="665"/>
      <c r="AM9" s="665"/>
      <c r="AN9" s="665"/>
      <c r="AO9" s="779"/>
      <c r="AP9" s="780"/>
      <c r="AQ9" s="780"/>
      <c r="AR9" s="780"/>
      <c r="AS9" s="780"/>
      <c r="AT9" s="780"/>
      <c r="AU9" s="780"/>
      <c r="AV9" s="780"/>
      <c r="AW9" s="780"/>
      <c r="AX9" s="780"/>
      <c r="AY9" s="780"/>
      <c r="AZ9" s="780"/>
      <c r="BA9" s="780"/>
      <c r="BB9" s="780"/>
      <c r="BC9" s="780"/>
      <c r="BD9" s="780"/>
      <c r="BE9" s="780"/>
      <c r="BF9" s="780"/>
      <c r="BG9" s="780"/>
      <c r="BH9" s="780"/>
      <c r="BI9" s="780"/>
      <c r="BJ9" s="780"/>
      <c r="BK9" s="780"/>
      <c r="BL9" s="781"/>
      <c r="BM9" s="779"/>
      <c r="BN9" s="780"/>
      <c r="BO9" s="780"/>
      <c r="BP9" s="781"/>
      <c r="BQ9" s="665"/>
      <c r="BR9" s="665"/>
      <c r="BS9" s="665"/>
      <c r="BT9" s="737"/>
      <c r="BV9" s="104" t="s">
        <v>877</v>
      </c>
    </row>
    <row r="10" spans="1:76" ht="12" customHeight="1">
      <c r="A10" s="773"/>
      <c r="B10" s="774"/>
      <c r="C10" s="735"/>
      <c r="D10" s="735"/>
      <c r="E10" s="735"/>
      <c r="F10" s="735"/>
      <c r="G10" s="735"/>
      <c r="H10" s="735"/>
      <c r="I10" s="735"/>
      <c r="J10" s="735"/>
      <c r="K10" s="735"/>
      <c r="L10" s="735"/>
      <c r="M10" s="735"/>
      <c r="N10" s="735"/>
      <c r="O10" s="735"/>
      <c r="P10" s="735"/>
      <c r="Q10" s="732"/>
      <c r="R10" s="733"/>
      <c r="S10" s="733"/>
      <c r="T10" s="733"/>
      <c r="U10" s="733"/>
      <c r="V10" s="733"/>
      <c r="W10" s="733"/>
      <c r="X10" s="733"/>
      <c r="Y10" s="733"/>
      <c r="Z10" s="733"/>
      <c r="AA10" s="733"/>
      <c r="AB10" s="733"/>
      <c r="AC10" s="733"/>
      <c r="AD10" s="733"/>
      <c r="AE10" s="734"/>
      <c r="AF10" s="735"/>
      <c r="AG10" s="735"/>
      <c r="AH10" s="735"/>
      <c r="AI10" s="735"/>
      <c r="AJ10" s="735"/>
      <c r="AK10" s="735"/>
      <c r="AL10" s="735">
        <f>IF(AI10="","",IF(BW10="××","5",IF(OR(BW10="△○",BW10="○△"),"2",IF(OR(BW10="×○",BW10="△△",BW10="○×"),"3",IF(OR(BW10="×△",BW10="△×"),"4","1")))))</f>
      </c>
      <c r="AM10" s="735"/>
      <c r="AN10" s="735"/>
      <c r="AO10" s="785"/>
      <c r="AP10" s="786"/>
      <c r="AQ10" s="786"/>
      <c r="AR10" s="786"/>
      <c r="AS10" s="786"/>
      <c r="AT10" s="786"/>
      <c r="AU10" s="786"/>
      <c r="AV10" s="786"/>
      <c r="AW10" s="786"/>
      <c r="AX10" s="786"/>
      <c r="AY10" s="786"/>
      <c r="AZ10" s="786"/>
      <c r="BA10" s="786"/>
      <c r="BB10" s="786"/>
      <c r="BC10" s="786"/>
      <c r="BD10" s="786"/>
      <c r="BE10" s="786"/>
      <c r="BF10" s="786"/>
      <c r="BG10" s="786"/>
      <c r="BH10" s="786"/>
      <c r="BI10" s="786"/>
      <c r="BJ10" s="786"/>
      <c r="BK10" s="786"/>
      <c r="BL10" s="786"/>
      <c r="BM10" s="789"/>
      <c r="BN10" s="790"/>
      <c r="BO10" s="790"/>
      <c r="BP10" s="791"/>
      <c r="BQ10" s="792"/>
      <c r="BR10" s="792"/>
      <c r="BS10" s="792"/>
      <c r="BT10" s="793"/>
      <c r="BV10" s="104" t="s">
        <v>878</v>
      </c>
      <c r="BW10" s="586">
        <f>CONCATENATE(AF10,AI10)</f>
      </c>
      <c r="BX10" s="586"/>
    </row>
    <row r="11" spans="1:76" ht="12" customHeight="1">
      <c r="A11" s="757"/>
      <c r="B11" s="758"/>
      <c r="C11" s="676"/>
      <c r="D11" s="676"/>
      <c r="E11" s="676"/>
      <c r="F11" s="676"/>
      <c r="G11" s="676"/>
      <c r="H11" s="676"/>
      <c r="I11" s="676"/>
      <c r="J11" s="676"/>
      <c r="K11" s="676"/>
      <c r="L11" s="676"/>
      <c r="M11" s="676"/>
      <c r="N11" s="676"/>
      <c r="O11" s="676"/>
      <c r="P11" s="676"/>
      <c r="Q11" s="782"/>
      <c r="R11" s="783"/>
      <c r="S11" s="783"/>
      <c r="T11" s="783"/>
      <c r="U11" s="783"/>
      <c r="V11" s="783"/>
      <c r="W11" s="783"/>
      <c r="X11" s="783"/>
      <c r="Y11" s="783"/>
      <c r="Z11" s="783"/>
      <c r="AA11" s="783"/>
      <c r="AB11" s="783"/>
      <c r="AC11" s="783"/>
      <c r="AD11" s="783"/>
      <c r="AE11" s="784"/>
      <c r="AF11" s="676"/>
      <c r="AG11" s="676"/>
      <c r="AH11" s="676"/>
      <c r="AI11" s="676"/>
      <c r="AJ11" s="676"/>
      <c r="AK11" s="676"/>
      <c r="AL11" s="676"/>
      <c r="AM11" s="676"/>
      <c r="AN11" s="676"/>
      <c r="AO11" s="787"/>
      <c r="AP11" s="788"/>
      <c r="AQ11" s="788"/>
      <c r="AR11" s="788"/>
      <c r="AS11" s="788"/>
      <c r="AT11" s="788"/>
      <c r="AU11" s="788"/>
      <c r="AV11" s="788"/>
      <c r="AW11" s="788"/>
      <c r="AX11" s="788"/>
      <c r="AY11" s="788"/>
      <c r="AZ11" s="788"/>
      <c r="BA11" s="788"/>
      <c r="BB11" s="788"/>
      <c r="BC11" s="788"/>
      <c r="BD11" s="788"/>
      <c r="BE11" s="788"/>
      <c r="BF11" s="788"/>
      <c r="BG11" s="788"/>
      <c r="BH11" s="788"/>
      <c r="BI11" s="788"/>
      <c r="BJ11" s="788"/>
      <c r="BK11" s="788"/>
      <c r="BL11" s="788"/>
      <c r="BM11" s="743"/>
      <c r="BN11" s="744"/>
      <c r="BO11" s="744"/>
      <c r="BP11" s="745"/>
      <c r="BQ11" s="574"/>
      <c r="BR11" s="574"/>
      <c r="BS11" s="574"/>
      <c r="BT11" s="752"/>
      <c r="BW11" s="586"/>
      <c r="BX11" s="586"/>
    </row>
    <row r="12" spans="1:76" ht="12" customHeight="1">
      <c r="A12" s="757"/>
      <c r="B12" s="758"/>
      <c r="C12" s="676"/>
      <c r="D12" s="676"/>
      <c r="E12" s="676"/>
      <c r="F12" s="676"/>
      <c r="G12" s="676"/>
      <c r="H12" s="676"/>
      <c r="I12" s="676"/>
      <c r="J12" s="676"/>
      <c r="K12" s="676"/>
      <c r="L12" s="676"/>
      <c r="M12" s="676"/>
      <c r="N12" s="676"/>
      <c r="O12" s="676"/>
      <c r="P12" s="676"/>
      <c r="Q12" s="770"/>
      <c r="R12" s="771"/>
      <c r="S12" s="771"/>
      <c r="T12" s="771"/>
      <c r="U12" s="771"/>
      <c r="V12" s="771"/>
      <c r="W12" s="771"/>
      <c r="X12" s="771"/>
      <c r="Y12" s="771"/>
      <c r="Z12" s="771"/>
      <c r="AA12" s="771"/>
      <c r="AB12" s="771"/>
      <c r="AC12" s="771"/>
      <c r="AD12" s="771"/>
      <c r="AE12" s="772"/>
      <c r="AF12" s="676"/>
      <c r="AG12" s="676"/>
      <c r="AH12" s="676"/>
      <c r="AI12" s="676"/>
      <c r="AJ12" s="676"/>
      <c r="AK12" s="676"/>
      <c r="AL12" s="676">
        <f>IF(AI12="","",IF(BW12="××","5",IF(OR(BW12="△○",BW12="○△"),"2",IF(OR(BW12="×○",BW12="△△",BW12="○×"),"3",IF(OR(BW12="×△",BW12="△×"),"4","1")))))</f>
      </c>
      <c r="AM12" s="676"/>
      <c r="AN12" s="676"/>
      <c r="AO12" s="753"/>
      <c r="AP12" s="754"/>
      <c r="AQ12" s="754"/>
      <c r="AR12" s="754"/>
      <c r="AS12" s="754"/>
      <c r="AT12" s="754"/>
      <c r="AU12" s="754"/>
      <c r="AV12" s="754"/>
      <c r="AW12" s="754"/>
      <c r="AX12" s="754"/>
      <c r="AY12" s="754"/>
      <c r="AZ12" s="754"/>
      <c r="BA12" s="754"/>
      <c r="BB12" s="754"/>
      <c r="BC12" s="754"/>
      <c r="BD12" s="754"/>
      <c r="BE12" s="754"/>
      <c r="BF12" s="754"/>
      <c r="BG12" s="754"/>
      <c r="BH12" s="754"/>
      <c r="BI12" s="754"/>
      <c r="BJ12" s="754"/>
      <c r="BK12" s="754"/>
      <c r="BL12" s="754"/>
      <c r="BM12" s="743"/>
      <c r="BN12" s="744"/>
      <c r="BO12" s="744"/>
      <c r="BP12" s="745"/>
      <c r="BQ12" s="574"/>
      <c r="BR12" s="574"/>
      <c r="BS12" s="574"/>
      <c r="BT12" s="752"/>
      <c r="BW12" s="586">
        <f>CONCATENATE(AF12,AI12)</f>
      </c>
      <c r="BX12" s="586"/>
    </row>
    <row r="13" spans="1:76" ht="12" customHeight="1">
      <c r="A13" s="757"/>
      <c r="B13" s="758"/>
      <c r="C13" s="676"/>
      <c r="D13" s="676"/>
      <c r="E13" s="676"/>
      <c r="F13" s="676"/>
      <c r="G13" s="676"/>
      <c r="H13" s="676"/>
      <c r="I13" s="676"/>
      <c r="J13" s="676"/>
      <c r="K13" s="676"/>
      <c r="L13" s="676"/>
      <c r="M13" s="676"/>
      <c r="N13" s="676"/>
      <c r="O13" s="676"/>
      <c r="P13" s="676"/>
      <c r="Q13" s="770"/>
      <c r="R13" s="771"/>
      <c r="S13" s="771"/>
      <c r="T13" s="771"/>
      <c r="U13" s="771"/>
      <c r="V13" s="771"/>
      <c r="W13" s="771"/>
      <c r="X13" s="771"/>
      <c r="Y13" s="771"/>
      <c r="Z13" s="771"/>
      <c r="AA13" s="771"/>
      <c r="AB13" s="771"/>
      <c r="AC13" s="771"/>
      <c r="AD13" s="771"/>
      <c r="AE13" s="772"/>
      <c r="AF13" s="676"/>
      <c r="AG13" s="676"/>
      <c r="AH13" s="676"/>
      <c r="AI13" s="676"/>
      <c r="AJ13" s="676"/>
      <c r="AK13" s="676"/>
      <c r="AL13" s="676"/>
      <c r="AM13" s="676"/>
      <c r="AN13" s="676"/>
      <c r="AO13" s="755"/>
      <c r="AP13" s="756"/>
      <c r="AQ13" s="756"/>
      <c r="AR13" s="756"/>
      <c r="AS13" s="756"/>
      <c r="AT13" s="756"/>
      <c r="AU13" s="756"/>
      <c r="AV13" s="756"/>
      <c r="AW13" s="756"/>
      <c r="AX13" s="756"/>
      <c r="AY13" s="756"/>
      <c r="AZ13" s="756"/>
      <c r="BA13" s="756"/>
      <c r="BB13" s="756"/>
      <c r="BC13" s="756"/>
      <c r="BD13" s="756"/>
      <c r="BE13" s="756"/>
      <c r="BF13" s="756"/>
      <c r="BG13" s="756"/>
      <c r="BH13" s="756"/>
      <c r="BI13" s="756"/>
      <c r="BJ13" s="756"/>
      <c r="BK13" s="756"/>
      <c r="BL13" s="756"/>
      <c r="BM13" s="743"/>
      <c r="BN13" s="744"/>
      <c r="BO13" s="744"/>
      <c r="BP13" s="745"/>
      <c r="BQ13" s="574"/>
      <c r="BR13" s="574"/>
      <c r="BS13" s="574"/>
      <c r="BT13" s="752"/>
      <c r="BW13" s="586"/>
      <c r="BX13" s="586"/>
    </row>
    <row r="14" spans="1:76" ht="12" customHeight="1">
      <c r="A14" s="757"/>
      <c r="B14" s="758"/>
      <c r="C14" s="676"/>
      <c r="D14" s="676"/>
      <c r="E14" s="676"/>
      <c r="F14" s="676"/>
      <c r="G14" s="676"/>
      <c r="H14" s="676"/>
      <c r="I14" s="676"/>
      <c r="J14" s="676"/>
      <c r="K14" s="676"/>
      <c r="L14" s="676"/>
      <c r="M14" s="676"/>
      <c r="N14" s="676"/>
      <c r="O14" s="676"/>
      <c r="P14" s="676"/>
      <c r="Q14" s="770"/>
      <c r="R14" s="771"/>
      <c r="S14" s="771"/>
      <c r="T14" s="771"/>
      <c r="U14" s="771"/>
      <c r="V14" s="771"/>
      <c r="W14" s="771"/>
      <c r="X14" s="771"/>
      <c r="Y14" s="771"/>
      <c r="Z14" s="771"/>
      <c r="AA14" s="771"/>
      <c r="AB14" s="771"/>
      <c r="AC14" s="771"/>
      <c r="AD14" s="771"/>
      <c r="AE14" s="772"/>
      <c r="AF14" s="676"/>
      <c r="AG14" s="676"/>
      <c r="AH14" s="676"/>
      <c r="AI14" s="676"/>
      <c r="AJ14" s="676"/>
      <c r="AK14" s="676"/>
      <c r="AL14" s="676">
        <f>IF(AI14="","",IF(BW14="××","5",IF(OR(BW14="△○",BW14="○△"),"2",IF(OR(BW14="×○",BW14="△△",BW14="○×"),"3",IF(OR(BW14="×△",BW14="△×"),"4","1")))))</f>
      </c>
      <c r="AM14" s="676"/>
      <c r="AN14" s="676"/>
      <c r="AO14" s="753"/>
      <c r="AP14" s="754"/>
      <c r="AQ14" s="754"/>
      <c r="AR14" s="754"/>
      <c r="AS14" s="754"/>
      <c r="AT14" s="754"/>
      <c r="AU14" s="754"/>
      <c r="AV14" s="754"/>
      <c r="AW14" s="754"/>
      <c r="AX14" s="754"/>
      <c r="AY14" s="754"/>
      <c r="AZ14" s="754"/>
      <c r="BA14" s="754"/>
      <c r="BB14" s="754"/>
      <c r="BC14" s="754"/>
      <c r="BD14" s="754"/>
      <c r="BE14" s="754"/>
      <c r="BF14" s="754"/>
      <c r="BG14" s="754"/>
      <c r="BH14" s="754"/>
      <c r="BI14" s="754"/>
      <c r="BJ14" s="754"/>
      <c r="BK14" s="754"/>
      <c r="BL14" s="754"/>
      <c r="BM14" s="743"/>
      <c r="BN14" s="744"/>
      <c r="BO14" s="744"/>
      <c r="BP14" s="745"/>
      <c r="BQ14" s="794"/>
      <c r="BR14" s="794"/>
      <c r="BS14" s="794"/>
      <c r="BT14" s="795"/>
      <c r="BW14" s="586">
        <f>CONCATENATE(AF14,AI14)</f>
      </c>
      <c r="BX14" s="586"/>
    </row>
    <row r="15" spans="1:76" ht="12" customHeight="1">
      <c r="A15" s="757"/>
      <c r="B15" s="758"/>
      <c r="C15" s="676"/>
      <c r="D15" s="676"/>
      <c r="E15" s="676"/>
      <c r="F15" s="676"/>
      <c r="G15" s="676"/>
      <c r="H15" s="676"/>
      <c r="I15" s="676"/>
      <c r="J15" s="676"/>
      <c r="K15" s="676"/>
      <c r="L15" s="676"/>
      <c r="M15" s="676"/>
      <c r="N15" s="676"/>
      <c r="O15" s="676"/>
      <c r="P15" s="676"/>
      <c r="Q15" s="770"/>
      <c r="R15" s="771"/>
      <c r="S15" s="771"/>
      <c r="T15" s="771"/>
      <c r="U15" s="771"/>
      <c r="V15" s="771"/>
      <c r="W15" s="771"/>
      <c r="X15" s="771"/>
      <c r="Y15" s="771"/>
      <c r="Z15" s="771"/>
      <c r="AA15" s="771"/>
      <c r="AB15" s="771"/>
      <c r="AC15" s="771"/>
      <c r="AD15" s="771"/>
      <c r="AE15" s="772"/>
      <c r="AF15" s="676"/>
      <c r="AG15" s="676"/>
      <c r="AH15" s="676"/>
      <c r="AI15" s="676"/>
      <c r="AJ15" s="676"/>
      <c r="AK15" s="676"/>
      <c r="AL15" s="676"/>
      <c r="AM15" s="676"/>
      <c r="AN15" s="676"/>
      <c r="AO15" s="755"/>
      <c r="AP15" s="756"/>
      <c r="AQ15" s="756"/>
      <c r="AR15" s="756"/>
      <c r="AS15" s="756"/>
      <c r="AT15" s="756"/>
      <c r="AU15" s="756"/>
      <c r="AV15" s="756"/>
      <c r="AW15" s="756"/>
      <c r="AX15" s="756"/>
      <c r="AY15" s="756"/>
      <c r="AZ15" s="756"/>
      <c r="BA15" s="756"/>
      <c r="BB15" s="756"/>
      <c r="BC15" s="756"/>
      <c r="BD15" s="756"/>
      <c r="BE15" s="756"/>
      <c r="BF15" s="756"/>
      <c r="BG15" s="756"/>
      <c r="BH15" s="756"/>
      <c r="BI15" s="756"/>
      <c r="BJ15" s="756"/>
      <c r="BK15" s="756"/>
      <c r="BL15" s="756"/>
      <c r="BM15" s="743"/>
      <c r="BN15" s="744"/>
      <c r="BO15" s="744"/>
      <c r="BP15" s="745"/>
      <c r="BQ15" s="794"/>
      <c r="BR15" s="794"/>
      <c r="BS15" s="794"/>
      <c r="BT15" s="795"/>
      <c r="BW15" s="586"/>
      <c r="BX15" s="586"/>
    </row>
    <row r="16" spans="1:76" ht="12" customHeight="1">
      <c r="A16" s="757"/>
      <c r="B16" s="758"/>
      <c r="C16" s="676"/>
      <c r="D16" s="676"/>
      <c r="E16" s="676"/>
      <c r="F16" s="676"/>
      <c r="G16" s="676"/>
      <c r="H16" s="676"/>
      <c r="I16" s="676"/>
      <c r="J16" s="676"/>
      <c r="K16" s="676"/>
      <c r="L16" s="676"/>
      <c r="M16" s="676"/>
      <c r="N16" s="676"/>
      <c r="O16" s="676"/>
      <c r="P16" s="676"/>
      <c r="Q16" s="770"/>
      <c r="R16" s="771"/>
      <c r="S16" s="771"/>
      <c r="T16" s="771"/>
      <c r="U16" s="771"/>
      <c r="V16" s="771"/>
      <c r="W16" s="771"/>
      <c r="X16" s="771"/>
      <c r="Y16" s="771"/>
      <c r="Z16" s="771"/>
      <c r="AA16" s="771"/>
      <c r="AB16" s="771"/>
      <c r="AC16" s="771"/>
      <c r="AD16" s="771"/>
      <c r="AE16" s="772"/>
      <c r="AF16" s="676"/>
      <c r="AG16" s="676"/>
      <c r="AH16" s="676"/>
      <c r="AI16" s="676"/>
      <c r="AJ16" s="676"/>
      <c r="AK16" s="676"/>
      <c r="AL16" s="676">
        <f>IF(AI16="","",IF(BW16="××","5",IF(OR(BW16="△○",BW16="○△"),"2",IF(OR(BW16="×○",BW16="△△",BW16="○×"),"3",IF(OR(BW16="×△",BW16="△×"),"4","1")))))</f>
      </c>
      <c r="AM16" s="676"/>
      <c r="AN16" s="676"/>
      <c r="AO16" s="753"/>
      <c r="AP16" s="754"/>
      <c r="AQ16" s="754"/>
      <c r="AR16" s="754"/>
      <c r="AS16" s="754"/>
      <c r="AT16" s="754"/>
      <c r="AU16" s="754"/>
      <c r="AV16" s="754"/>
      <c r="AW16" s="754"/>
      <c r="AX16" s="754"/>
      <c r="AY16" s="754"/>
      <c r="AZ16" s="754"/>
      <c r="BA16" s="754"/>
      <c r="BB16" s="754"/>
      <c r="BC16" s="754"/>
      <c r="BD16" s="754"/>
      <c r="BE16" s="754"/>
      <c r="BF16" s="754"/>
      <c r="BG16" s="754"/>
      <c r="BH16" s="754"/>
      <c r="BI16" s="754"/>
      <c r="BJ16" s="754"/>
      <c r="BK16" s="754"/>
      <c r="BL16" s="754"/>
      <c r="BM16" s="743"/>
      <c r="BN16" s="744"/>
      <c r="BO16" s="744"/>
      <c r="BP16" s="745"/>
      <c r="BQ16" s="574"/>
      <c r="BR16" s="574"/>
      <c r="BS16" s="574"/>
      <c r="BT16" s="752"/>
      <c r="BW16" s="586">
        <f>CONCATENATE(AF16,AI16)</f>
      </c>
      <c r="BX16" s="586"/>
    </row>
    <row r="17" spans="1:76" ht="12" customHeight="1">
      <c r="A17" s="757"/>
      <c r="B17" s="758"/>
      <c r="C17" s="676"/>
      <c r="D17" s="676"/>
      <c r="E17" s="676"/>
      <c r="F17" s="676"/>
      <c r="G17" s="676"/>
      <c r="H17" s="676"/>
      <c r="I17" s="676"/>
      <c r="J17" s="676"/>
      <c r="K17" s="676"/>
      <c r="L17" s="676"/>
      <c r="M17" s="676"/>
      <c r="N17" s="676"/>
      <c r="O17" s="676"/>
      <c r="P17" s="676"/>
      <c r="Q17" s="770"/>
      <c r="R17" s="771"/>
      <c r="S17" s="771"/>
      <c r="T17" s="771"/>
      <c r="U17" s="771"/>
      <c r="V17" s="771"/>
      <c r="W17" s="771"/>
      <c r="X17" s="771"/>
      <c r="Y17" s="771"/>
      <c r="Z17" s="771"/>
      <c r="AA17" s="771"/>
      <c r="AB17" s="771"/>
      <c r="AC17" s="771"/>
      <c r="AD17" s="771"/>
      <c r="AE17" s="772"/>
      <c r="AF17" s="676"/>
      <c r="AG17" s="676"/>
      <c r="AH17" s="676"/>
      <c r="AI17" s="676"/>
      <c r="AJ17" s="676"/>
      <c r="AK17" s="676"/>
      <c r="AL17" s="676"/>
      <c r="AM17" s="676"/>
      <c r="AN17" s="676"/>
      <c r="AO17" s="755"/>
      <c r="AP17" s="756"/>
      <c r="AQ17" s="756"/>
      <c r="AR17" s="756"/>
      <c r="AS17" s="756"/>
      <c r="AT17" s="756"/>
      <c r="AU17" s="756"/>
      <c r="AV17" s="756"/>
      <c r="AW17" s="756"/>
      <c r="AX17" s="756"/>
      <c r="AY17" s="756"/>
      <c r="AZ17" s="756"/>
      <c r="BA17" s="756"/>
      <c r="BB17" s="756"/>
      <c r="BC17" s="756"/>
      <c r="BD17" s="756"/>
      <c r="BE17" s="756"/>
      <c r="BF17" s="756"/>
      <c r="BG17" s="756"/>
      <c r="BH17" s="756"/>
      <c r="BI17" s="756"/>
      <c r="BJ17" s="756"/>
      <c r="BK17" s="756"/>
      <c r="BL17" s="756"/>
      <c r="BM17" s="743"/>
      <c r="BN17" s="744"/>
      <c r="BO17" s="744"/>
      <c r="BP17" s="745"/>
      <c r="BQ17" s="574"/>
      <c r="BR17" s="574"/>
      <c r="BS17" s="574"/>
      <c r="BT17" s="752"/>
      <c r="BW17" s="586"/>
      <c r="BX17" s="586"/>
    </row>
    <row r="18" spans="1:76" ht="12" customHeight="1">
      <c r="A18" s="757"/>
      <c r="B18" s="758"/>
      <c r="C18" s="676"/>
      <c r="D18" s="676"/>
      <c r="E18" s="676"/>
      <c r="F18" s="676"/>
      <c r="G18" s="676"/>
      <c r="H18" s="676"/>
      <c r="I18" s="676"/>
      <c r="J18" s="676"/>
      <c r="K18" s="676"/>
      <c r="L18" s="676"/>
      <c r="M18" s="676"/>
      <c r="N18" s="676"/>
      <c r="O18" s="676"/>
      <c r="P18" s="676"/>
      <c r="Q18" s="770"/>
      <c r="R18" s="771"/>
      <c r="S18" s="771"/>
      <c r="T18" s="771"/>
      <c r="U18" s="771"/>
      <c r="V18" s="771"/>
      <c r="W18" s="771"/>
      <c r="X18" s="771"/>
      <c r="Y18" s="771"/>
      <c r="Z18" s="771"/>
      <c r="AA18" s="771"/>
      <c r="AB18" s="771"/>
      <c r="AC18" s="771"/>
      <c r="AD18" s="771"/>
      <c r="AE18" s="772"/>
      <c r="AF18" s="676"/>
      <c r="AG18" s="676"/>
      <c r="AH18" s="676"/>
      <c r="AI18" s="676"/>
      <c r="AJ18" s="676"/>
      <c r="AK18" s="676"/>
      <c r="AL18" s="676">
        <f>IF(AI18="","",IF(BW18="××","5",IF(OR(BW18="△○",BW18="○△"),"2",IF(OR(BW18="×○",BW18="△△",BW18="○×"),"3",IF(OR(BW18="×△",BW18="△×"),"4","1")))))</f>
      </c>
      <c r="AM18" s="676"/>
      <c r="AN18" s="676"/>
      <c r="AO18" s="753"/>
      <c r="AP18" s="754"/>
      <c r="AQ18" s="754"/>
      <c r="AR18" s="754"/>
      <c r="AS18" s="754"/>
      <c r="AT18" s="754"/>
      <c r="AU18" s="754"/>
      <c r="AV18" s="754"/>
      <c r="AW18" s="754"/>
      <c r="AX18" s="754"/>
      <c r="AY18" s="754"/>
      <c r="AZ18" s="754"/>
      <c r="BA18" s="754"/>
      <c r="BB18" s="754"/>
      <c r="BC18" s="754"/>
      <c r="BD18" s="754"/>
      <c r="BE18" s="754"/>
      <c r="BF18" s="754"/>
      <c r="BG18" s="754"/>
      <c r="BH18" s="754"/>
      <c r="BI18" s="754"/>
      <c r="BJ18" s="754"/>
      <c r="BK18" s="754"/>
      <c r="BL18" s="754"/>
      <c r="BM18" s="743"/>
      <c r="BN18" s="744"/>
      <c r="BO18" s="744"/>
      <c r="BP18" s="745"/>
      <c r="BQ18" s="574"/>
      <c r="BR18" s="574"/>
      <c r="BS18" s="574"/>
      <c r="BT18" s="752"/>
      <c r="BW18" s="586">
        <f>CONCATENATE(AF18,AI18)</f>
      </c>
      <c r="BX18" s="586"/>
    </row>
    <row r="19" spans="1:76" ht="12" customHeight="1">
      <c r="A19" s="757"/>
      <c r="B19" s="758"/>
      <c r="C19" s="676"/>
      <c r="D19" s="676"/>
      <c r="E19" s="676"/>
      <c r="F19" s="676"/>
      <c r="G19" s="676"/>
      <c r="H19" s="676"/>
      <c r="I19" s="676"/>
      <c r="J19" s="676"/>
      <c r="K19" s="676"/>
      <c r="L19" s="676"/>
      <c r="M19" s="676"/>
      <c r="N19" s="676"/>
      <c r="O19" s="676"/>
      <c r="P19" s="676"/>
      <c r="Q19" s="770"/>
      <c r="R19" s="771"/>
      <c r="S19" s="771"/>
      <c r="T19" s="771"/>
      <c r="U19" s="771"/>
      <c r="V19" s="771"/>
      <c r="W19" s="771"/>
      <c r="X19" s="771"/>
      <c r="Y19" s="771"/>
      <c r="Z19" s="771"/>
      <c r="AA19" s="771"/>
      <c r="AB19" s="771"/>
      <c r="AC19" s="771"/>
      <c r="AD19" s="771"/>
      <c r="AE19" s="772"/>
      <c r="AF19" s="676"/>
      <c r="AG19" s="676"/>
      <c r="AH19" s="676"/>
      <c r="AI19" s="676"/>
      <c r="AJ19" s="676"/>
      <c r="AK19" s="676"/>
      <c r="AL19" s="676"/>
      <c r="AM19" s="676"/>
      <c r="AN19" s="676"/>
      <c r="AO19" s="755"/>
      <c r="AP19" s="756"/>
      <c r="AQ19" s="756"/>
      <c r="AR19" s="756"/>
      <c r="AS19" s="756"/>
      <c r="AT19" s="756"/>
      <c r="AU19" s="756"/>
      <c r="AV19" s="756"/>
      <c r="AW19" s="756"/>
      <c r="AX19" s="756"/>
      <c r="AY19" s="756"/>
      <c r="AZ19" s="756"/>
      <c r="BA19" s="756"/>
      <c r="BB19" s="756"/>
      <c r="BC19" s="756"/>
      <c r="BD19" s="756"/>
      <c r="BE19" s="756"/>
      <c r="BF19" s="756"/>
      <c r="BG19" s="756"/>
      <c r="BH19" s="756"/>
      <c r="BI19" s="756"/>
      <c r="BJ19" s="756"/>
      <c r="BK19" s="756"/>
      <c r="BL19" s="756"/>
      <c r="BM19" s="743"/>
      <c r="BN19" s="744"/>
      <c r="BO19" s="744"/>
      <c r="BP19" s="745"/>
      <c r="BQ19" s="574"/>
      <c r="BR19" s="574"/>
      <c r="BS19" s="574"/>
      <c r="BT19" s="752"/>
      <c r="BW19" s="586"/>
      <c r="BX19" s="586"/>
    </row>
    <row r="20" spans="1:87" ht="12" customHeight="1">
      <c r="A20" s="757"/>
      <c r="B20" s="758"/>
      <c r="C20" s="676"/>
      <c r="D20" s="676"/>
      <c r="E20" s="676"/>
      <c r="F20" s="676"/>
      <c r="G20" s="676"/>
      <c r="H20" s="676"/>
      <c r="I20" s="676"/>
      <c r="J20" s="676"/>
      <c r="K20" s="676"/>
      <c r="L20" s="676"/>
      <c r="M20" s="676"/>
      <c r="N20" s="676"/>
      <c r="O20" s="676"/>
      <c r="P20" s="676"/>
      <c r="Q20" s="770"/>
      <c r="R20" s="771"/>
      <c r="S20" s="771"/>
      <c r="T20" s="771"/>
      <c r="U20" s="771"/>
      <c r="V20" s="771"/>
      <c r="W20" s="771"/>
      <c r="X20" s="771"/>
      <c r="Y20" s="771"/>
      <c r="Z20" s="771"/>
      <c r="AA20" s="771"/>
      <c r="AB20" s="771"/>
      <c r="AC20" s="771"/>
      <c r="AD20" s="771"/>
      <c r="AE20" s="772"/>
      <c r="AF20" s="676"/>
      <c r="AG20" s="676"/>
      <c r="AH20" s="676"/>
      <c r="AI20" s="676"/>
      <c r="AJ20" s="676"/>
      <c r="AK20" s="676"/>
      <c r="AL20" s="676">
        <f>IF(AI20="","",IF(BW20="××","5",IF(OR(BW20="△○",BW20="○△"),"2",IF(OR(BW20="×○",BW20="△△",BW20="○×"),"3",IF(OR(BW20="×△",BW20="△×"),"4","1")))))</f>
      </c>
      <c r="AM20" s="676"/>
      <c r="AN20" s="676"/>
      <c r="AO20" s="753"/>
      <c r="AP20" s="754"/>
      <c r="AQ20" s="754"/>
      <c r="AR20" s="754"/>
      <c r="AS20" s="754"/>
      <c r="AT20" s="754"/>
      <c r="AU20" s="754"/>
      <c r="AV20" s="754"/>
      <c r="AW20" s="754"/>
      <c r="AX20" s="754"/>
      <c r="AY20" s="754"/>
      <c r="AZ20" s="754"/>
      <c r="BA20" s="754"/>
      <c r="BB20" s="754"/>
      <c r="BC20" s="754"/>
      <c r="BD20" s="754"/>
      <c r="BE20" s="754"/>
      <c r="BF20" s="754"/>
      <c r="BG20" s="754"/>
      <c r="BH20" s="754"/>
      <c r="BI20" s="754"/>
      <c r="BJ20" s="754"/>
      <c r="BK20" s="754"/>
      <c r="BL20" s="754"/>
      <c r="BM20" s="743"/>
      <c r="BN20" s="744"/>
      <c r="BO20" s="744"/>
      <c r="BP20" s="745"/>
      <c r="BQ20" s="574"/>
      <c r="BR20" s="574"/>
      <c r="BS20" s="574"/>
      <c r="BT20" s="752"/>
      <c r="BW20" s="586">
        <f>CONCATENATE(AF20,AI20)</f>
      </c>
      <c r="BX20" s="586"/>
      <c r="CD20" s="105"/>
      <c r="CE20" s="105"/>
      <c r="CF20" s="105"/>
      <c r="CG20" s="105"/>
      <c r="CH20" s="105"/>
      <c r="CI20" s="105"/>
    </row>
    <row r="21" spans="1:87" ht="12" customHeight="1">
      <c r="A21" s="757"/>
      <c r="B21" s="758"/>
      <c r="C21" s="676"/>
      <c r="D21" s="676"/>
      <c r="E21" s="676"/>
      <c r="F21" s="676"/>
      <c r="G21" s="676"/>
      <c r="H21" s="676"/>
      <c r="I21" s="676"/>
      <c r="J21" s="676"/>
      <c r="K21" s="676"/>
      <c r="L21" s="676"/>
      <c r="M21" s="676"/>
      <c r="N21" s="676"/>
      <c r="O21" s="676"/>
      <c r="P21" s="676"/>
      <c r="Q21" s="770"/>
      <c r="R21" s="771"/>
      <c r="S21" s="771"/>
      <c r="T21" s="771"/>
      <c r="U21" s="771"/>
      <c r="V21" s="771"/>
      <c r="W21" s="771"/>
      <c r="X21" s="771"/>
      <c r="Y21" s="771"/>
      <c r="Z21" s="771"/>
      <c r="AA21" s="771"/>
      <c r="AB21" s="771"/>
      <c r="AC21" s="771"/>
      <c r="AD21" s="771"/>
      <c r="AE21" s="772"/>
      <c r="AF21" s="676"/>
      <c r="AG21" s="676"/>
      <c r="AH21" s="676"/>
      <c r="AI21" s="676"/>
      <c r="AJ21" s="676"/>
      <c r="AK21" s="676"/>
      <c r="AL21" s="676"/>
      <c r="AM21" s="676"/>
      <c r="AN21" s="676"/>
      <c r="AO21" s="755"/>
      <c r="AP21" s="756"/>
      <c r="AQ21" s="756"/>
      <c r="AR21" s="756"/>
      <c r="AS21" s="756"/>
      <c r="AT21" s="756"/>
      <c r="AU21" s="756"/>
      <c r="AV21" s="756"/>
      <c r="AW21" s="756"/>
      <c r="AX21" s="756"/>
      <c r="AY21" s="756"/>
      <c r="AZ21" s="756"/>
      <c r="BA21" s="756"/>
      <c r="BB21" s="756"/>
      <c r="BC21" s="756"/>
      <c r="BD21" s="756"/>
      <c r="BE21" s="756"/>
      <c r="BF21" s="756"/>
      <c r="BG21" s="756"/>
      <c r="BH21" s="756"/>
      <c r="BI21" s="756"/>
      <c r="BJ21" s="756"/>
      <c r="BK21" s="756"/>
      <c r="BL21" s="756"/>
      <c r="BM21" s="743"/>
      <c r="BN21" s="744"/>
      <c r="BO21" s="744"/>
      <c r="BP21" s="745"/>
      <c r="BQ21" s="574"/>
      <c r="BR21" s="574"/>
      <c r="BS21" s="574"/>
      <c r="BT21" s="752"/>
      <c r="BW21" s="586"/>
      <c r="BX21" s="586"/>
      <c r="CD21" s="105"/>
      <c r="CE21" s="105"/>
      <c r="CF21" s="105"/>
      <c r="CG21" s="105"/>
      <c r="CH21" s="105"/>
      <c r="CI21" s="105"/>
    </row>
    <row r="22" spans="1:76" ht="12" customHeight="1">
      <c r="A22" s="757"/>
      <c r="B22" s="758"/>
      <c r="C22" s="676"/>
      <c r="D22" s="676"/>
      <c r="E22" s="676"/>
      <c r="F22" s="676"/>
      <c r="G22" s="676"/>
      <c r="H22" s="676"/>
      <c r="I22" s="676"/>
      <c r="J22" s="676"/>
      <c r="K22" s="676"/>
      <c r="L22" s="676"/>
      <c r="M22" s="676"/>
      <c r="N22" s="676"/>
      <c r="O22" s="676"/>
      <c r="P22" s="676"/>
      <c r="Q22" s="770"/>
      <c r="R22" s="771"/>
      <c r="S22" s="771"/>
      <c r="T22" s="771"/>
      <c r="U22" s="771"/>
      <c r="V22" s="771"/>
      <c r="W22" s="771"/>
      <c r="X22" s="771"/>
      <c r="Y22" s="771"/>
      <c r="Z22" s="771"/>
      <c r="AA22" s="771"/>
      <c r="AB22" s="771"/>
      <c r="AC22" s="771"/>
      <c r="AD22" s="771"/>
      <c r="AE22" s="772"/>
      <c r="AF22" s="676"/>
      <c r="AG22" s="676"/>
      <c r="AH22" s="676"/>
      <c r="AI22" s="676"/>
      <c r="AJ22" s="676"/>
      <c r="AK22" s="676"/>
      <c r="AL22" s="676">
        <f>IF(AI22="","",IF(BW22="××","5",IF(OR(BW22="△○",BW22="○△"),"2",IF(OR(BW22="×○",BW22="△△",BW22="○×"),"3",IF(OR(BW22="×△",BW22="△×"),"4","1")))))</f>
      </c>
      <c r="AM22" s="676"/>
      <c r="AN22" s="676"/>
      <c r="AO22" s="753"/>
      <c r="AP22" s="754"/>
      <c r="AQ22" s="754"/>
      <c r="AR22" s="754"/>
      <c r="AS22" s="754"/>
      <c r="AT22" s="754"/>
      <c r="AU22" s="754"/>
      <c r="AV22" s="754"/>
      <c r="AW22" s="754"/>
      <c r="AX22" s="754"/>
      <c r="AY22" s="754"/>
      <c r="AZ22" s="754"/>
      <c r="BA22" s="754"/>
      <c r="BB22" s="754"/>
      <c r="BC22" s="754"/>
      <c r="BD22" s="754"/>
      <c r="BE22" s="754"/>
      <c r="BF22" s="754"/>
      <c r="BG22" s="754"/>
      <c r="BH22" s="754"/>
      <c r="BI22" s="754"/>
      <c r="BJ22" s="754"/>
      <c r="BK22" s="754"/>
      <c r="BL22" s="754"/>
      <c r="BM22" s="743"/>
      <c r="BN22" s="744"/>
      <c r="BO22" s="744"/>
      <c r="BP22" s="745"/>
      <c r="BQ22" s="574"/>
      <c r="BR22" s="574"/>
      <c r="BS22" s="574"/>
      <c r="BT22" s="752"/>
      <c r="BW22" s="586">
        <f>CONCATENATE(AF22,AI22)</f>
      </c>
      <c r="BX22" s="586"/>
    </row>
    <row r="23" spans="1:76" ht="12" customHeight="1">
      <c r="A23" s="757"/>
      <c r="B23" s="758"/>
      <c r="C23" s="676"/>
      <c r="D23" s="676"/>
      <c r="E23" s="676"/>
      <c r="F23" s="676"/>
      <c r="G23" s="676"/>
      <c r="H23" s="676"/>
      <c r="I23" s="676"/>
      <c r="J23" s="676"/>
      <c r="K23" s="676"/>
      <c r="L23" s="676"/>
      <c r="M23" s="676"/>
      <c r="N23" s="676"/>
      <c r="O23" s="676"/>
      <c r="P23" s="676"/>
      <c r="Q23" s="770"/>
      <c r="R23" s="771"/>
      <c r="S23" s="771"/>
      <c r="T23" s="771"/>
      <c r="U23" s="771"/>
      <c r="V23" s="771"/>
      <c r="W23" s="771"/>
      <c r="X23" s="771"/>
      <c r="Y23" s="771"/>
      <c r="Z23" s="771"/>
      <c r="AA23" s="771"/>
      <c r="AB23" s="771"/>
      <c r="AC23" s="771"/>
      <c r="AD23" s="771"/>
      <c r="AE23" s="772"/>
      <c r="AF23" s="676"/>
      <c r="AG23" s="676"/>
      <c r="AH23" s="676"/>
      <c r="AI23" s="676"/>
      <c r="AJ23" s="676"/>
      <c r="AK23" s="676"/>
      <c r="AL23" s="676"/>
      <c r="AM23" s="676"/>
      <c r="AN23" s="676"/>
      <c r="AO23" s="755"/>
      <c r="AP23" s="756"/>
      <c r="AQ23" s="756"/>
      <c r="AR23" s="756"/>
      <c r="AS23" s="756"/>
      <c r="AT23" s="756"/>
      <c r="AU23" s="756"/>
      <c r="AV23" s="756"/>
      <c r="AW23" s="756"/>
      <c r="AX23" s="756"/>
      <c r="AY23" s="756"/>
      <c r="AZ23" s="756"/>
      <c r="BA23" s="756"/>
      <c r="BB23" s="756"/>
      <c r="BC23" s="756"/>
      <c r="BD23" s="756"/>
      <c r="BE23" s="756"/>
      <c r="BF23" s="756"/>
      <c r="BG23" s="756"/>
      <c r="BH23" s="756"/>
      <c r="BI23" s="756"/>
      <c r="BJ23" s="756"/>
      <c r="BK23" s="756"/>
      <c r="BL23" s="756"/>
      <c r="BM23" s="743"/>
      <c r="BN23" s="744"/>
      <c r="BO23" s="744"/>
      <c r="BP23" s="745"/>
      <c r="BQ23" s="574"/>
      <c r="BR23" s="574"/>
      <c r="BS23" s="574"/>
      <c r="BT23" s="752"/>
      <c r="BW23" s="586"/>
      <c r="BX23" s="586"/>
    </row>
    <row r="24" spans="1:76" ht="12" customHeight="1">
      <c r="A24" s="757"/>
      <c r="B24" s="758"/>
      <c r="C24" s="676"/>
      <c r="D24" s="676"/>
      <c r="E24" s="676"/>
      <c r="F24" s="676"/>
      <c r="G24" s="676"/>
      <c r="H24" s="676"/>
      <c r="I24" s="676"/>
      <c r="J24" s="676"/>
      <c r="K24" s="676"/>
      <c r="L24" s="676"/>
      <c r="M24" s="676"/>
      <c r="N24" s="676"/>
      <c r="O24" s="676"/>
      <c r="P24" s="676"/>
      <c r="Q24" s="770"/>
      <c r="R24" s="771"/>
      <c r="S24" s="771"/>
      <c r="T24" s="771"/>
      <c r="U24" s="771"/>
      <c r="V24" s="771"/>
      <c r="W24" s="771"/>
      <c r="X24" s="771"/>
      <c r="Y24" s="771"/>
      <c r="Z24" s="771"/>
      <c r="AA24" s="771"/>
      <c r="AB24" s="771"/>
      <c r="AC24" s="771"/>
      <c r="AD24" s="771"/>
      <c r="AE24" s="772"/>
      <c r="AF24" s="676"/>
      <c r="AG24" s="676"/>
      <c r="AH24" s="676"/>
      <c r="AI24" s="676"/>
      <c r="AJ24" s="676"/>
      <c r="AK24" s="676"/>
      <c r="AL24" s="676">
        <f>IF(AI24="","",IF(BW24="××","5",IF(OR(BW24="△○",BW24="○△"),"2",IF(OR(BW24="×○",BW24="△△",BW24="○×"),"3",IF(OR(BW24="×△",BW24="△×"),"4","1")))))</f>
      </c>
      <c r="AM24" s="676"/>
      <c r="AN24" s="676"/>
      <c r="AO24" s="753"/>
      <c r="AP24" s="754"/>
      <c r="AQ24" s="754"/>
      <c r="AR24" s="754"/>
      <c r="AS24" s="754"/>
      <c r="AT24" s="754"/>
      <c r="AU24" s="754"/>
      <c r="AV24" s="754"/>
      <c r="AW24" s="754"/>
      <c r="AX24" s="754"/>
      <c r="AY24" s="754"/>
      <c r="AZ24" s="754"/>
      <c r="BA24" s="754"/>
      <c r="BB24" s="754"/>
      <c r="BC24" s="754"/>
      <c r="BD24" s="754"/>
      <c r="BE24" s="754"/>
      <c r="BF24" s="754"/>
      <c r="BG24" s="754"/>
      <c r="BH24" s="754"/>
      <c r="BI24" s="754"/>
      <c r="BJ24" s="754"/>
      <c r="BK24" s="754"/>
      <c r="BL24" s="754"/>
      <c r="BM24" s="743"/>
      <c r="BN24" s="744"/>
      <c r="BO24" s="744"/>
      <c r="BP24" s="745"/>
      <c r="BQ24" s="796"/>
      <c r="BR24" s="797"/>
      <c r="BS24" s="797"/>
      <c r="BT24" s="798"/>
      <c r="BW24" s="586">
        <f>CONCATENATE(AF24,AI24)</f>
      </c>
      <c r="BX24" s="586"/>
    </row>
    <row r="25" spans="1:76" ht="12" customHeight="1">
      <c r="A25" s="757"/>
      <c r="B25" s="758"/>
      <c r="C25" s="676"/>
      <c r="D25" s="676"/>
      <c r="E25" s="676"/>
      <c r="F25" s="676"/>
      <c r="G25" s="676"/>
      <c r="H25" s="676"/>
      <c r="I25" s="676"/>
      <c r="J25" s="676"/>
      <c r="K25" s="676"/>
      <c r="L25" s="676"/>
      <c r="M25" s="676"/>
      <c r="N25" s="676"/>
      <c r="O25" s="676"/>
      <c r="P25" s="676"/>
      <c r="Q25" s="770"/>
      <c r="R25" s="771"/>
      <c r="S25" s="771"/>
      <c r="T25" s="771"/>
      <c r="U25" s="771"/>
      <c r="V25" s="771"/>
      <c r="W25" s="771"/>
      <c r="X25" s="771"/>
      <c r="Y25" s="771"/>
      <c r="Z25" s="771"/>
      <c r="AA25" s="771"/>
      <c r="AB25" s="771"/>
      <c r="AC25" s="771"/>
      <c r="AD25" s="771"/>
      <c r="AE25" s="772"/>
      <c r="AF25" s="676"/>
      <c r="AG25" s="676"/>
      <c r="AH25" s="676"/>
      <c r="AI25" s="676"/>
      <c r="AJ25" s="676"/>
      <c r="AK25" s="676"/>
      <c r="AL25" s="676"/>
      <c r="AM25" s="676"/>
      <c r="AN25" s="676"/>
      <c r="AO25" s="755"/>
      <c r="AP25" s="756"/>
      <c r="AQ25" s="756"/>
      <c r="AR25" s="756"/>
      <c r="AS25" s="756"/>
      <c r="AT25" s="756"/>
      <c r="AU25" s="756"/>
      <c r="AV25" s="756"/>
      <c r="AW25" s="756"/>
      <c r="AX25" s="756"/>
      <c r="AY25" s="756"/>
      <c r="AZ25" s="756"/>
      <c r="BA25" s="756"/>
      <c r="BB25" s="756"/>
      <c r="BC25" s="756"/>
      <c r="BD25" s="756"/>
      <c r="BE25" s="756"/>
      <c r="BF25" s="756"/>
      <c r="BG25" s="756"/>
      <c r="BH25" s="756"/>
      <c r="BI25" s="756"/>
      <c r="BJ25" s="756"/>
      <c r="BK25" s="756"/>
      <c r="BL25" s="756"/>
      <c r="BM25" s="743"/>
      <c r="BN25" s="744"/>
      <c r="BO25" s="744"/>
      <c r="BP25" s="745"/>
      <c r="BQ25" s="799"/>
      <c r="BR25" s="800"/>
      <c r="BS25" s="800"/>
      <c r="BT25" s="801"/>
      <c r="BW25" s="586"/>
      <c r="BX25" s="586"/>
    </row>
    <row r="26" spans="1:76" ht="12" customHeight="1">
      <c r="A26" s="757"/>
      <c r="B26" s="758"/>
      <c r="C26" s="676"/>
      <c r="D26" s="676"/>
      <c r="E26" s="676"/>
      <c r="F26" s="676"/>
      <c r="G26" s="676"/>
      <c r="H26" s="676"/>
      <c r="I26" s="676"/>
      <c r="J26" s="676"/>
      <c r="K26" s="676"/>
      <c r="L26" s="676"/>
      <c r="M26" s="676"/>
      <c r="N26" s="676"/>
      <c r="O26" s="676"/>
      <c r="P26" s="676"/>
      <c r="Q26" s="770"/>
      <c r="R26" s="771"/>
      <c r="S26" s="771"/>
      <c r="T26" s="771"/>
      <c r="U26" s="771"/>
      <c r="V26" s="771"/>
      <c r="W26" s="771"/>
      <c r="X26" s="771"/>
      <c r="Y26" s="771"/>
      <c r="Z26" s="771"/>
      <c r="AA26" s="771"/>
      <c r="AB26" s="771"/>
      <c r="AC26" s="771"/>
      <c r="AD26" s="771"/>
      <c r="AE26" s="772"/>
      <c r="AF26" s="676"/>
      <c r="AG26" s="676"/>
      <c r="AH26" s="676"/>
      <c r="AI26" s="676"/>
      <c r="AJ26" s="676"/>
      <c r="AK26" s="676"/>
      <c r="AL26" s="676">
        <f>IF(AI26="","",IF(BW26="××","5",IF(OR(BW26="△○",BW26="○△"),"2",IF(OR(BW26="×○",BW26="△△",BW26="○×"),"3",IF(OR(BW26="×△",BW26="△×"),"4","1")))))</f>
      </c>
      <c r="AM26" s="676"/>
      <c r="AN26" s="676"/>
      <c r="AO26" s="753"/>
      <c r="AP26" s="754"/>
      <c r="AQ26" s="754"/>
      <c r="AR26" s="754"/>
      <c r="AS26" s="754"/>
      <c r="AT26" s="754"/>
      <c r="AU26" s="754"/>
      <c r="AV26" s="754"/>
      <c r="AW26" s="754"/>
      <c r="AX26" s="754"/>
      <c r="AY26" s="754"/>
      <c r="AZ26" s="754"/>
      <c r="BA26" s="754"/>
      <c r="BB26" s="754"/>
      <c r="BC26" s="754"/>
      <c r="BD26" s="754"/>
      <c r="BE26" s="754"/>
      <c r="BF26" s="754"/>
      <c r="BG26" s="754"/>
      <c r="BH26" s="754"/>
      <c r="BI26" s="754"/>
      <c r="BJ26" s="754"/>
      <c r="BK26" s="754"/>
      <c r="BL26" s="754"/>
      <c r="BM26" s="743"/>
      <c r="BN26" s="744"/>
      <c r="BO26" s="744"/>
      <c r="BP26" s="745"/>
      <c r="BQ26" s="574"/>
      <c r="BR26" s="574"/>
      <c r="BS26" s="574"/>
      <c r="BT26" s="752"/>
      <c r="BW26" s="586">
        <f>CONCATENATE(AF26,AI26)</f>
      </c>
      <c r="BX26" s="586"/>
    </row>
    <row r="27" spans="1:76" ht="12" customHeight="1">
      <c r="A27" s="757"/>
      <c r="B27" s="758"/>
      <c r="C27" s="676"/>
      <c r="D27" s="676"/>
      <c r="E27" s="676"/>
      <c r="F27" s="676"/>
      <c r="G27" s="676"/>
      <c r="H27" s="676"/>
      <c r="I27" s="676"/>
      <c r="J27" s="676"/>
      <c r="K27" s="676"/>
      <c r="L27" s="676"/>
      <c r="M27" s="676"/>
      <c r="N27" s="676"/>
      <c r="O27" s="676"/>
      <c r="P27" s="676"/>
      <c r="Q27" s="770"/>
      <c r="R27" s="771"/>
      <c r="S27" s="771"/>
      <c r="T27" s="771"/>
      <c r="U27" s="771"/>
      <c r="V27" s="771"/>
      <c r="W27" s="771"/>
      <c r="X27" s="771"/>
      <c r="Y27" s="771"/>
      <c r="Z27" s="771"/>
      <c r="AA27" s="771"/>
      <c r="AB27" s="771"/>
      <c r="AC27" s="771"/>
      <c r="AD27" s="771"/>
      <c r="AE27" s="772"/>
      <c r="AF27" s="676"/>
      <c r="AG27" s="676"/>
      <c r="AH27" s="676"/>
      <c r="AI27" s="676"/>
      <c r="AJ27" s="676"/>
      <c r="AK27" s="676"/>
      <c r="AL27" s="676"/>
      <c r="AM27" s="676"/>
      <c r="AN27" s="676"/>
      <c r="AO27" s="755"/>
      <c r="AP27" s="756"/>
      <c r="AQ27" s="756"/>
      <c r="AR27" s="756"/>
      <c r="AS27" s="756"/>
      <c r="AT27" s="756"/>
      <c r="AU27" s="756"/>
      <c r="AV27" s="756"/>
      <c r="AW27" s="756"/>
      <c r="AX27" s="756"/>
      <c r="AY27" s="756"/>
      <c r="AZ27" s="756"/>
      <c r="BA27" s="756"/>
      <c r="BB27" s="756"/>
      <c r="BC27" s="756"/>
      <c r="BD27" s="756"/>
      <c r="BE27" s="756"/>
      <c r="BF27" s="756"/>
      <c r="BG27" s="756"/>
      <c r="BH27" s="756"/>
      <c r="BI27" s="756"/>
      <c r="BJ27" s="756"/>
      <c r="BK27" s="756"/>
      <c r="BL27" s="756"/>
      <c r="BM27" s="743"/>
      <c r="BN27" s="744"/>
      <c r="BO27" s="744"/>
      <c r="BP27" s="745"/>
      <c r="BQ27" s="574"/>
      <c r="BR27" s="574"/>
      <c r="BS27" s="574"/>
      <c r="BT27" s="752"/>
      <c r="BW27" s="586"/>
      <c r="BX27" s="586"/>
    </row>
    <row r="28" spans="1:76" ht="12" customHeight="1">
      <c r="A28" s="757"/>
      <c r="B28" s="758"/>
      <c r="C28" s="676"/>
      <c r="D28" s="676"/>
      <c r="E28" s="676"/>
      <c r="F28" s="676"/>
      <c r="G28" s="676"/>
      <c r="H28" s="676"/>
      <c r="I28" s="676"/>
      <c r="J28" s="676"/>
      <c r="K28" s="676"/>
      <c r="L28" s="676"/>
      <c r="M28" s="676"/>
      <c r="N28" s="676"/>
      <c r="O28" s="676"/>
      <c r="P28" s="676"/>
      <c r="Q28" s="770"/>
      <c r="R28" s="771"/>
      <c r="S28" s="771"/>
      <c r="T28" s="771"/>
      <c r="U28" s="771"/>
      <c r="V28" s="771"/>
      <c r="W28" s="771"/>
      <c r="X28" s="771"/>
      <c r="Y28" s="771"/>
      <c r="Z28" s="771"/>
      <c r="AA28" s="771"/>
      <c r="AB28" s="771"/>
      <c r="AC28" s="771"/>
      <c r="AD28" s="771"/>
      <c r="AE28" s="772"/>
      <c r="AF28" s="676"/>
      <c r="AG28" s="676"/>
      <c r="AH28" s="676"/>
      <c r="AI28" s="676"/>
      <c r="AJ28" s="676"/>
      <c r="AK28" s="676"/>
      <c r="AL28" s="676">
        <f>IF(AI28="","",IF(BW28="××","5",IF(OR(BW28="△○",BW28="○△"),"2",IF(OR(BW28="×○",BW28="△△",BW28="○×"),"3",IF(OR(BW28="×△",BW28="△×"),"4","1")))))</f>
      </c>
      <c r="AM28" s="676"/>
      <c r="AN28" s="676"/>
      <c r="AO28" s="753"/>
      <c r="AP28" s="754"/>
      <c r="AQ28" s="754"/>
      <c r="AR28" s="754"/>
      <c r="AS28" s="754"/>
      <c r="AT28" s="754"/>
      <c r="AU28" s="754"/>
      <c r="AV28" s="754"/>
      <c r="AW28" s="754"/>
      <c r="AX28" s="754"/>
      <c r="AY28" s="754"/>
      <c r="AZ28" s="754"/>
      <c r="BA28" s="754"/>
      <c r="BB28" s="754"/>
      <c r="BC28" s="754"/>
      <c r="BD28" s="754"/>
      <c r="BE28" s="754"/>
      <c r="BF28" s="754"/>
      <c r="BG28" s="754"/>
      <c r="BH28" s="754"/>
      <c r="BI28" s="754"/>
      <c r="BJ28" s="754"/>
      <c r="BK28" s="754"/>
      <c r="BL28" s="754"/>
      <c r="BM28" s="743"/>
      <c r="BN28" s="744"/>
      <c r="BO28" s="744"/>
      <c r="BP28" s="745"/>
      <c r="BQ28" s="574"/>
      <c r="BR28" s="574"/>
      <c r="BS28" s="574"/>
      <c r="BT28" s="752"/>
      <c r="BW28" s="586">
        <f>CONCATENATE(AF28,AI28)</f>
      </c>
      <c r="BX28" s="586"/>
    </row>
    <row r="29" spans="1:76" ht="12" customHeight="1">
      <c r="A29" s="757"/>
      <c r="B29" s="758"/>
      <c r="C29" s="676"/>
      <c r="D29" s="676"/>
      <c r="E29" s="676"/>
      <c r="F29" s="676"/>
      <c r="G29" s="676"/>
      <c r="H29" s="676"/>
      <c r="I29" s="676"/>
      <c r="J29" s="676"/>
      <c r="K29" s="676"/>
      <c r="L29" s="676"/>
      <c r="M29" s="676"/>
      <c r="N29" s="676"/>
      <c r="O29" s="676"/>
      <c r="P29" s="676"/>
      <c r="Q29" s="770"/>
      <c r="R29" s="771"/>
      <c r="S29" s="771"/>
      <c r="T29" s="771"/>
      <c r="U29" s="771"/>
      <c r="V29" s="771"/>
      <c r="W29" s="771"/>
      <c r="X29" s="771"/>
      <c r="Y29" s="771"/>
      <c r="Z29" s="771"/>
      <c r="AA29" s="771"/>
      <c r="AB29" s="771"/>
      <c r="AC29" s="771"/>
      <c r="AD29" s="771"/>
      <c r="AE29" s="772"/>
      <c r="AF29" s="676"/>
      <c r="AG29" s="676"/>
      <c r="AH29" s="676"/>
      <c r="AI29" s="676"/>
      <c r="AJ29" s="676"/>
      <c r="AK29" s="676"/>
      <c r="AL29" s="676"/>
      <c r="AM29" s="676"/>
      <c r="AN29" s="676"/>
      <c r="AO29" s="755"/>
      <c r="AP29" s="756"/>
      <c r="AQ29" s="756"/>
      <c r="AR29" s="756"/>
      <c r="AS29" s="756"/>
      <c r="AT29" s="756"/>
      <c r="AU29" s="756"/>
      <c r="AV29" s="756"/>
      <c r="AW29" s="756"/>
      <c r="AX29" s="756"/>
      <c r="AY29" s="756"/>
      <c r="AZ29" s="756"/>
      <c r="BA29" s="756"/>
      <c r="BB29" s="756"/>
      <c r="BC29" s="756"/>
      <c r="BD29" s="756"/>
      <c r="BE29" s="756"/>
      <c r="BF29" s="756"/>
      <c r="BG29" s="756"/>
      <c r="BH29" s="756"/>
      <c r="BI29" s="756"/>
      <c r="BJ29" s="756"/>
      <c r="BK29" s="756"/>
      <c r="BL29" s="756"/>
      <c r="BM29" s="743"/>
      <c r="BN29" s="744"/>
      <c r="BO29" s="744"/>
      <c r="BP29" s="745"/>
      <c r="BQ29" s="574"/>
      <c r="BR29" s="574"/>
      <c r="BS29" s="574"/>
      <c r="BT29" s="752"/>
      <c r="BW29" s="586"/>
      <c r="BX29" s="586"/>
    </row>
    <row r="30" spans="1:78" ht="12" customHeight="1">
      <c r="A30" s="757"/>
      <c r="B30" s="758"/>
      <c r="C30" s="676"/>
      <c r="D30" s="676"/>
      <c r="E30" s="676"/>
      <c r="F30" s="676"/>
      <c r="G30" s="676"/>
      <c r="H30" s="676"/>
      <c r="I30" s="676"/>
      <c r="J30" s="676"/>
      <c r="K30" s="676"/>
      <c r="L30" s="676"/>
      <c r="M30" s="676"/>
      <c r="N30" s="676"/>
      <c r="O30" s="676"/>
      <c r="P30" s="676"/>
      <c r="Q30" s="770"/>
      <c r="R30" s="771"/>
      <c r="S30" s="771"/>
      <c r="T30" s="771"/>
      <c r="U30" s="771"/>
      <c r="V30" s="771"/>
      <c r="W30" s="771"/>
      <c r="X30" s="771"/>
      <c r="Y30" s="771"/>
      <c r="Z30" s="771"/>
      <c r="AA30" s="771"/>
      <c r="AB30" s="771"/>
      <c r="AC30" s="771"/>
      <c r="AD30" s="771"/>
      <c r="AE30" s="772"/>
      <c r="AF30" s="676"/>
      <c r="AG30" s="676"/>
      <c r="AH30" s="676"/>
      <c r="AI30" s="676"/>
      <c r="AJ30" s="676"/>
      <c r="AK30" s="676"/>
      <c r="AL30" s="676">
        <f>IF(AI30="","",IF(BW30="××","5",IF(OR(BW30="△○",BW30="○△"),"2",IF(OR(BW30="×○",BW30="△△",BW30="○×"),"3",IF(OR(BW30="×△",BW30="△×"),"4","1")))))</f>
      </c>
      <c r="AM30" s="676"/>
      <c r="AN30" s="676"/>
      <c r="AO30" s="753"/>
      <c r="AP30" s="754"/>
      <c r="AQ30" s="754"/>
      <c r="AR30" s="754"/>
      <c r="AS30" s="754"/>
      <c r="AT30" s="754"/>
      <c r="AU30" s="754"/>
      <c r="AV30" s="754"/>
      <c r="AW30" s="754"/>
      <c r="AX30" s="754"/>
      <c r="AY30" s="754"/>
      <c r="AZ30" s="754"/>
      <c r="BA30" s="754"/>
      <c r="BB30" s="754"/>
      <c r="BC30" s="754"/>
      <c r="BD30" s="754"/>
      <c r="BE30" s="754"/>
      <c r="BF30" s="754"/>
      <c r="BG30" s="754"/>
      <c r="BH30" s="754"/>
      <c r="BI30" s="754"/>
      <c r="BJ30" s="754"/>
      <c r="BK30" s="754"/>
      <c r="BL30" s="754"/>
      <c r="BM30" s="743"/>
      <c r="BN30" s="744"/>
      <c r="BO30" s="744"/>
      <c r="BP30" s="745"/>
      <c r="BQ30" s="794"/>
      <c r="BR30" s="794"/>
      <c r="BS30" s="794"/>
      <c r="BT30" s="795"/>
      <c r="BW30" s="586">
        <f>CONCATENATE(AF30,AI30)</f>
      </c>
      <c r="BX30" s="586"/>
      <c r="BZ30" s="106"/>
    </row>
    <row r="31" spans="1:78" ht="12" customHeight="1">
      <c r="A31" s="757"/>
      <c r="B31" s="758"/>
      <c r="C31" s="676"/>
      <c r="D31" s="676"/>
      <c r="E31" s="676"/>
      <c r="F31" s="676"/>
      <c r="G31" s="676"/>
      <c r="H31" s="676"/>
      <c r="I31" s="676"/>
      <c r="J31" s="676"/>
      <c r="K31" s="676"/>
      <c r="L31" s="676"/>
      <c r="M31" s="676"/>
      <c r="N31" s="676"/>
      <c r="O31" s="676"/>
      <c r="P31" s="676"/>
      <c r="Q31" s="770"/>
      <c r="R31" s="771"/>
      <c r="S31" s="771"/>
      <c r="T31" s="771"/>
      <c r="U31" s="771"/>
      <c r="V31" s="771"/>
      <c r="W31" s="771"/>
      <c r="X31" s="771"/>
      <c r="Y31" s="771"/>
      <c r="Z31" s="771"/>
      <c r="AA31" s="771"/>
      <c r="AB31" s="771"/>
      <c r="AC31" s="771"/>
      <c r="AD31" s="771"/>
      <c r="AE31" s="772"/>
      <c r="AF31" s="676"/>
      <c r="AG31" s="676"/>
      <c r="AH31" s="676"/>
      <c r="AI31" s="676"/>
      <c r="AJ31" s="676"/>
      <c r="AK31" s="676"/>
      <c r="AL31" s="676"/>
      <c r="AM31" s="676"/>
      <c r="AN31" s="676"/>
      <c r="AO31" s="755"/>
      <c r="AP31" s="756"/>
      <c r="AQ31" s="756"/>
      <c r="AR31" s="756"/>
      <c r="AS31" s="756"/>
      <c r="AT31" s="756"/>
      <c r="AU31" s="756"/>
      <c r="AV31" s="756"/>
      <c r="AW31" s="756"/>
      <c r="AX31" s="756"/>
      <c r="AY31" s="756"/>
      <c r="AZ31" s="756"/>
      <c r="BA31" s="756"/>
      <c r="BB31" s="756"/>
      <c r="BC31" s="756"/>
      <c r="BD31" s="756"/>
      <c r="BE31" s="756"/>
      <c r="BF31" s="756"/>
      <c r="BG31" s="756"/>
      <c r="BH31" s="756"/>
      <c r="BI31" s="756"/>
      <c r="BJ31" s="756"/>
      <c r="BK31" s="756"/>
      <c r="BL31" s="756"/>
      <c r="BM31" s="743"/>
      <c r="BN31" s="744"/>
      <c r="BO31" s="744"/>
      <c r="BP31" s="745"/>
      <c r="BQ31" s="794"/>
      <c r="BR31" s="794"/>
      <c r="BS31" s="794"/>
      <c r="BT31" s="795"/>
      <c r="BW31" s="586"/>
      <c r="BX31" s="586"/>
      <c r="BZ31" s="106"/>
    </row>
    <row r="32" spans="1:78" ht="12" customHeight="1">
      <c r="A32" s="757"/>
      <c r="B32" s="758"/>
      <c r="C32" s="676"/>
      <c r="D32" s="676"/>
      <c r="E32" s="676"/>
      <c r="F32" s="676"/>
      <c r="G32" s="676"/>
      <c r="H32" s="676"/>
      <c r="I32" s="676"/>
      <c r="J32" s="676"/>
      <c r="K32" s="676"/>
      <c r="L32" s="676"/>
      <c r="M32" s="676"/>
      <c r="N32" s="676"/>
      <c r="O32" s="676"/>
      <c r="P32" s="676"/>
      <c r="Q32" s="764"/>
      <c r="R32" s="765"/>
      <c r="S32" s="765"/>
      <c r="T32" s="765"/>
      <c r="U32" s="765"/>
      <c r="V32" s="765"/>
      <c r="W32" s="765"/>
      <c r="X32" s="765"/>
      <c r="Y32" s="765"/>
      <c r="Z32" s="765"/>
      <c r="AA32" s="765"/>
      <c r="AB32" s="765"/>
      <c r="AC32" s="765"/>
      <c r="AD32" s="765"/>
      <c r="AE32" s="766"/>
      <c r="AF32" s="676"/>
      <c r="AG32" s="676"/>
      <c r="AH32" s="676"/>
      <c r="AI32" s="676"/>
      <c r="AJ32" s="676"/>
      <c r="AK32" s="676"/>
      <c r="AL32" s="676">
        <f>IF(AI32="","",IF(BW32="××","5",IF(OR(BW32="△○",BW32="○△"),"2",IF(OR(BW32="×○",BW32="△△",BW32="○×"),"3",IF(OR(BW32="×△",BW32="△×"),"4","1")))))</f>
      </c>
      <c r="AM32" s="676"/>
      <c r="AN32" s="676"/>
      <c r="AO32" s="753"/>
      <c r="AP32" s="754"/>
      <c r="AQ32" s="754"/>
      <c r="AR32" s="754"/>
      <c r="AS32" s="754"/>
      <c r="AT32" s="754"/>
      <c r="AU32" s="754"/>
      <c r="AV32" s="754"/>
      <c r="AW32" s="754"/>
      <c r="AX32" s="754"/>
      <c r="AY32" s="754"/>
      <c r="AZ32" s="754"/>
      <c r="BA32" s="754"/>
      <c r="BB32" s="754"/>
      <c r="BC32" s="754"/>
      <c r="BD32" s="754"/>
      <c r="BE32" s="754"/>
      <c r="BF32" s="754"/>
      <c r="BG32" s="754"/>
      <c r="BH32" s="754"/>
      <c r="BI32" s="754"/>
      <c r="BJ32" s="754"/>
      <c r="BK32" s="754"/>
      <c r="BL32" s="754"/>
      <c r="BM32" s="743"/>
      <c r="BN32" s="744"/>
      <c r="BO32" s="744"/>
      <c r="BP32" s="745"/>
      <c r="BQ32" s="794"/>
      <c r="BR32" s="794"/>
      <c r="BS32" s="794"/>
      <c r="BT32" s="795"/>
      <c r="BW32" s="586">
        <f>CONCATENATE(AF32,AI32)</f>
      </c>
      <c r="BX32" s="586"/>
      <c r="BZ32" s="104"/>
    </row>
    <row r="33" spans="1:78" ht="12" customHeight="1">
      <c r="A33" s="761"/>
      <c r="B33" s="762"/>
      <c r="C33" s="763"/>
      <c r="D33" s="763"/>
      <c r="E33" s="763"/>
      <c r="F33" s="763"/>
      <c r="G33" s="763"/>
      <c r="H33" s="763"/>
      <c r="I33" s="763"/>
      <c r="J33" s="763"/>
      <c r="K33" s="763"/>
      <c r="L33" s="763"/>
      <c r="M33" s="763"/>
      <c r="N33" s="763"/>
      <c r="O33" s="763"/>
      <c r="P33" s="763"/>
      <c r="Q33" s="767"/>
      <c r="R33" s="768"/>
      <c r="S33" s="768"/>
      <c r="T33" s="768"/>
      <c r="U33" s="768"/>
      <c r="V33" s="768"/>
      <c r="W33" s="768"/>
      <c r="X33" s="768"/>
      <c r="Y33" s="768"/>
      <c r="Z33" s="768"/>
      <c r="AA33" s="768"/>
      <c r="AB33" s="768"/>
      <c r="AC33" s="768"/>
      <c r="AD33" s="768"/>
      <c r="AE33" s="769"/>
      <c r="AF33" s="676"/>
      <c r="AG33" s="676"/>
      <c r="AH33" s="676"/>
      <c r="AI33" s="676"/>
      <c r="AJ33" s="676"/>
      <c r="AK33" s="676"/>
      <c r="AL33" s="676"/>
      <c r="AM33" s="676"/>
      <c r="AN33" s="676"/>
      <c r="AO33" s="755"/>
      <c r="AP33" s="756"/>
      <c r="AQ33" s="756"/>
      <c r="AR33" s="756"/>
      <c r="AS33" s="756"/>
      <c r="AT33" s="756"/>
      <c r="AU33" s="756"/>
      <c r="AV33" s="756"/>
      <c r="AW33" s="756"/>
      <c r="AX33" s="756"/>
      <c r="AY33" s="756"/>
      <c r="AZ33" s="756"/>
      <c r="BA33" s="756"/>
      <c r="BB33" s="756"/>
      <c r="BC33" s="756"/>
      <c r="BD33" s="756"/>
      <c r="BE33" s="756"/>
      <c r="BF33" s="756"/>
      <c r="BG33" s="756"/>
      <c r="BH33" s="756"/>
      <c r="BI33" s="756"/>
      <c r="BJ33" s="756"/>
      <c r="BK33" s="756"/>
      <c r="BL33" s="756"/>
      <c r="BM33" s="743"/>
      <c r="BN33" s="744"/>
      <c r="BO33" s="744"/>
      <c r="BP33" s="745"/>
      <c r="BQ33" s="794"/>
      <c r="BR33" s="794"/>
      <c r="BS33" s="794"/>
      <c r="BT33" s="795"/>
      <c r="BW33" s="586"/>
      <c r="BX33" s="586"/>
      <c r="BZ33" s="104"/>
    </row>
    <row r="34" spans="1:78" ht="12" customHeight="1">
      <c r="A34" s="757"/>
      <c r="B34" s="758"/>
      <c r="C34" s="676"/>
      <c r="D34" s="676"/>
      <c r="E34" s="676"/>
      <c r="F34" s="676"/>
      <c r="G34" s="676"/>
      <c r="H34" s="676"/>
      <c r="I34" s="676"/>
      <c r="J34" s="676"/>
      <c r="K34" s="676"/>
      <c r="L34" s="676"/>
      <c r="M34" s="676"/>
      <c r="N34" s="676"/>
      <c r="O34" s="676"/>
      <c r="P34" s="676"/>
      <c r="Q34" s="764"/>
      <c r="R34" s="765"/>
      <c r="S34" s="765"/>
      <c r="T34" s="765"/>
      <c r="U34" s="765"/>
      <c r="V34" s="765"/>
      <c r="W34" s="765"/>
      <c r="X34" s="765"/>
      <c r="Y34" s="765"/>
      <c r="Z34" s="765"/>
      <c r="AA34" s="765"/>
      <c r="AB34" s="765"/>
      <c r="AC34" s="765"/>
      <c r="AD34" s="765"/>
      <c r="AE34" s="766"/>
      <c r="AF34" s="683"/>
      <c r="AG34" s="684"/>
      <c r="AH34" s="685"/>
      <c r="AI34" s="676"/>
      <c r="AJ34" s="676"/>
      <c r="AK34" s="676"/>
      <c r="AL34" s="676">
        <f>IF(AI34="","",IF(BW34="××","5",IF(OR(BW34="△○",BW34="○△"),"2",IF(OR(BW34="×○",BW34="△△",BW34="○×"),"3",IF(OR(BW34="×△",BW34="△×"),"4","1")))))</f>
      </c>
      <c r="AM34" s="676"/>
      <c r="AN34" s="676"/>
      <c r="AO34" s="753"/>
      <c r="AP34" s="754"/>
      <c r="AQ34" s="754"/>
      <c r="AR34" s="754"/>
      <c r="AS34" s="754"/>
      <c r="AT34" s="754"/>
      <c r="AU34" s="754"/>
      <c r="AV34" s="754"/>
      <c r="AW34" s="754"/>
      <c r="AX34" s="754"/>
      <c r="AY34" s="754"/>
      <c r="AZ34" s="754"/>
      <c r="BA34" s="754"/>
      <c r="BB34" s="754"/>
      <c r="BC34" s="754"/>
      <c r="BD34" s="754"/>
      <c r="BE34" s="754"/>
      <c r="BF34" s="754"/>
      <c r="BG34" s="754"/>
      <c r="BH34" s="754"/>
      <c r="BI34" s="754"/>
      <c r="BJ34" s="754"/>
      <c r="BK34" s="754"/>
      <c r="BL34" s="754"/>
      <c r="BM34" s="743"/>
      <c r="BN34" s="744"/>
      <c r="BO34" s="744"/>
      <c r="BP34" s="745"/>
      <c r="BQ34" s="746"/>
      <c r="BR34" s="747"/>
      <c r="BS34" s="747"/>
      <c r="BT34" s="748"/>
      <c r="BW34" s="586">
        <f>CONCATENATE(AF34,AI34)</f>
      </c>
      <c r="BX34" s="586"/>
      <c r="BZ34" s="104"/>
    </row>
    <row r="35" spans="1:78" ht="12" customHeight="1">
      <c r="A35" s="761"/>
      <c r="B35" s="762"/>
      <c r="C35" s="763"/>
      <c r="D35" s="763"/>
      <c r="E35" s="763"/>
      <c r="F35" s="763"/>
      <c r="G35" s="763"/>
      <c r="H35" s="763"/>
      <c r="I35" s="763"/>
      <c r="J35" s="763"/>
      <c r="K35" s="763"/>
      <c r="L35" s="763"/>
      <c r="M35" s="763"/>
      <c r="N35" s="763"/>
      <c r="O35" s="763"/>
      <c r="P35" s="763"/>
      <c r="Q35" s="767"/>
      <c r="R35" s="768"/>
      <c r="S35" s="768"/>
      <c r="T35" s="768"/>
      <c r="U35" s="768"/>
      <c r="V35" s="768"/>
      <c r="W35" s="768"/>
      <c r="X35" s="768"/>
      <c r="Y35" s="768"/>
      <c r="Z35" s="768"/>
      <c r="AA35" s="768"/>
      <c r="AB35" s="768"/>
      <c r="AC35" s="768"/>
      <c r="AD35" s="768"/>
      <c r="AE35" s="769"/>
      <c r="AF35" s="680"/>
      <c r="AG35" s="681"/>
      <c r="AH35" s="682"/>
      <c r="AI35" s="676"/>
      <c r="AJ35" s="676"/>
      <c r="AK35" s="676"/>
      <c r="AL35" s="676"/>
      <c r="AM35" s="676"/>
      <c r="AN35" s="676"/>
      <c r="AO35" s="755"/>
      <c r="AP35" s="756"/>
      <c r="AQ35" s="756"/>
      <c r="AR35" s="756"/>
      <c r="AS35" s="756"/>
      <c r="AT35" s="756"/>
      <c r="AU35" s="756"/>
      <c r="AV35" s="756"/>
      <c r="AW35" s="756"/>
      <c r="AX35" s="756"/>
      <c r="AY35" s="756"/>
      <c r="AZ35" s="756"/>
      <c r="BA35" s="756"/>
      <c r="BB35" s="756"/>
      <c r="BC35" s="756"/>
      <c r="BD35" s="756"/>
      <c r="BE35" s="756"/>
      <c r="BF35" s="756"/>
      <c r="BG35" s="756"/>
      <c r="BH35" s="756"/>
      <c r="BI35" s="756"/>
      <c r="BJ35" s="756"/>
      <c r="BK35" s="756"/>
      <c r="BL35" s="756"/>
      <c r="BM35" s="743"/>
      <c r="BN35" s="744"/>
      <c r="BO35" s="744"/>
      <c r="BP35" s="745"/>
      <c r="BQ35" s="749"/>
      <c r="BR35" s="750"/>
      <c r="BS35" s="750"/>
      <c r="BT35" s="751"/>
      <c r="BW35" s="586"/>
      <c r="BX35" s="586"/>
      <c r="BZ35" s="104"/>
    </row>
    <row r="36" spans="1:78" ht="12" customHeight="1">
      <c r="A36" s="757"/>
      <c r="B36" s="758"/>
      <c r="C36" s="676"/>
      <c r="D36" s="676"/>
      <c r="E36" s="676"/>
      <c r="F36" s="676"/>
      <c r="G36" s="676"/>
      <c r="H36" s="676"/>
      <c r="I36" s="676"/>
      <c r="J36" s="676"/>
      <c r="K36" s="676"/>
      <c r="L36" s="676"/>
      <c r="M36" s="676"/>
      <c r="N36" s="676"/>
      <c r="O36" s="676"/>
      <c r="P36" s="676"/>
      <c r="Q36" s="770"/>
      <c r="R36" s="771"/>
      <c r="S36" s="771"/>
      <c r="T36" s="771"/>
      <c r="U36" s="771"/>
      <c r="V36" s="771"/>
      <c r="W36" s="771"/>
      <c r="X36" s="771"/>
      <c r="Y36" s="771"/>
      <c r="Z36" s="771"/>
      <c r="AA36" s="771"/>
      <c r="AB36" s="771"/>
      <c r="AC36" s="771"/>
      <c r="AD36" s="771"/>
      <c r="AE36" s="772"/>
      <c r="AF36" s="676"/>
      <c r="AG36" s="676"/>
      <c r="AH36" s="676"/>
      <c r="AI36" s="676"/>
      <c r="AJ36" s="676"/>
      <c r="AK36" s="676"/>
      <c r="AL36" s="676">
        <f>IF(AI36="","",IF(BW36="××","5",IF(OR(BW36="△○",BW36="○△"),"2",IF(OR(BW36="×○",BW36="△△",BW36="○×"),"3",IF(OR(BW36="×△",BW36="△×"),"4","1")))))</f>
      </c>
      <c r="AM36" s="676"/>
      <c r="AN36" s="676"/>
      <c r="AO36" s="753"/>
      <c r="AP36" s="754"/>
      <c r="AQ36" s="754"/>
      <c r="AR36" s="754"/>
      <c r="AS36" s="754"/>
      <c r="AT36" s="754"/>
      <c r="AU36" s="754"/>
      <c r="AV36" s="754"/>
      <c r="AW36" s="754"/>
      <c r="AX36" s="754"/>
      <c r="AY36" s="754"/>
      <c r="AZ36" s="754"/>
      <c r="BA36" s="754"/>
      <c r="BB36" s="754"/>
      <c r="BC36" s="754"/>
      <c r="BD36" s="754"/>
      <c r="BE36" s="754"/>
      <c r="BF36" s="754"/>
      <c r="BG36" s="754"/>
      <c r="BH36" s="754"/>
      <c r="BI36" s="754"/>
      <c r="BJ36" s="754"/>
      <c r="BK36" s="754"/>
      <c r="BL36" s="754"/>
      <c r="BM36" s="743"/>
      <c r="BN36" s="744"/>
      <c r="BO36" s="744"/>
      <c r="BP36" s="745"/>
      <c r="BQ36" s="574"/>
      <c r="BR36" s="574"/>
      <c r="BS36" s="574"/>
      <c r="BT36" s="752"/>
      <c r="BW36" s="586">
        <f>CONCATENATE(AF36,AI36)</f>
      </c>
      <c r="BX36" s="586"/>
      <c r="BZ36" s="104"/>
    </row>
    <row r="37" spans="1:78" ht="12" customHeight="1" thickBot="1">
      <c r="A37" s="759"/>
      <c r="B37" s="760"/>
      <c r="C37" s="698"/>
      <c r="D37" s="698"/>
      <c r="E37" s="698"/>
      <c r="F37" s="698"/>
      <c r="G37" s="698"/>
      <c r="H37" s="698"/>
      <c r="I37" s="698"/>
      <c r="J37" s="698"/>
      <c r="K37" s="698"/>
      <c r="L37" s="698"/>
      <c r="M37" s="698"/>
      <c r="N37" s="698"/>
      <c r="O37" s="698"/>
      <c r="P37" s="698"/>
      <c r="Q37" s="804"/>
      <c r="R37" s="805"/>
      <c r="S37" s="805"/>
      <c r="T37" s="805"/>
      <c r="U37" s="805"/>
      <c r="V37" s="805"/>
      <c r="W37" s="805"/>
      <c r="X37" s="805"/>
      <c r="Y37" s="805"/>
      <c r="Z37" s="805"/>
      <c r="AA37" s="805"/>
      <c r="AB37" s="805"/>
      <c r="AC37" s="805"/>
      <c r="AD37" s="805"/>
      <c r="AE37" s="806"/>
      <c r="AF37" s="698"/>
      <c r="AG37" s="698"/>
      <c r="AH37" s="698"/>
      <c r="AI37" s="698"/>
      <c r="AJ37" s="698"/>
      <c r="AK37" s="698"/>
      <c r="AL37" s="698"/>
      <c r="AM37" s="698"/>
      <c r="AN37" s="698"/>
      <c r="AO37" s="813"/>
      <c r="AP37" s="814"/>
      <c r="AQ37" s="814"/>
      <c r="AR37" s="814"/>
      <c r="AS37" s="814"/>
      <c r="AT37" s="814"/>
      <c r="AU37" s="814"/>
      <c r="AV37" s="814"/>
      <c r="AW37" s="814"/>
      <c r="AX37" s="814"/>
      <c r="AY37" s="814"/>
      <c r="AZ37" s="814"/>
      <c r="BA37" s="814"/>
      <c r="BB37" s="814"/>
      <c r="BC37" s="814"/>
      <c r="BD37" s="814"/>
      <c r="BE37" s="814"/>
      <c r="BF37" s="814"/>
      <c r="BG37" s="814"/>
      <c r="BH37" s="814"/>
      <c r="BI37" s="814"/>
      <c r="BJ37" s="814"/>
      <c r="BK37" s="814"/>
      <c r="BL37" s="814"/>
      <c r="BM37" s="815"/>
      <c r="BN37" s="816"/>
      <c r="BO37" s="816"/>
      <c r="BP37" s="817"/>
      <c r="BQ37" s="802"/>
      <c r="BR37" s="802"/>
      <c r="BS37" s="802"/>
      <c r="BT37" s="803"/>
      <c r="BW37" s="586"/>
      <c r="BX37" s="586"/>
      <c r="BZ37" s="104"/>
    </row>
    <row r="38" spans="1:66" ht="12.75" customHeight="1">
      <c r="A38" s="694" t="s">
        <v>879</v>
      </c>
      <c r="B38" s="694"/>
      <c r="C38" s="106" t="s">
        <v>880</v>
      </c>
      <c r="D38" s="106"/>
      <c r="E38" s="106"/>
      <c r="F38" s="106"/>
      <c r="G38" s="106"/>
      <c r="H38" s="106"/>
      <c r="I38" s="106"/>
      <c r="J38" s="106"/>
      <c r="K38" s="106"/>
      <c r="L38" s="106"/>
      <c r="M38" s="106"/>
      <c r="N38" s="106"/>
      <c r="O38" s="106"/>
      <c r="P38" s="106"/>
      <c r="Q38" s="106"/>
      <c r="R38" s="106"/>
      <c r="S38" s="106"/>
      <c r="T38" s="106"/>
      <c r="U38" s="106"/>
      <c r="V38" s="104"/>
      <c r="W38" s="694" t="s">
        <v>879</v>
      </c>
      <c r="X38" s="694"/>
      <c r="Y38" s="106" t="s">
        <v>875</v>
      </c>
      <c r="Z38" s="106"/>
      <c r="AA38" s="106"/>
      <c r="AB38" s="106"/>
      <c r="AC38" s="104"/>
      <c r="AD38" s="104"/>
      <c r="AE38" s="104"/>
      <c r="AF38" s="104"/>
      <c r="AG38" s="104"/>
      <c r="AH38" s="106"/>
      <c r="AI38" s="106"/>
      <c r="AJ38" s="106"/>
      <c r="AK38" s="106"/>
      <c r="AL38" s="106"/>
      <c r="AM38" s="106"/>
      <c r="AN38" s="104"/>
      <c r="AO38" s="104"/>
      <c r="AP38" s="104"/>
      <c r="AQ38" s="104"/>
      <c r="AR38" s="104"/>
      <c r="AS38" s="695" t="s">
        <v>926</v>
      </c>
      <c r="AT38" s="695"/>
      <c r="AU38" s="104" t="s">
        <v>927</v>
      </c>
      <c r="AV38" s="104"/>
      <c r="AW38" s="104"/>
      <c r="AX38" s="104"/>
      <c r="AY38" s="104"/>
      <c r="AZ38" s="104"/>
      <c r="BA38" s="104"/>
      <c r="BB38" s="104"/>
      <c r="BC38" s="104"/>
      <c r="BD38" s="104"/>
      <c r="BE38" s="104"/>
      <c r="BF38" s="104"/>
      <c r="BG38" s="104"/>
      <c r="BH38" s="104"/>
      <c r="BI38" s="104"/>
      <c r="BJ38" s="104"/>
      <c r="BK38" s="104"/>
      <c r="BL38" s="104"/>
      <c r="BM38" s="104"/>
      <c r="BN38" s="104"/>
    </row>
    <row r="39" spans="1:80" s="26" customFormat="1" ht="13.5">
      <c r="A39" s="704" t="s">
        <v>873</v>
      </c>
      <c r="B39" s="705"/>
      <c r="C39" s="705"/>
      <c r="D39" s="705"/>
      <c r="E39" s="705"/>
      <c r="F39" s="705"/>
      <c r="G39" s="705"/>
      <c r="H39" s="705"/>
      <c r="I39" s="705"/>
      <c r="J39" s="706" t="s">
        <v>883</v>
      </c>
      <c r="K39" s="706"/>
      <c r="L39" s="706"/>
      <c r="M39" s="706"/>
      <c r="N39" s="706" t="s">
        <v>884</v>
      </c>
      <c r="O39" s="706"/>
      <c r="P39" s="706"/>
      <c r="Q39" s="706"/>
      <c r="R39" s="708" t="s">
        <v>885</v>
      </c>
      <c r="S39" s="708"/>
      <c r="T39" s="708"/>
      <c r="U39" s="709"/>
      <c r="V39" s="106"/>
      <c r="W39" s="818" t="s">
        <v>928</v>
      </c>
      <c r="X39" s="819"/>
      <c r="Y39" s="819"/>
      <c r="Z39" s="819"/>
      <c r="AA39" s="819"/>
      <c r="AB39" s="819"/>
      <c r="AC39" s="819"/>
      <c r="AD39" s="820"/>
      <c r="AE39" s="807" t="s">
        <v>929</v>
      </c>
      <c r="AF39" s="808"/>
      <c r="AG39" s="808"/>
      <c r="AH39" s="808"/>
      <c r="AI39" s="808"/>
      <c r="AJ39" s="808"/>
      <c r="AK39" s="808"/>
      <c r="AL39" s="808"/>
      <c r="AM39" s="808"/>
      <c r="AN39" s="809"/>
      <c r="AO39" s="706" t="s">
        <v>875</v>
      </c>
      <c r="AP39" s="706"/>
      <c r="AQ39" s="716"/>
      <c r="AR39" s="104"/>
      <c r="AS39" s="718" t="s">
        <v>875</v>
      </c>
      <c r="AT39" s="706"/>
      <c r="AU39" s="706"/>
      <c r="AV39" s="706" t="s">
        <v>930</v>
      </c>
      <c r="AW39" s="706"/>
      <c r="AX39" s="706"/>
      <c r="AY39" s="706"/>
      <c r="AZ39" s="706"/>
      <c r="BA39" s="706"/>
      <c r="BB39" s="706"/>
      <c r="BC39" s="706"/>
      <c r="BD39" s="706"/>
      <c r="BE39" s="706"/>
      <c r="BF39" s="706"/>
      <c r="BG39" s="706"/>
      <c r="BH39" s="706"/>
      <c r="BI39" s="706"/>
      <c r="BJ39" s="706"/>
      <c r="BK39" s="706"/>
      <c r="BL39" s="706"/>
      <c r="BM39" s="706"/>
      <c r="BN39" s="706"/>
      <c r="BO39" s="706"/>
      <c r="BP39" s="706"/>
      <c r="BQ39" s="706"/>
      <c r="BR39" s="706"/>
      <c r="BS39" s="716"/>
      <c r="BU39" s="4"/>
      <c r="BV39" s="4"/>
      <c r="BW39" s="4"/>
      <c r="BX39" s="4"/>
      <c r="BY39" s="4"/>
      <c r="BZ39" s="104"/>
      <c r="CA39" s="4"/>
      <c r="CB39" s="4"/>
    </row>
    <row r="40" spans="1:80" s="26" customFormat="1" ht="13.5">
      <c r="A40" s="720" t="s">
        <v>874</v>
      </c>
      <c r="B40" s="721"/>
      <c r="C40" s="721"/>
      <c r="D40" s="721"/>
      <c r="E40" s="721"/>
      <c r="F40" s="721"/>
      <c r="G40" s="721"/>
      <c r="H40" s="721"/>
      <c r="I40" s="721"/>
      <c r="J40" s="707"/>
      <c r="K40" s="707"/>
      <c r="L40" s="707"/>
      <c r="M40" s="707"/>
      <c r="N40" s="707"/>
      <c r="O40" s="707"/>
      <c r="P40" s="707"/>
      <c r="Q40" s="707"/>
      <c r="R40" s="710"/>
      <c r="S40" s="710"/>
      <c r="T40" s="710"/>
      <c r="U40" s="711"/>
      <c r="V40" s="106"/>
      <c r="W40" s="821"/>
      <c r="X40" s="822"/>
      <c r="Y40" s="822"/>
      <c r="Z40" s="822"/>
      <c r="AA40" s="822"/>
      <c r="AB40" s="822"/>
      <c r="AC40" s="822"/>
      <c r="AD40" s="823"/>
      <c r="AE40" s="810"/>
      <c r="AF40" s="811"/>
      <c r="AG40" s="811"/>
      <c r="AH40" s="811"/>
      <c r="AI40" s="811"/>
      <c r="AJ40" s="811"/>
      <c r="AK40" s="811"/>
      <c r="AL40" s="811"/>
      <c r="AM40" s="811"/>
      <c r="AN40" s="812"/>
      <c r="AO40" s="707"/>
      <c r="AP40" s="707"/>
      <c r="AQ40" s="717"/>
      <c r="AR40" s="104"/>
      <c r="AS40" s="719"/>
      <c r="AT40" s="707"/>
      <c r="AU40" s="707"/>
      <c r="AV40" s="707"/>
      <c r="AW40" s="707"/>
      <c r="AX40" s="707"/>
      <c r="AY40" s="707"/>
      <c r="AZ40" s="707"/>
      <c r="BA40" s="707"/>
      <c r="BB40" s="707"/>
      <c r="BC40" s="707"/>
      <c r="BD40" s="707"/>
      <c r="BE40" s="707"/>
      <c r="BF40" s="707"/>
      <c r="BG40" s="707"/>
      <c r="BH40" s="707"/>
      <c r="BI40" s="707"/>
      <c r="BJ40" s="707"/>
      <c r="BK40" s="707"/>
      <c r="BL40" s="707"/>
      <c r="BM40" s="707"/>
      <c r="BN40" s="707"/>
      <c r="BO40" s="707"/>
      <c r="BP40" s="707"/>
      <c r="BQ40" s="707"/>
      <c r="BR40" s="707"/>
      <c r="BS40" s="717"/>
      <c r="BU40" s="4"/>
      <c r="BV40" s="4"/>
      <c r="BW40" s="4">
        <f>CONCATENATE(AI40,AL40)</f>
      </c>
      <c r="BX40" s="4"/>
      <c r="BY40" s="4"/>
      <c r="BZ40" s="104"/>
      <c r="CA40" s="4"/>
      <c r="CB40" s="4"/>
    </row>
    <row r="41" spans="1:80" s="26" customFormat="1" ht="13.5">
      <c r="A41" s="719" t="s">
        <v>931</v>
      </c>
      <c r="B41" s="707"/>
      <c r="C41" s="715" t="s">
        <v>890</v>
      </c>
      <c r="D41" s="715"/>
      <c r="E41" s="715"/>
      <c r="F41" s="715"/>
      <c r="G41" s="715"/>
      <c r="H41" s="715"/>
      <c r="I41" s="715"/>
      <c r="J41" s="707" t="s">
        <v>891</v>
      </c>
      <c r="K41" s="707"/>
      <c r="L41" s="707"/>
      <c r="M41" s="707"/>
      <c r="N41" s="707" t="s">
        <v>892</v>
      </c>
      <c r="O41" s="707"/>
      <c r="P41" s="707"/>
      <c r="Q41" s="707"/>
      <c r="R41" s="707" t="s">
        <v>893</v>
      </c>
      <c r="S41" s="707"/>
      <c r="T41" s="707"/>
      <c r="U41" s="717"/>
      <c r="V41" s="106"/>
      <c r="W41" s="722" t="s">
        <v>894</v>
      </c>
      <c r="X41" s="723"/>
      <c r="Y41" s="723"/>
      <c r="Z41" s="723"/>
      <c r="AA41" s="723"/>
      <c r="AB41" s="723"/>
      <c r="AC41" s="723"/>
      <c r="AD41" s="723"/>
      <c r="AE41" s="715" t="s">
        <v>895</v>
      </c>
      <c r="AF41" s="715"/>
      <c r="AG41" s="715"/>
      <c r="AH41" s="715"/>
      <c r="AI41" s="715"/>
      <c r="AJ41" s="715"/>
      <c r="AK41" s="715"/>
      <c r="AL41" s="715"/>
      <c r="AM41" s="715"/>
      <c r="AN41" s="715"/>
      <c r="AO41" s="707">
        <v>5</v>
      </c>
      <c r="AP41" s="707"/>
      <c r="AQ41" s="717"/>
      <c r="AR41" s="104"/>
      <c r="AS41" s="719">
        <v>5</v>
      </c>
      <c r="AT41" s="707"/>
      <c r="AU41" s="707"/>
      <c r="AV41" s="715" t="s">
        <v>896</v>
      </c>
      <c r="AW41" s="715"/>
      <c r="AX41" s="715"/>
      <c r="AY41" s="715"/>
      <c r="AZ41" s="715"/>
      <c r="BA41" s="715"/>
      <c r="BB41" s="715"/>
      <c r="BC41" s="715"/>
      <c r="BD41" s="715"/>
      <c r="BE41" s="715"/>
      <c r="BF41" s="715"/>
      <c r="BG41" s="715"/>
      <c r="BH41" s="715"/>
      <c r="BI41" s="715"/>
      <c r="BJ41" s="715"/>
      <c r="BK41" s="715"/>
      <c r="BL41" s="715"/>
      <c r="BM41" s="715"/>
      <c r="BN41" s="715"/>
      <c r="BO41" s="715"/>
      <c r="BP41" s="715"/>
      <c r="BQ41" s="715"/>
      <c r="BR41" s="715"/>
      <c r="BS41" s="724"/>
      <c r="BU41" s="4"/>
      <c r="BV41" s="4"/>
      <c r="BW41" s="4"/>
      <c r="BX41" s="4"/>
      <c r="BY41" s="4"/>
      <c r="BZ41" s="104"/>
      <c r="CA41" s="4"/>
      <c r="CB41" s="4"/>
    </row>
    <row r="42" spans="1:80" s="26" customFormat="1" ht="13.5">
      <c r="A42" s="719" t="s">
        <v>897</v>
      </c>
      <c r="B42" s="707"/>
      <c r="C42" s="715" t="s">
        <v>898</v>
      </c>
      <c r="D42" s="715"/>
      <c r="E42" s="715"/>
      <c r="F42" s="715"/>
      <c r="G42" s="715"/>
      <c r="H42" s="715"/>
      <c r="I42" s="715"/>
      <c r="J42" s="707" t="s">
        <v>932</v>
      </c>
      <c r="K42" s="707"/>
      <c r="L42" s="707"/>
      <c r="M42" s="707"/>
      <c r="N42" s="707" t="s">
        <v>933</v>
      </c>
      <c r="O42" s="707"/>
      <c r="P42" s="707"/>
      <c r="Q42" s="707"/>
      <c r="R42" s="707" t="s">
        <v>934</v>
      </c>
      <c r="S42" s="707"/>
      <c r="T42" s="707"/>
      <c r="U42" s="717"/>
      <c r="V42" s="104"/>
      <c r="W42" s="722" t="s">
        <v>935</v>
      </c>
      <c r="X42" s="723"/>
      <c r="Y42" s="723"/>
      <c r="Z42" s="723"/>
      <c r="AA42" s="723"/>
      <c r="AB42" s="723"/>
      <c r="AC42" s="723"/>
      <c r="AD42" s="723"/>
      <c r="AE42" s="715" t="s">
        <v>903</v>
      </c>
      <c r="AF42" s="715"/>
      <c r="AG42" s="715"/>
      <c r="AH42" s="715"/>
      <c r="AI42" s="715"/>
      <c r="AJ42" s="715"/>
      <c r="AK42" s="715"/>
      <c r="AL42" s="715"/>
      <c r="AM42" s="715"/>
      <c r="AN42" s="715"/>
      <c r="AO42" s="707">
        <v>4</v>
      </c>
      <c r="AP42" s="707"/>
      <c r="AQ42" s="717"/>
      <c r="AR42" s="104"/>
      <c r="AS42" s="719">
        <v>4</v>
      </c>
      <c r="AT42" s="707"/>
      <c r="AU42" s="707"/>
      <c r="AV42" s="715" t="s">
        <v>904</v>
      </c>
      <c r="AW42" s="715"/>
      <c r="AX42" s="715"/>
      <c r="AY42" s="715"/>
      <c r="AZ42" s="715"/>
      <c r="BA42" s="715"/>
      <c r="BB42" s="715"/>
      <c r="BC42" s="715"/>
      <c r="BD42" s="715"/>
      <c r="BE42" s="715"/>
      <c r="BF42" s="715"/>
      <c r="BG42" s="715"/>
      <c r="BH42" s="715"/>
      <c r="BI42" s="715"/>
      <c r="BJ42" s="715"/>
      <c r="BK42" s="715"/>
      <c r="BL42" s="715"/>
      <c r="BM42" s="715"/>
      <c r="BN42" s="715"/>
      <c r="BO42" s="715"/>
      <c r="BP42" s="715"/>
      <c r="BQ42" s="715"/>
      <c r="BR42" s="715"/>
      <c r="BS42" s="724"/>
      <c r="BU42" s="4"/>
      <c r="BV42" s="4"/>
      <c r="BW42" s="4"/>
      <c r="BX42" s="4"/>
      <c r="BY42" s="4"/>
      <c r="BZ42" s="4"/>
      <c r="CA42" s="4"/>
      <c r="CB42" s="4"/>
    </row>
    <row r="43" spans="1:80" s="26" customFormat="1" ht="13.5">
      <c r="A43" s="725" t="s">
        <v>905</v>
      </c>
      <c r="B43" s="726"/>
      <c r="C43" s="727" t="s">
        <v>906</v>
      </c>
      <c r="D43" s="727"/>
      <c r="E43" s="727"/>
      <c r="F43" s="727"/>
      <c r="G43" s="727"/>
      <c r="H43" s="727"/>
      <c r="I43" s="727"/>
      <c r="J43" s="726" t="s">
        <v>936</v>
      </c>
      <c r="K43" s="726"/>
      <c r="L43" s="726"/>
      <c r="M43" s="726"/>
      <c r="N43" s="726" t="s">
        <v>937</v>
      </c>
      <c r="O43" s="726"/>
      <c r="P43" s="726"/>
      <c r="Q43" s="726"/>
      <c r="R43" s="726" t="s">
        <v>938</v>
      </c>
      <c r="S43" s="726"/>
      <c r="T43" s="726"/>
      <c r="U43" s="728"/>
      <c r="V43" s="104"/>
      <c r="W43" s="722" t="s">
        <v>939</v>
      </c>
      <c r="X43" s="723"/>
      <c r="Y43" s="723"/>
      <c r="Z43" s="723"/>
      <c r="AA43" s="723"/>
      <c r="AB43" s="723"/>
      <c r="AC43" s="723"/>
      <c r="AD43" s="723"/>
      <c r="AE43" s="715" t="s">
        <v>911</v>
      </c>
      <c r="AF43" s="715"/>
      <c r="AG43" s="715"/>
      <c r="AH43" s="715"/>
      <c r="AI43" s="715"/>
      <c r="AJ43" s="715"/>
      <c r="AK43" s="715"/>
      <c r="AL43" s="715"/>
      <c r="AM43" s="715"/>
      <c r="AN43" s="715"/>
      <c r="AO43" s="707">
        <v>3</v>
      </c>
      <c r="AP43" s="707"/>
      <c r="AQ43" s="717"/>
      <c r="AR43" s="104"/>
      <c r="AS43" s="719">
        <v>3</v>
      </c>
      <c r="AT43" s="707"/>
      <c r="AU43" s="707"/>
      <c r="AV43" s="715" t="s">
        <v>912</v>
      </c>
      <c r="AW43" s="715"/>
      <c r="AX43" s="715"/>
      <c r="AY43" s="715"/>
      <c r="AZ43" s="715"/>
      <c r="BA43" s="715"/>
      <c r="BB43" s="715"/>
      <c r="BC43" s="715"/>
      <c r="BD43" s="715"/>
      <c r="BE43" s="715"/>
      <c r="BF43" s="715"/>
      <c r="BG43" s="715"/>
      <c r="BH43" s="715"/>
      <c r="BI43" s="715"/>
      <c r="BJ43" s="715"/>
      <c r="BK43" s="715"/>
      <c r="BL43" s="715"/>
      <c r="BM43" s="715"/>
      <c r="BN43" s="715"/>
      <c r="BO43" s="715"/>
      <c r="BP43" s="715"/>
      <c r="BQ43" s="715"/>
      <c r="BR43" s="715"/>
      <c r="BS43" s="724"/>
      <c r="BU43" s="4"/>
      <c r="BV43" s="4"/>
      <c r="BW43" s="4"/>
      <c r="BX43" s="4"/>
      <c r="BY43" s="4"/>
      <c r="BZ43" s="4"/>
      <c r="CA43" s="4"/>
      <c r="CB43" s="4"/>
    </row>
    <row r="44" spans="1:80" s="26" customFormat="1" ht="13.5">
      <c r="A44" s="104"/>
      <c r="B44" s="104"/>
      <c r="C44" s="104"/>
      <c r="D44" s="104"/>
      <c r="E44" s="104"/>
      <c r="F44" s="104"/>
      <c r="G44" s="104"/>
      <c r="H44" s="104"/>
      <c r="I44" s="104"/>
      <c r="J44" s="104"/>
      <c r="K44" s="104"/>
      <c r="L44" s="104"/>
      <c r="M44" s="104"/>
      <c r="N44" s="104"/>
      <c r="O44" s="104"/>
      <c r="P44" s="104"/>
      <c r="Q44" s="104"/>
      <c r="R44" s="104"/>
      <c r="S44" s="104"/>
      <c r="T44" s="104"/>
      <c r="U44" s="104"/>
      <c r="V44" s="104"/>
      <c r="W44" s="722" t="s">
        <v>913</v>
      </c>
      <c r="X44" s="723"/>
      <c r="Y44" s="723"/>
      <c r="Z44" s="723"/>
      <c r="AA44" s="723"/>
      <c r="AB44" s="723"/>
      <c r="AC44" s="723"/>
      <c r="AD44" s="723"/>
      <c r="AE44" s="715" t="s">
        <v>914</v>
      </c>
      <c r="AF44" s="715"/>
      <c r="AG44" s="715"/>
      <c r="AH44" s="715"/>
      <c r="AI44" s="715"/>
      <c r="AJ44" s="715"/>
      <c r="AK44" s="715"/>
      <c r="AL44" s="715"/>
      <c r="AM44" s="715"/>
      <c r="AN44" s="715"/>
      <c r="AO44" s="707">
        <v>2</v>
      </c>
      <c r="AP44" s="707"/>
      <c r="AQ44" s="717"/>
      <c r="AR44" s="104"/>
      <c r="AS44" s="719">
        <v>2</v>
      </c>
      <c r="AT44" s="707"/>
      <c r="AU44" s="707"/>
      <c r="AV44" s="715" t="s">
        <v>915</v>
      </c>
      <c r="AW44" s="715"/>
      <c r="AX44" s="715"/>
      <c r="AY44" s="715"/>
      <c r="AZ44" s="715"/>
      <c r="BA44" s="715"/>
      <c r="BB44" s="715"/>
      <c r="BC44" s="715"/>
      <c r="BD44" s="715"/>
      <c r="BE44" s="715"/>
      <c r="BF44" s="715"/>
      <c r="BG44" s="715"/>
      <c r="BH44" s="715"/>
      <c r="BI44" s="715"/>
      <c r="BJ44" s="715"/>
      <c r="BK44" s="715"/>
      <c r="BL44" s="715"/>
      <c r="BM44" s="715"/>
      <c r="BN44" s="715"/>
      <c r="BO44" s="715"/>
      <c r="BP44" s="715"/>
      <c r="BQ44" s="715"/>
      <c r="BR44" s="715"/>
      <c r="BS44" s="724"/>
      <c r="BU44" s="4"/>
      <c r="BV44" s="4"/>
      <c r="BW44" s="4"/>
      <c r="BX44" s="4"/>
      <c r="BY44" s="4"/>
      <c r="BZ44" s="4"/>
      <c r="CA44" s="4"/>
      <c r="CB44" s="4"/>
    </row>
    <row r="45" spans="1:80" s="26" customFormat="1" ht="13.5">
      <c r="A45" s="104"/>
      <c r="B45" s="104"/>
      <c r="C45" s="104"/>
      <c r="D45" s="104"/>
      <c r="E45" s="104"/>
      <c r="F45" s="104"/>
      <c r="G45" s="104"/>
      <c r="H45" s="104"/>
      <c r="I45" s="104"/>
      <c r="J45" s="104"/>
      <c r="K45" s="104"/>
      <c r="L45" s="104"/>
      <c r="M45" s="104"/>
      <c r="N45" s="104"/>
      <c r="O45" s="104"/>
      <c r="P45" s="104"/>
      <c r="Q45" s="104"/>
      <c r="R45" s="104"/>
      <c r="S45" s="104"/>
      <c r="T45" s="104"/>
      <c r="U45" s="104"/>
      <c r="V45" s="104"/>
      <c r="W45" s="730" t="s">
        <v>916</v>
      </c>
      <c r="X45" s="731"/>
      <c r="Y45" s="731"/>
      <c r="Z45" s="731"/>
      <c r="AA45" s="731"/>
      <c r="AB45" s="731"/>
      <c r="AC45" s="731"/>
      <c r="AD45" s="731"/>
      <c r="AE45" s="727" t="s">
        <v>917</v>
      </c>
      <c r="AF45" s="727"/>
      <c r="AG45" s="727"/>
      <c r="AH45" s="727"/>
      <c r="AI45" s="727"/>
      <c r="AJ45" s="727"/>
      <c r="AK45" s="727"/>
      <c r="AL45" s="727"/>
      <c r="AM45" s="727"/>
      <c r="AN45" s="727"/>
      <c r="AO45" s="726">
        <v>1</v>
      </c>
      <c r="AP45" s="726"/>
      <c r="AQ45" s="728"/>
      <c r="AR45" s="104"/>
      <c r="AS45" s="725">
        <v>1</v>
      </c>
      <c r="AT45" s="726"/>
      <c r="AU45" s="726"/>
      <c r="AV45" s="727" t="s">
        <v>918</v>
      </c>
      <c r="AW45" s="727"/>
      <c r="AX45" s="727"/>
      <c r="AY45" s="727"/>
      <c r="AZ45" s="727"/>
      <c r="BA45" s="727"/>
      <c r="BB45" s="727"/>
      <c r="BC45" s="727"/>
      <c r="BD45" s="727"/>
      <c r="BE45" s="727"/>
      <c r="BF45" s="727"/>
      <c r="BG45" s="727"/>
      <c r="BH45" s="727"/>
      <c r="BI45" s="727"/>
      <c r="BJ45" s="727"/>
      <c r="BK45" s="727"/>
      <c r="BL45" s="727"/>
      <c r="BM45" s="727"/>
      <c r="BN45" s="727"/>
      <c r="BO45" s="727"/>
      <c r="BP45" s="727"/>
      <c r="BQ45" s="727"/>
      <c r="BR45" s="727"/>
      <c r="BS45" s="729"/>
      <c r="BU45" s="4"/>
      <c r="BV45" s="4"/>
      <c r="BW45" s="4"/>
      <c r="BX45" s="4"/>
      <c r="BY45" s="4"/>
      <c r="BZ45" s="4"/>
      <c r="CA45" s="4"/>
      <c r="CB45" s="4"/>
    </row>
    <row r="46" spans="1:80" s="26" customFormat="1" ht="13.5">
      <c r="A46" s="26" t="s">
        <v>940</v>
      </c>
      <c r="BU46" s="4"/>
      <c r="BV46" s="4"/>
      <c r="BW46" s="4"/>
      <c r="BX46" s="4"/>
      <c r="BY46" s="4"/>
      <c r="BZ46" s="4"/>
      <c r="CA46" s="4"/>
      <c r="CB46" s="4"/>
    </row>
  </sheetData>
  <mergeCells count="231">
    <mergeCell ref="AV41:BS41"/>
    <mergeCell ref="BP6:BT6"/>
    <mergeCell ref="AV39:BS40"/>
    <mergeCell ref="A41:B41"/>
    <mergeCell ref="C41:I41"/>
    <mergeCell ref="J41:M41"/>
    <mergeCell ref="N41:Q41"/>
    <mergeCell ref="R41:U41"/>
    <mergeCell ref="W41:AD41"/>
    <mergeCell ref="AE41:AN41"/>
    <mergeCell ref="AO41:AQ41"/>
    <mergeCell ref="AS41:AU41"/>
    <mergeCell ref="A38:B38"/>
    <mergeCell ref="W38:X38"/>
    <mergeCell ref="AS38:AT38"/>
    <mergeCell ref="A39:I39"/>
    <mergeCell ref="J39:M40"/>
    <mergeCell ref="N39:Q40"/>
    <mergeCell ref="R39:U40"/>
    <mergeCell ref="W39:AD40"/>
    <mergeCell ref="AE39:AN40"/>
    <mergeCell ref="AO39:AQ40"/>
    <mergeCell ref="AO36:BL37"/>
    <mergeCell ref="BM36:BP37"/>
    <mergeCell ref="BQ36:BT37"/>
    <mergeCell ref="BW36:BX37"/>
    <mergeCell ref="C36:I37"/>
    <mergeCell ref="J36:P37"/>
    <mergeCell ref="Q36:AE37"/>
    <mergeCell ref="AF36:AH37"/>
    <mergeCell ref="BW30:BX31"/>
    <mergeCell ref="C32:I33"/>
    <mergeCell ref="J32:P33"/>
    <mergeCell ref="Q32:AE33"/>
    <mergeCell ref="AF32:AH33"/>
    <mergeCell ref="AO32:BL33"/>
    <mergeCell ref="BM32:BP33"/>
    <mergeCell ref="BQ32:BT33"/>
    <mergeCell ref="BW32:BX33"/>
    <mergeCell ref="BM28:BP29"/>
    <mergeCell ref="BQ28:BT29"/>
    <mergeCell ref="BW28:BX29"/>
    <mergeCell ref="C30:I31"/>
    <mergeCell ref="J30:P31"/>
    <mergeCell ref="Q30:AE31"/>
    <mergeCell ref="AF30:AH31"/>
    <mergeCell ref="AO30:BL31"/>
    <mergeCell ref="BM30:BP31"/>
    <mergeCell ref="BQ30:BT31"/>
    <mergeCell ref="AO26:BL27"/>
    <mergeCell ref="BM26:BP27"/>
    <mergeCell ref="BQ26:BT27"/>
    <mergeCell ref="BW26:BX27"/>
    <mergeCell ref="C26:I27"/>
    <mergeCell ref="J26:P27"/>
    <mergeCell ref="Q26:AE27"/>
    <mergeCell ref="AF26:AH27"/>
    <mergeCell ref="AO24:BL25"/>
    <mergeCell ref="BM24:BP25"/>
    <mergeCell ref="BQ24:BT25"/>
    <mergeCell ref="BW24:BX25"/>
    <mergeCell ref="C24:I25"/>
    <mergeCell ref="J24:P25"/>
    <mergeCell ref="Q24:AE25"/>
    <mergeCell ref="AF24:AH25"/>
    <mergeCell ref="BW20:BX21"/>
    <mergeCell ref="BM22:BP23"/>
    <mergeCell ref="BQ22:BT23"/>
    <mergeCell ref="BW22:BX23"/>
    <mergeCell ref="BM18:BP19"/>
    <mergeCell ref="BQ18:BT19"/>
    <mergeCell ref="BW18:BX19"/>
    <mergeCell ref="C20:I21"/>
    <mergeCell ref="J20:P21"/>
    <mergeCell ref="Q20:AE21"/>
    <mergeCell ref="AF20:AH21"/>
    <mergeCell ref="AO20:BL21"/>
    <mergeCell ref="BM20:BP21"/>
    <mergeCell ref="BQ20:BT21"/>
    <mergeCell ref="C18:I19"/>
    <mergeCell ref="J18:P19"/>
    <mergeCell ref="Q18:AE19"/>
    <mergeCell ref="AF18:AH19"/>
    <mergeCell ref="AO14:BL15"/>
    <mergeCell ref="BM14:BP15"/>
    <mergeCell ref="BQ14:BT15"/>
    <mergeCell ref="BW14:BX15"/>
    <mergeCell ref="C14:I15"/>
    <mergeCell ref="J14:P15"/>
    <mergeCell ref="Q14:AE15"/>
    <mergeCell ref="AF14:AH15"/>
    <mergeCell ref="BQ8:BT9"/>
    <mergeCell ref="C10:I11"/>
    <mergeCell ref="J10:P11"/>
    <mergeCell ref="Q10:AE11"/>
    <mergeCell ref="AF10:AH11"/>
    <mergeCell ref="AO10:BL11"/>
    <mergeCell ref="BM10:BP11"/>
    <mergeCell ref="BQ10:BT11"/>
    <mergeCell ref="BH6:BK6"/>
    <mergeCell ref="BL6:BO6"/>
    <mergeCell ref="C8:I9"/>
    <mergeCell ref="J8:P9"/>
    <mergeCell ref="Q8:AE9"/>
    <mergeCell ref="AF8:AH9"/>
    <mergeCell ref="AO8:BL9"/>
    <mergeCell ref="BM8:BP9"/>
    <mergeCell ref="AZ2:BC2"/>
    <mergeCell ref="BD2:BG2"/>
    <mergeCell ref="BH2:BK2"/>
    <mergeCell ref="BL2:BO2"/>
    <mergeCell ref="A8:B9"/>
    <mergeCell ref="A10:B11"/>
    <mergeCell ref="AI10:AK11"/>
    <mergeCell ref="AL10:AN11"/>
    <mergeCell ref="AI8:AK9"/>
    <mergeCell ref="AL8:AN9"/>
    <mergeCell ref="A14:B15"/>
    <mergeCell ref="AI14:AK15"/>
    <mergeCell ref="AL14:AN15"/>
    <mergeCell ref="A12:B13"/>
    <mergeCell ref="AI12:AK13"/>
    <mergeCell ref="AL12:AN13"/>
    <mergeCell ref="C12:I13"/>
    <mergeCell ref="J12:P13"/>
    <mergeCell ref="Q12:AE13"/>
    <mergeCell ref="AF12:AH13"/>
    <mergeCell ref="A18:B19"/>
    <mergeCell ref="AI18:AK19"/>
    <mergeCell ref="AL18:AN19"/>
    <mergeCell ref="A16:B17"/>
    <mergeCell ref="AI16:AK17"/>
    <mergeCell ref="AL16:AN17"/>
    <mergeCell ref="C16:I17"/>
    <mergeCell ref="J16:P17"/>
    <mergeCell ref="Q16:AE17"/>
    <mergeCell ref="AF16:AH17"/>
    <mergeCell ref="J22:P23"/>
    <mergeCell ref="Q22:AE23"/>
    <mergeCell ref="AF22:AH23"/>
    <mergeCell ref="AO16:BL17"/>
    <mergeCell ref="AO18:BL19"/>
    <mergeCell ref="A24:B25"/>
    <mergeCell ref="AI24:AK25"/>
    <mergeCell ref="AL24:AN25"/>
    <mergeCell ref="A20:B21"/>
    <mergeCell ref="AI20:AK21"/>
    <mergeCell ref="AL20:AN21"/>
    <mergeCell ref="A22:B23"/>
    <mergeCell ref="AI22:AK23"/>
    <mergeCell ref="AL22:AN23"/>
    <mergeCell ref="C22:I23"/>
    <mergeCell ref="A30:B31"/>
    <mergeCell ref="AI30:AK31"/>
    <mergeCell ref="AL30:AN31"/>
    <mergeCell ref="A26:B27"/>
    <mergeCell ref="AI26:AK27"/>
    <mergeCell ref="AL26:AN27"/>
    <mergeCell ref="A28:B29"/>
    <mergeCell ref="AI28:AK29"/>
    <mergeCell ref="AL28:AN29"/>
    <mergeCell ref="C28:I29"/>
    <mergeCell ref="J34:P35"/>
    <mergeCell ref="Q34:AE35"/>
    <mergeCell ref="AF34:AH35"/>
    <mergeCell ref="AO28:BL29"/>
    <mergeCell ref="J28:P29"/>
    <mergeCell ref="Q28:AE29"/>
    <mergeCell ref="AF28:AH29"/>
    <mergeCell ref="A36:B37"/>
    <mergeCell ref="AI36:AK37"/>
    <mergeCell ref="AL36:AN37"/>
    <mergeCell ref="A32:B33"/>
    <mergeCell ref="AI32:AK33"/>
    <mergeCell ref="AL32:AN33"/>
    <mergeCell ref="A34:B35"/>
    <mergeCell ref="AI34:AK35"/>
    <mergeCell ref="AL34:AN35"/>
    <mergeCell ref="C34:I35"/>
    <mergeCell ref="A40:I40"/>
    <mergeCell ref="AS39:AU40"/>
    <mergeCell ref="A42:B42"/>
    <mergeCell ref="C42:I42"/>
    <mergeCell ref="J42:M42"/>
    <mergeCell ref="N42:Q42"/>
    <mergeCell ref="R42:U42"/>
    <mergeCell ref="W42:AD42"/>
    <mergeCell ref="AE42:AN42"/>
    <mergeCell ref="AO42:AQ42"/>
    <mergeCell ref="R43:U43"/>
    <mergeCell ref="W43:AD43"/>
    <mergeCell ref="AE43:AN43"/>
    <mergeCell ref="AO43:AQ43"/>
    <mergeCell ref="A43:B43"/>
    <mergeCell ref="C43:I43"/>
    <mergeCell ref="J43:M43"/>
    <mergeCell ref="N43:Q43"/>
    <mergeCell ref="AS44:AU44"/>
    <mergeCell ref="AV44:BS44"/>
    <mergeCell ref="AS42:AU42"/>
    <mergeCell ref="AV42:BS42"/>
    <mergeCell ref="AO12:BL13"/>
    <mergeCell ref="W45:AD45"/>
    <mergeCell ref="AE45:AN45"/>
    <mergeCell ref="AO45:AQ45"/>
    <mergeCell ref="AS45:AU45"/>
    <mergeCell ref="AS43:AU43"/>
    <mergeCell ref="AV43:BS43"/>
    <mergeCell ref="W44:AD44"/>
    <mergeCell ref="AE44:AN44"/>
    <mergeCell ref="AO44:AQ44"/>
    <mergeCell ref="BW16:BX17"/>
    <mergeCell ref="AV45:BS45"/>
    <mergeCell ref="AZ3:BC5"/>
    <mergeCell ref="BD3:BG5"/>
    <mergeCell ref="BH3:BK5"/>
    <mergeCell ref="BL3:BO5"/>
    <mergeCell ref="AZ6:BC6"/>
    <mergeCell ref="BD6:BG6"/>
    <mergeCell ref="AO34:BL35"/>
    <mergeCell ref="AO22:BL23"/>
    <mergeCell ref="V2:AR3"/>
    <mergeCell ref="BW10:BX11"/>
    <mergeCell ref="BM12:BP13"/>
    <mergeCell ref="BM34:BP35"/>
    <mergeCell ref="BQ34:BT35"/>
    <mergeCell ref="BW34:BX35"/>
    <mergeCell ref="BQ12:BT13"/>
    <mergeCell ref="BW12:BX13"/>
    <mergeCell ref="BM16:BP17"/>
    <mergeCell ref="BQ16:BT17"/>
  </mergeCells>
  <conditionalFormatting sqref="AO10:AQ37">
    <cfRule type="expression" priority="1" dxfId="0" stopIfTrue="1">
      <formula>BZ10="3"</formula>
    </cfRule>
    <cfRule type="expression" priority="2" dxfId="3" stopIfTrue="1">
      <formula>BZ10="4"</formula>
    </cfRule>
    <cfRule type="expression" priority="3" dxfId="4" stopIfTrue="1">
      <formula>BZ10="5"</formula>
    </cfRule>
  </conditionalFormatting>
  <conditionalFormatting sqref="AR10:BO37">
    <cfRule type="expression" priority="4" dxfId="0" stopIfTrue="1">
      <formula>BZ10="3"</formula>
    </cfRule>
    <cfRule type="expression" priority="5" dxfId="1" stopIfTrue="1">
      <formula>BZ10="4"</formula>
    </cfRule>
    <cfRule type="expression" priority="6" dxfId="2" stopIfTrue="1">
      <formula>BZ10="5"</formula>
    </cfRule>
  </conditionalFormatting>
  <conditionalFormatting sqref="BZ10:CB37">
    <cfRule type="cellIs" priority="7" dxfId="0" operator="equal" stopIfTrue="1">
      <formula>3</formula>
    </cfRule>
    <cfRule type="cellIs" priority="8" dxfId="1" operator="equal" stopIfTrue="1">
      <formula>4</formula>
    </cfRule>
    <cfRule type="cellIs" priority="9" dxfId="2" operator="equal" stopIfTrue="1">
      <formula>5</formula>
    </cfRule>
  </conditionalFormatting>
  <dataValidations count="3">
    <dataValidation errorStyle="information" allowBlank="1" showInputMessage="1" showErrorMessage="1" promptTitle="自動計算式が入力されています。" prompt="重大性、可能性に入力すると自動的に危険度が算出されます。" errorTitle="自動計算式が入力されています" sqref="AL10:AN37"/>
    <dataValidation type="list" allowBlank="1" sqref="AF10:AK37">
      <formula1>$BV$8:$BV$10</formula1>
    </dataValidation>
    <dataValidation type="list" allowBlank="1" sqref="M10:N37">
      <formula1>$U$8:$U$10</formula1>
    </dataValidation>
  </dataValidations>
  <printOptions horizontalCentered="1"/>
  <pageMargins left="0.2362204724409449" right="0.15748031496062992" top="0.7086614173228347" bottom="0.31496062992125984" header="0.5118110236220472" footer="0.2362204724409449"/>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dimension ref="A1:DS93"/>
  <sheetViews>
    <sheetView workbookViewId="0" topLeftCell="A1">
      <selection activeCell="B9" sqref="B9:AT12"/>
    </sheetView>
  </sheetViews>
  <sheetFormatPr defaultColWidth="8.796875" defaultRowHeight="12.75" customHeight="1"/>
  <cols>
    <col min="1" max="16384" width="2" style="4" customWidth="1"/>
  </cols>
  <sheetData>
    <row r="1" spans="1:45" ht="12.75" customHeight="1">
      <c r="A1" s="45"/>
      <c r="B1" s="46"/>
      <c r="C1" s="46"/>
      <c r="D1" s="46"/>
      <c r="E1" s="46"/>
      <c r="N1" s="113"/>
      <c r="O1" s="113"/>
      <c r="P1" s="113"/>
      <c r="Q1" s="113"/>
      <c r="R1" s="113"/>
      <c r="S1" s="113"/>
      <c r="T1" s="113"/>
      <c r="U1" s="113"/>
      <c r="V1" s="113"/>
      <c r="W1" s="113"/>
      <c r="X1" s="113"/>
      <c r="Y1" s="113"/>
      <c r="Z1" s="113"/>
      <c r="AA1" s="113"/>
      <c r="AB1" s="113"/>
      <c r="AC1" s="113"/>
      <c r="AD1" s="113"/>
      <c r="AE1" s="113"/>
      <c r="AF1" s="113"/>
      <c r="AN1" s="585" t="s">
        <v>942</v>
      </c>
      <c r="AO1" s="585"/>
      <c r="AP1" s="585"/>
      <c r="AQ1" s="585"/>
      <c r="AR1" s="585"/>
      <c r="AS1" s="585"/>
    </row>
    <row r="2" spans="2:45" ht="12.75" customHeight="1">
      <c r="B2" s="47"/>
      <c r="C2" s="12"/>
      <c r="D2" s="12"/>
      <c r="N2" s="113"/>
      <c r="O2" s="113"/>
      <c r="P2" s="113"/>
      <c r="Q2" s="113"/>
      <c r="R2" s="113"/>
      <c r="S2" s="113"/>
      <c r="T2" s="113"/>
      <c r="U2" s="113"/>
      <c r="V2" s="113"/>
      <c r="W2" s="113"/>
      <c r="X2" s="113"/>
      <c r="Y2" s="113"/>
      <c r="Z2" s="113"/>
      <c r="AA2" s="113"/>
      <c r="AB2" s="113"/>
      <c r="AC2" s="113"/>
      <c r="AD2" s="113"/>
      <c r="AE2" s="113"/>
      <c r="AF2" s="113"/>
      <c r="AN2" s="585"/>
      <c r="AO2" s="585"/>
      <c r="AP2" s="585"/>
      <c r="AQ2" s="585"/>
      <c r="AR2" s="585"/>
      <c r="AS2" s="585"/>
    </row>
    <row r="3" spans="2:46" ht="12.75" customHeight="1">
      <c r="B3" s="47"/>
      <c r="C3" s="12"/>
      <c r="D3" s="12"/>
      <c r="N3" s="114"/>
      <c r="O3" s="114"/>
      <c r="P3" s="114"/>
      <c r="Q3" s="114"/>
      <c r="R3" s="114"/>
      <c r="S3" s="114"/>
      <c r="T3" s="114"/>
      <c r="U3" s="114"/>
      <c r="V3" s="114"/>
      <c r="W3" s="114"/>
      <c r="X3" s="114"/>
      <c r="Y3" s="114"/>
      <c r="Z3" s="114"/>
      <c r="AA3" s="872" t="s">
        <v>477</v>
      </c>
      <c r="AB3" s="873"/>
      <c r="AC3" s="873"/>
      <c r="AD3" s="874"/>
      <c r="AE3" s="872" t="s">
        <v>478</v>
      </c>
      <c r="AF3" s="873"/>
      <c r="AG3" s="873"/>
      <c r="AH3" s="874"/>
      <c r="AI3" s="875" t="s">
        <v>943</v>
      </c>
      <c r="AJ3" s="876"/>
      <c r="AK3" s="876"/>
      <c r="AL3" s="877"/>
      <c r="AM3" s="872" t="s">
        <v>869</v>
      </c>
      <c r="AN3" s="873"/>
      <c r="AO3" s="873"/>
      <c r="AP3" s="874"/>
      <c r="AQ3" s="872" t="s">
        <v>655</v>
      </c>
      <c r="AR3" s="873"/>
      <c r="AS3" s="873"/>
      <c r="AT3" s="874"/>
    </row>
    <row r="4" spans="2:46" ht="12.75" customHeight="1">
      <c r="B4" s="47"/>
      <c r="C4" s="12"/>
      <c r="D4" s="427" t="s">
        <v>944</v>
      </c>
      <c r="E4" s="427"/>
      <c r="F4" s="427"/>
      <c r="G4" s="427"/>
      <c r="H4" s="427"/>
      <c r="I4" s="427"/>
      <c r="J4" s="427"/>
      <c r="K4" s="427"/>
      <c r="L4" s="427"/>
      <c r="M4" s="427"/>
      <c r="N4" s="427"/>
      <c r="O4" s="427"/>
      <c r="P4" s="427"/>
      <c r="Q4" s="427"/>
      <c r="R4" s="427"/>
      <c r="S4" s="427"/>
      <c r="T4" s="427"/>
      <c r="U4" s="427"/>
      <c r="V4" s="427"/>
      <c r="W4" s="114"/>
      <c r="X4" s="114"/>
      <c r="Y4" s="114"/>
      <c r="Z4" s="114"/>
      <c r="AA4" s="115"/>
      <c r="AB4" s="116"/>
      <c r="AC4" s="116"/>
      <c r="AD4" s="117"/>
      <c r="AE4" s="118"/>
      <c r="AF4" s="119"/>
      <c r="AG4" s="119"/>
      <c r="AH4" s="120"/>
      <c r="AI4" s="118"/>
      <c r="AJ4" s="119"/>
      <c r="AK4" s="119"/>
      <c r="AL4" s="120"/>
      <c r="AM4" s="121"/>
      <c r="AN4" s="122"/>
      <c r="AO4" s="122"/>
      <c r="AP4" s="123"/>
      <c r="AQ4" s="118"/>
      <c r="AR4" s="119"/>
      <c r="AS4" s="119"/>
      <c r="AT4" s="120"/>
    </row>
    <row r="5" spans="2:46" ht="12.75" customHeight="1">
      <c r="B5" s="47"/>
      <c r="C5" s="12"/>
      <c r="D5" s="427"/>
      <c r="E5" s="427"/>
      <c r="F5" s="427"/>
      <c r="G5" s="427"/>
      <c r="H5" s="427"/>
      <c r="I5" s="427"/>
      <c r="J5" s="427"/>
      <c r="K5" s="427"/>
      <c r="L5" s="427"/>
      <c r="M5" s="427"/>
      <c r="N5" s="427"/>
      <c r="O5" s="427"/>
      <c r="P5" s="427"/>
      <c r="Q5" s="427"/>
      <c r="R5" s="427"/>
      <c r="S5" s="427"/>
      <c r="T5" s="427"/>
      <c r="U5" s="427"/>
      <c r="V5" s="427"/>
      <c r="W5" s="114"/>
      <c r="X5" s="114"/>
      <c r="Y5" s="114"/>
      <c r="Z5" s="114"/>
      <c r="AA5" s="124"/>
      <c r="AB5" s="125"/>
      <c r="AC5" s="125"/>
      <c r="AD5" s="126"/>
      <c r="AE5" s="127"/>
      <c r="AF5" s="128"/>
      <c r="AG5" s="128"/>
      <c r="AH5" s="129"/>
      <c r="AI5" s="130"/>
      <c r="AJ5" s="1"/>
      <c r="AK5" s="1"/>
      <c r="AL5" s="131"/>
      <c r="AM5" s="130"/>
      <c r="AN5" s="1"/>
      <c r="AO5" s="1"/>
      <c r="AP5" s="131"/>
      <c r="AQ5" s="130"/>
      <c r="AR5" s="1"/>
      <c r="AS5" s="1"/>
      <c r="AT5" s="131"/>
    </row>
    <row r="6" spans="2:46" ht="12.75" customHeight="1">
      <c r="B6" s="47"/>
      <c r="C6" s="12"/>
      <c r="D6" s="12"/>
      <c r="N6" s="114"/>
      <c r="O6" s="114"/>
      <c r="P6" s="114"/>
      <c r="Q6" s="114"/>
      <c r="R6" s="114"/>
      <c r="S6" s="114"/>
      <c r="T6" s="114"/>
      <c r="U6" s="114"/>
      <c r="V6" s="114"/>
      <c r="W6" s="114"/>
      <c r="X6" s="114"/>
      <c r="Y6" s="114"/>
      <c r="Z6" s="114"/>
      <c r="AA6" s="132"/>
      <c r="AB6" s="133"/>
      <c r="AC6" s="133"/>
      <c r="AD6" s="134"/>
      <c r="AE6" s="135"/>
      <c r="AF6" s="136"/>
      <c r="AG6" s="136"/>
      <c r="AH6" s="137"/>
      <c r="AI6" s="138"/>
      <c r="AJ6" s="14"/>
      <c r="AK6" s="14"/>
      <c r="AL6" s="139"/>
      <c r="AM6" s="138"/>
      <c r="AN6" s="14"/>
      <c r="AO6" s="14"/>
      <c r="AP6" s="139"/>
      <c r="AQ6" s="138"/>
      <c r="AR6" s="14"/>
      <c r="AS6" s="14"/>
      <c r="AT6" s="139"/>
    </row>
    <row r="7" spans="27:46" ht="12.75" customHeight="1">
      <c r="AA7" s="140"/>
      <c r="AB7" s="141"/>
      <c r="AC7" s="141"/>
      <c r="AD7" s="142"/>
      <c r="AE7" s="135"/>
      <c r="AF7" s="136"/>
      <c r="AG7" s="136"/>
      <c r="AH7" s="137"/>
      <c r="AI7" s="138"/>
      <c r="AJ7" s="14"/>
      <c r="AK7" s="14"/>
      <c r="AL7" s="139"/>
      <c r="AM7" s="138"/>
      <c r="AN7" s="14"/>
      <c r="AO7" s="14"/>
      <c r="AP7" s="139"/>
      <c r="AQ7" s="138"/>
      <c r="AR7" s="14"/>
      <c r="AS7" s="14"/>
      <c r="AT7" s="139"/>
    </row>
    <row r="8" spans="31:46" ht="12.75" customHeight="1" thickBot="1">
      <c r="AE8" s="143"/>
      <c r="AF8" s="143"/>
      <c r="AG8" s="143"/>
      <c r="AH8" s="143"/>
      <c r="AI8" s="1"/>
      <c r="AJ8" s="1"/>
      <c r="AK8" s="1"/>
      <c r="AL8" s="1"/>
      <c r="AM8" s="1"/>
      <c r="AN8" s="1"/>
      <c r="AO8" s="1"/>
      <c r="AP8" s="1"/>
      <c r="AQ8" s="1"/>
      <c r="AR8" s="1"/>
      <c r="AS8" s="1"/>
      <c r="AT8" s="1"/>
    </row>
    <row r="9" spans="1:46" ht="12.75" customHeight="1">
      <c r="A9" s="144"/>
      <c r="B9" s="867" t="s">
        <v>716</v>
      </c>
      <c r="C9" s="867"/>
      <c r="D9" s="867"/>
      <c r="E9" s="867"/>
      <c r="F9" s="867"/>
      <c r="G9" s="867"/>
      <c r="H9" s="867"/>
      <c r="I9" s="145"/>
      <c r="J9" s="868"/>
      <c r="K9" s="869"/>
      <c r="L9" s="869"/>
      <c r="M9" s="869"/>
      <c r="N9" s="869"/>
      <c r="O9" s="869"/>
      <c r="P9" s="869"/>
      <c r="Q9" s="869"/>
      <c r="R9" s="869"/>
      <c r="S9" s="869"/>
      <c r="T9" s="869"/>
      <c r="U9" s="869"/>
      <c r="V9" s="869"/>
      <c r="W9" s="869"/>
      <c r="X9" s="869"/>
      <c r="Y9" s="869"/>
      <c r="Z9" s="869"/>
      <c r="AA9" s="869"/>
      <c r="AB9" s="870"/>
      <c r="AC9" s="146"/>
      <c r="AD9" s="867" t="s">
        <v>945</v>
      </c>
      <c r="AE9" s="841"/>
      <c r="AF9" s="841"/>
      <c r="AG9" s="841"/>
      <c r="AH9" s="841"/>
      <c r="AI9" s="867"/>
      <c r="AJ9" s="867"/>
      <c r="AK9" s="867"/>
      <c r="AL9" s="145"/>
      <c r="AM9" s="868"/>
      <c r="AN9" s="869"/>
      <c r="AO9" s="869"/>
      <c r="AP9" s="869"/>
      <c r="AQ9" s="869"/>
      <c r="AR9" s="869"/>
      <c r="AS9" s="869"/>
      <c r="AT9" s="871"/>
    </row>
    <row r="10" spans="1:46" ht="12.75" customHeight="1">
      <c r="A10" s="147"/>
      <c r="B10" s="835"/>
      <c r="C10" s="835"/>
      <c r="D10" s="835"/>
      <c r="E10" s="835"/>
      <c r="F10" s="835"/>
      <c r="G10" s="835"/>
      <c r="H10" s="835"/>
      <c r="I10" s="148"/>
      <c r="J10" s="755"/>
      <c r="K10" s="756"/>
      <c r="L10" s="756"/>
      <c r="M10" s="756"/>
      <c r="N10" s="756"/>
      <c r="O10" s="756"/>
      <c r="P10" s="756"/>
      <c r="Q10" s="756"/>
      <c r="R10" s="756"/>
      <c r="S10" s="756"/>
      <c r="T10" s="756"/>
      <c r="U10" s="756"/>
      <c r="V10" s="756"/>
      <c r="W10" s="756"/>
      <c r="X10" s="756"/>
      <c r="Y10" s="756"/>
      <c r="Z10" s="756"/>
      <c r="AA10" s="756"/>
      <c r="AB10" s="863"/>
      <c r="AC10" s="110"/>
      <c r="AD10" s="835"/>
      <c r="AE10" s="835"/>
      <c r="AF10" s="835"/>
      <c r="AG10" s="835"/>
      <c r="AH10" s="835"/>
      <c r="AI10" s="835"/>
      <c r="AJ10" s="835"/>
      <c r="AK10" s="835"/>
      <c r="AL10" s="148"/>
      <c r="AM10" s="755"/>
      <c r="AN10" s="756"/>
      <c r="AO10" s="756"/>
      <c r="AP10" s="756"/>
      <c r="AQ10" s="756"/>
      <c r="AR10" s="756"/>
      <c r="AS10" s="756"/>
      <c r="AT10" s="831"/>
    </row>
    <row r="11" spans="1:46" ht="12.75" customHeight="1">
      <c r="A11" s="150"/>
      <c r="B11" s="834" t="s">
        <v>946</v>
      </c>
      <c r="C11" s="834"/>
      <c r="D11" s="834"/>
      <c r="E11" s="834"/>
      <c r="F11" s="834"/>
      <c r="G11" s="834"/>
      <c r="H11" s="834"/>
      <c r="I11" s="151"/>
      <c r="J11" s="746" t="s">
        <v>947</v>
      </c>
      <c r="K11" s="747"/>
      <c r="L11" s="747"/>
      <c r="M11" s="747"/>
      <c r="N11" s="747"/>
      <c r="O11" s="747" t="s">
        <v>948</v>
      </c>
      <c r="P11" s="747"/>
      <c r="Q11" s="747"/>
      <c r="R11" s="747"/>
      <c r="S11" s="747" t="s">
        <v>949</v>
      </c>
      <c r="T11" s="747"/>
      <c r="U11" s="747"/>
      <c r="V11" s="747"/>
      <c r="W11" s="747" t="s">
        <v>950</v>
      </c>
      <c r="X11" s="747"/>
      <c r="Y11" s="834" t="s">
        <v>951</v>
      </c>
      <c r="Z11" s="834"/>
      <c r="AA11" s="834"/>
      <c r="AB11" s="865"/>
      <c r="AC11" s="108"/>
      <c r="AD11" s="747" t="s">
        <v>952</v>
      </c>
      <c r="AE11" s="747"/>
      <c r="AF11" s="747"/>
      <c r="AG11" s="754"/>
      <c r="AH11" s="754"/>
      <c r="AI11" s="754"/>
      <c r="AJ11" s="747" t="s">
        <v>953</v>
      </c>
      <c r="AK11" s="747"/>
      <c r="AL11" s="754"/>
      <c r="AM11" s="754"/>
      <c r="AN11" s="754"/>
      <c r="AO11" s="747" t="s">
        <v>954</v>
      </c>
      <c r="AP11" s="747"/>
      <c r="AQ11" s="747"/>
      <c r="AR11" s="747"/>
      <c r="AS11" s="109"/>
      <c r="AT11" s="152"/>
    </row>
    <row r="12" spans="1:46" ht="12.75" customHeight="1">
      <c r="A12" s="147"/>
      <c r="B12" s="835"/>
      <c r="C12" s="835"/>
      <c r="D12" s="835"/>
      <c r="E12" s="835"/>
      <c r="F12" s="835"/>
      <c r="G12" s="835"/>
      <c r="H12" s="835"/>
      <c r="I12" s="148"/>
      <c r="J12" s="749"/>
      <c r="K12" s="750"/>
      <c r="L12" s="750"/>
      <c r="M12" s="750"/>
      <c r="N12" s="750"/>
      <c r="O12" s="750"/>
      <c r="P12" s="750"/>
      <c r="Q12" s="750"/>
      <c r="R12" s="750"/>
      <c r="S12" s="750"/>
      <c r="T12" s="750"/>
      <c r="U12" s="750"/>
      <c r="V12" s="750"/>
      <c r="W12" s="750"/>
      <c r="X12" s="750"/>
      <c r="Y12" s="835"/>
      <c r="Z12" s="835"/>
      <c r="AA12" s="835"/>
      <c r="AB12" s="866"/>
      <c r="AC12" s="110"/>
      <c r="AD12" s="750" t="s">
        <v>955</v>
      </c>
      <c r="AE12" s="750"/>
      <c r="AF12" s="750"/>
      <c r="AG12" s="756"/>
      <c r="AH12" s="756"/>
      <c r="AI12" s="756"/>
      <c r="AJ12" s="750"/>
      <c r="AK12" s="750"/>
      <c r="AL12" s="756"/>
      <c r="AM12" s="756"/>
      <c r="AN12" s="756"/>
      <c r="AO12" s="750"/>
      <c r="AP12" s="750"/>
      <c r="AQ12" s="750"/>
      <c r="AR12" s="750"/>
      <c r="AS12" s="111"/>
      <c r="AT12" s="149"/>
    </row>
    <row r="13" spans="1:46" ht="12.75" customHeight="1">
      <c r="A13" s="150"/>
      <c r="B13" s="834" t="s">
        <v>956</v>
      </c>
      <c r="C13" s="834"/>
      <c r="D13" s="834"/>
      <c r="E13" s="834"/>
      <c r="F13" s="834"/>
      <c r="G13" s="834"/>
      <c r="H13" s="834"/>
      <c r="I13" s="151"/>
      <c r="J13" s="753" t="s">
        <v>957</v>
      </c>
      <c r="K13" s="754"/>
      <c r="L13" s="754"/>
      <c r="M13" s="754"/>
      <c r="N13" s="754"/>
      <c r="O13" s="754"/>
      <c r="P13" s="754"/>
      <c r="Q13" s="754"/>
      <c r="R13" s="754"/>
      <c r="S13" s="754"/>
      <c r="T13" s="754"/>
      <c r="U13" s="754"/>
      <c r="V13" s="754"/>
      <c r="W13" s="754"/>
      <c r="X13" s="754"/>
      <c r="Y13" s="754"/>
      <c r="Z13" s="754"/>
      <c r="AA13" s="754"/>
      <c r="AB13" s="754"/>
      <c r="AC13" s="754"/>
      <c r="AD13" s="754"/>
      <c r="AE13" s="754"/>
      <c r="AF13" s="754"/>
      <c r="AG13" s="754"/>
      <c r="AH13" s="754"/>
      <c r="AI13" s="754"/>
      <c r="AJ13" s="754"/>
      <c r="AK13" s="754"/>
      <c r="AL13" s="754"/>
      <c r="AM13" s="754"/>
      <c r="AN13" s="754"/>
      <c r="AO13" s="754"/>
      <c r="AP13" s="754"/>
      <c r="AQ13" s="754"/>
      <c r="AR13" s="754"/>
      <c r="AS13" s="754"/>
      <c r="AT13" s="830"/>
    </row>
    <row r="14" spans="1:46" ht="12.75" customHeight="1">
      <c r="A14" s="147"/>
      <c r="B14" s="835"/>
      <c r="C14" s="835"/>
      <c r="D14" s="835"/>
      <c r="E14" s="835"/>
      <c r="F14" s="835"/>
      <c r="G14" s="835"/>
      <c r="H14" s="835"/>
      <c r="I14" s="148"/>
      <c r="J14" s="755"/>
      <c r="K14" s="756"/>
      <c r="L14" s="756"/>
      <c r="M14" s="756"/>
      <c r="N14" s="756"/>
      <c r="O14" s="756"/>
      <c r="P14" s="756"/>
      <c r="Q14" s="756"/>
      <c r="R14" s="756"/>
      <c r="S14" s="756"/>
      <c r="T14" s="756"/>
      <c r="U14" s="756"/>
      <c r="V14" s="756"/>
      <c r="W14" s="756"/>
      <c r="X14" s="756"/>
      <c r="Y14" s="756"/>
      <c r="Z14" s="756"/>
      <c r="AA14" s="756"/>
      <c r="AB14" s="756"/>
      <c r="AC14" s="756"/>
      <c r="AD14" s="756"/>
      <c r="AE14" s="756"/>
      <c r="AF14" s="756"/>
      <c r="AG14" s="756"/>
      <c r="AH14" s="756"/>
      <c r="AI14" s="756"/>
      <c r="AJ14" s="756"/>
      <c r="AK14" s="756"/>
      <c r="AL14" s="756"/>
      <c r="AM14" s="756"/>
      <c r="AN14" s="756"/>
      <c r="AO14" s="756"/>
      <c r="AP14" s="756"/>
      <c r="AQ14" s="756"/>
      <c r="AR14" s="756"/>
      <c r="AS14" s="756"/>
      <c r="AT14" s="831"/>
    </row>
    <row r="15" spans="1:46" ht="12.75" customHeight="1">
      <c r="A15" s="150"/>
      <c r="B15" s="834" t="s">
        <v>958</v>
      </c>
      <c r="C15" s="834"/>
      <c r="D15" s="834"/>
      <c r="E15" s="834"/>
      <c r="F15" s="834"/>
      <c r="G15" s="834"/>
      <c r="H15" s="834"/>
      <c r="I15" s="151"/>
      <c r="J15" s="753"/>
      <c r="K15" s="754"/>
      <c r="L15" s="754"/>
      <c r="M15" s="754"/>
      <c r="N15" s="754"/>
      <c r="O15" s="754"/>
      <c r="P15" s="754"/>
      <c r="Q15" s="754"/>
      <c r="R15" s="754"/>
      <c r="S15" s="754"/>
      <c r="T15" s="754"/>
      <c r="U15" s="754"/>
      <c r="V15" s="754"/>
      <c r="W15" s="754"/>
      <c r="X15" s="754"/>
      <c r="Y15" s="754"/>
      <c r="Z15" s="754"/>
      <c r="AA15" s="754"/>
      <c r="AB15" s="754"/>
      <c r="AC15" s="754"/>
      <c r="AD15" s="754"/>
      <c r="AE15" s="754"/>
      <c r="AF15" s="754"/>
      <c r="AG15" s="754"/>
      <c r="AH15" s="754"/>
      <c r="AI15" s="754"/>
      <c r="AJ15" s="754"/>
      <c r="AK15" s="754"/>
      <c r="AL15" s="754"/>
      <c r="AM15" s="754"/>
      <c r="AN15" s="754"/>
      <c r="AO15" s="754"/>
      <c r="AP15" s="754"/>
      <c r="AQ15" s="754"/>
      <c r="AR15" s="754"/>
      <c r="AS15" s="754"/>
      <c r="AT15" s="830"/>
    </row>
    <row r="16" spans="1:46" ht="12.75" customHeight="1">
      <c r="A16" s="6"/>
      <c r="B16" s="841"/>
      <c r="C16" s="841"/>
      <c r="D16" s="841"/>
      <c r="E16" s="841"/>
      <c r="F16" s="841"/>
      <c r="G16" s="841"/>
      <c r="H16" s="841"/>
      <c r="I16" s="153"/>
      <c r="J16" s="837"/>
      <c r="K16" s="838"/>
      <c r="L16" s="838"/>
      <c r="M16" s="838"/>
      <c r="N16" s="838"/>
      <c r="O16" s="838"/>
      <c r="P16" s="838"/>
      <c r="Q16" s="838"/>
      <c r="R16" s="838"/>
      <c r="S16" s="838"/>
      <c r="T16" s="838"/>
      <c r="U16" s="838"/>
      <c r="V16" s="838"/>
      <c r="W16" s="838"/>
      <c r="X16" s="838"/>
      <c r="Y16" s="838"/>
      <c r="Z16" s="838"/>
      <c r="AA16" s="838"/>
      <c r="AB16" s="838"/>
      <c r="AC16" s="838"/>
      <c r="AD16" s="838"/>
      <c r="AE16" s="838"/>
      <c r="AF16" s="838"/>
      <c r="AG16" s="838"/>
      <c r="AH16" s="838"/>
      <c r="AI16" s="838"/>
      <c r="AJ16" s="838"/>
      <c r="AK16" s="838"/>
      <c r="AL16" s="838"/>
      <c r="AM16" s="838"/>
      <c r="AN16" s="838"/>
      <c r="AO16" s="838"/>
      <c r="AP16" s="838"/>
      <c r="AQ16" s="838"/>
      <c r="AR16" s="838"/>
      <c r="AS16" s="838"/>
      <c r="AT16" s="840"/>
    </row>
    <row r="17" spans="1:46" ht="12.75" customHeight="1">
      <c r="A17" s="844" t="s">
        <v>959</v>
      </c>
      <c r="B17" s="845"/>
      <c r="C17" s="119"/>
      <c r="D17" s="842" t="s">
        <v>960</v>
      </c>
      <c r="E17" s="842"/>
      <c r="F17" s="842"/>
      <c r="G17" s="842"/>
      <c r="H17" s="156"/>
      <c r="I17" s="836"/>
      <c r="J17" s="825"/>
      <c r="K17" s="825"/>
      <c r="L17" s="825"/>
      <c r="M17" s="825"/>
      <c r="N17" s="825"/>
      <c r="O17" s="825"/>
      <c r="P17" s="862"/>
      <c r="Q17" s="677" t="s">
        <v>961</v>
      </c>
      <c r="R17" s="678"/>
      <c r="S17" s="679"/>
      <c r="T17" s="157"/>
      <c r="U17" s="842" t="s">
        <v>962</v>
      </c>
      <c r="V17" s="842"/>
      <c r="W17" s="842"/>
      <c r="X17" s="842"/>
      <c r="Y17" s="158"/>
      <c r="Z17" s="677" t="s">
        <v>963</v>
      </c>
      <c r="AA17" s="678"/>
      <c r="AB17" s="678"/>
      <c r="AC17" s="678"/>
      <c r="AD17" s="679"/>
      <c r="AE17" s="864"/>
      <c r="AF17" s="860"/>
      <c r="AG17" s="860" t="s">
        <v>948</v>
      </c>
      <c r="AH17" s="860"/>
      <c r="AI17" s="860"/>
      <c r="AJ17" s="860"/>
      <c r="AK17" s="860" t="s">
        <v>949</v>
      </c>
      <c r="AL17" s="860"/>
      <c r="AM17" s="860"/>
      <c r="AN17" s="860"/>
      <c r="AO17" s="678" t="s">
        <v>964</v>
      </c>
      <c r="AP17" s="678"/>
      <c r="AQ17" s="825"/>
      <c r="AR17" s="825"/>
      <c r="AS17" s="860" t="s">
        <v>965</v>
      </c>
      <c r="AT17" s="861"/>
    </row>
    <row r="18" spans="1:46" ht="12.75" customHeight="1">
      <c r="A18" s="846"/>
      <c r="B18" s="847"/>
      <c r="C18" s="111"/>
      <c r="D18" s="835"/>
      <c r="E18" s="835"/>
      <c r="F18" s="835"/>
      <c r="G18" s="835"/>
      <c r="H18" s="148"/>
      <c r="I18" s="755"/>
      <c r="J18" s="756"/>
      <c r="K18" s="756"/>
      <c r="L18" s="756"/>
      <c r="M18" s="756"/>
      <c r="N18" s="756"/>
      <c r="O18" s="756"/>
      <c r="P18" s="863"/>
      <c r="Q18" s="680"/>
      <c r="R18" s="681"/>
      <c r="S18" s="682"/>
      <c r="T18" s="110"/>
      <c r="U18" s="835"/>
      <c r="V18" s="835"/>
      <c r="W18" s="835"/>
      <c r="X18" s="835"/>
      <c r="Y18" s="161"/>
      <c r="Z18" s="680"/>
      <c r="AA18" s="681"/>
      <c r="AB18" s="681"/>
      <c r="AC18" s="681"/>
      <c r="AD18" s="682"/>
      <c r="AE18" s="749"/>
      <c r="AF18" s="750"/>
      <c r="AG18" s="750"/>
      <c r="AH18" s="750"/>
      <c r="AI18" s="750"/>
      <c r="AJ18" s="750"/>
      <c r="AK18" s="750"/>
      <c r="AL18" s="750"/>
      <c r="AM18" s="750"/>
      <c r="AN18" s="750"/>
      <c r="AO18" s="681"/>
      <c r="AP18" s="681"/>
      <c r="AQ18" s="756"/>
      <c r="AR18" s="756"/>
      <c r="AS18" s="750"/>
      <c r="AT18" s="751"/>
    </row>
    <row r="19" spans="1:46" ht="12.75" customHeight="1">
      <c r="A19" s="846"/>
      <c r="B19" s="847"/>
      <c r="C19" s="109"/>
      <c r="D19" s="834" t="s">
        <v>966</v>
      </c>
      <c r="E19" s="834"/>
      <c r="F19" s="834"/>
      <c r="G19" s="834"/>
      <c r="H19" s="151"/>
      <c r="I19" s="753"/>
      <c r="J19" s="754"/>
      <c r="K19" s="754"/>
      <c r="L19" s="754"/>
      <c r="M19" s="754"/>
      <c r="N19" s="754"/>
      <c r="O19" s="754"/>
      <c r="P19" s="754"/>
      <c r="Q19" s="754"/>
      <c r="R19" s="754"/>
      <c r="S19" s="754"/>
      <c r="T19" s="754"/>
      <c r="U19" s="754"/>
      <c r="V19" s="754"/>
      <c r="W19" s="754"/>
      <c r="X19" s="754"/>
      <c r="Y19" s="754"/>
      <c r="Z19" s="754"/>
      <c r="AA19" s="754"/>
      <c r="AB19" s="754"/>
      <c r="AC19" s="754"/>
      <c r="AD19" s="754"/>
      <c r="AE19" s="754"/>
      <c r="AF19" s="754"/>
      <c r="AG19" s="754"/>
      <c r="AH19" s="754"/>
      <c r="AI19" s="754"/>
      <c r="AJ19" s="754"/>
      <c r="AK19" s="754"/>
      <c r="AL19" s="754"/>
      <c r="AM19" s="754"/>
      <c r="AN19" s="754"/>
      <c r="AO19" s="754"/>
      <c r="AP19" s="754"/>
      <c r="AQ19" s="754"/>
      <c r="AR19" s="754"/>
      <c r="AS19" s="754"/>
      <c r="AT19" s="830"/>
    </row>
    <row r="20" spans="1:46" ht="12.75" customHeight="1">
      <c r="A20" s="846"/>
      <c r="B20" s="847"/>
      <c r="C20" s="111"/>
      <c r="D20" s="835"/>
      <c r="E20" s="835"/>
      <c r="F20" s="835"/>
      <c r="G20" s="835"/>
      <c r="H20" s="148"/>
      <c r="I20" s="755"/>
      <c r="J20" s="756"/>
      <c r="K20" s="756"/>
      <c r="L20" s="756"/>
      <c r="M20" s="756"/>
      <c r="N20" s="756"/>
      <c r="O20" s="756"/>
      <c r="P20" s="756"/>
      <c r="Q20" s="756"/>
      <c r="R20" s="756"/>
      <c r="S20" s="756"/>
      <c r="T20" s="756"/>
      <c r="U20" s="756"/>
      <c r="V20" s="756"/>
      <c r="W20" s="756"/>
      <c r="X20" s="756"/>
      <c r="Y20" s="756"/>
      <c r="Z20" s="756"/>
      <c r="AA20" s="756"/>
      <c r="AB20" s="756"/>
      <c r="AC20" s="756"/>
      <c r="AD20" s="756"/>
      <c r="AE20" s="756"/>
      <c r="AF20" s="756"/>
      <c r="AG20" s="756"/>
      <c r="AH20" s="756"/>
      <c r="AI20" s="756"/>
      <c r="AJ20" s="756"/>
      <c r="AK20" s="756"/>
      <c r="AL20" s="756"/>
      <c r="AM20" s="756"/>
      <c r="AN20" s="756"/>
      <c r="AO20" s="756"/>
      <c r="AP20" s="756"/>
      <c r="AQ20" s="756"/>
      <c r="AR20" s="756"/>
      <c r="AS20" s="756"/>
      <c r="AT20" s="831"/>
    </row>
    <row r="21" spans="1:46" ht="12.75" customHeight="1">
      <c r="A21" s="846"/>
      <c r="B21" s="847"/>
      <c r="C21" s="109"/>
      <c r="D21" s="834" t="s">
        <v>967</v>
      </c>
      <c r="E21" s="834"/>
      <c r="F21" s="834"/>
      <c r="G21" s="834"/>
      <c r="H21" s="162"/>
      <c r="I21" s="746"/>
      <c r="J21" s="747"/>
      <c r="K21" s="747"/>
      <c r="L21" s="747"/>
      <c r="M21" s="747"/>
      <c r="N21" s="747"/>
      <c r="O21" s="747"/>
      <c r="P21" s="747"/>
      <c r="Q21" s="858"/>
      <c r="R21" s="108"/>
      <c r="S21" s="834" t="s">
        <v>968</v>
      </c>
      <c r="T21" s="834"/>
      <c r="U21" s="834"/>
      <c r="V21" s="834"/>
      <c r="W21" s="162"/>
      <c r="X21" s="746" t="s">
        <v>969</v>
      </c>
      <c r="Y21" s="747"/>
      <c r="Z21" s="747"/>
      <c r="AA21" s="747"/>
      <c r="AB21" s="747"/>
      <c r="AC21" s="747"/>
      <c r="AD21" s="747"/>
      <c r="AE21" s="747"/>
      <c r="AF21" s="747"/>
      <c r="AG21" s="747"/>
      <c r="AH21" s="747"/>
      <c r="AI21" s="747"/>
      <c r="AJ21" s="747"/>
      <c r="AK21" s="747"/>
      <c r="AL21" s="747"/>
      <c r="AM21" s="747"/>
      <c r="AN21" s="747"/>
      <c r="AO21" s="747"/>
      <c r="AP21" s="747"/>
      <c r="AQ21" s="747"/>
      <c r="AR21" s="747"/>
      <c r="AS21" s="747"/>
      <c r="AT21" s="748"/>
    </row>
    <row r="22" spans="1:46" ht="12.75" customHeight="1">
      <c r="A22" s="846"/>
      <c r="B22" s="847"/>
      <c r="C22" s="111"/>
      <c r="D22" s="835"/>
      <c r="E22" s="835"/>
      <c r="F22" s="835"/>
      <c r="G22" s="835"/>
      <c r="H22" s="161"/>
      <c r="I22" s="749"/>
      <c r="J22" s="750"/>
      <c r="K22" s="750"/>
      <c r="L22" s="750"/>
      <c r="M22" s="750"/>
      <c r="N22" s="750"/>
      <c r="O22" s="750"/>
      <c r="P22" s="750"/>
      <c r="Q22" s="859"/>
      <c r="R22" s="110"/>
      <c r="S22" s="835"/>
      <c r="T22" s="835"/>
      <c r="U22" s="835"/>
      <c r="V22" s="835"/>
      <c r="W22" s="161"/>
      <c r="X22" s="749"/>
      <c r="Y22" s="750"/>
      <c r="Z22" s="750"/>
      <c r="AA22" s="750"/>
      <c r="AB22" s="750"/>
      <c r="AC22" s="750"/>
      <c r="AD22" s="750"/>
      <c r="AE22" s="750"/>
      <c r="AF22" s="750"/>
      <c r="AG22" s="750"/>
      <c r="AH22" s="750"/>
      <c r="AI22" s="750"/>
      <c r="AJ22" s="750"/>
      <c r="AK22" s="750"/>
      <c r="AL22" s="750"/>
      <c r="AM22" s="750"/>
      <c r="AN22" s="750"/>
      <c r="AO22" s="750"/>
      <c r="AP22" s="750"/>
      <c r="AQ22" s="750"/>
      <c r="AR22" s="750"/>
      <c r="AS22" s="750"/>
      <c r="AT22" s="751"/>
    </row>
    <row r="23" spans="1:46" ht="12.75" customHeight="1">
      <c r="A23" s="846"/>
      <c r="B23" s="847"/>
      <c r="C23" s="109"/>
      <c r="D23" s="834" t="s">
        <v>970</v>
      </c>
      <c r="E23" s="834"/>
      <c r="F23" s="834"/>
      <c r="G23" s="834"/>
      <c r="H23" s="834"/>
      <c r="I23" s="834"/>
      <c r="J23" s="151"/>
      <c r="K23" s="746" t="s">
        <v>947</v>
      </c>
      <c r="L23" s="747"/>
      <c r="M23" s="747"/>
      <c r="N23" s="747"/>
      <c r="O23" s="747"/>
      <c r="P23" s="747" t="s">
        <v>948</v>
      </c>
      <c r="Q23" s="747"/>
      <c r="R23" s="747"/>
      <c r="S23" s="747"/>
      <c r="T23" s="747" t="s">
        <v>949</v>
      </c>
      <c r="U23" s="747"/>
      <c r="V23" s="747"/>
      <c r="W23" s="747"/>
      <c r="X23" s="851" t="s">
        <v>950</v>
      </c>
      <c r="Y23" s="855"/>
      <c r="Z23" s="753" t="s">
        <v>971</v>
      </c>
      <c r="AA23" s="754"/>
      <c r="AB23" s="754"/>
      <c r="AC23" s="754"/>
      <c r="AD23" s="754"/>
      <c r="AE23" s="754"/>
      <c r="AF23" s="754"/>
      <c r="AG23" s="747" t="s">
        <v>972</v>
      </c>
      <c r="AH23" s="747"/>
      <c r="AI23" s="747"/>
      <c r="AJ23" s="747"/>
      <c r="AK23" s="747"/>
      <c r="AL23" s="747"/>
      <c r="AM23" s="747"/>
      <c r="AN23" s="747"/>
      <c r="AO23" s="747"/>
      <c r="AP23" s="747"/>
      <c r="AQ23" s="747"/>
      <c r="AR23" s="747"/>
      <c r="AS23" s="747" t="s">
        <v>973</v>
      </c>
      <c r="AT23" s="748"/>
    </row>
    <row r="24" spans="1:46" ht="12.75" customHeight="1">
      <c r="A24" s="853"/>
      <c r="B24" s="854"/>
      <c r="C24" s="14"/>
      <c r="D24" s="839"/>
      <c r="E24" s="839"/>
      <c r="F24" s="839"/>
      <c r="G24" s="839"/>
      <c r="H24" s="839"/>
      <c r="I24" s="839"/>
      <c r="J24" s="165"/>
      <c r="K24" s="857"/>
      <c r="L24" s="829"/>
      <c r="M24" s="829"/>
      <c r="N24" s="829"/>
      <c r="O24" s="829"/>
      <c r="P24" s="829"/>
      <c r="Q24" s="829"/>
      <c r="R24" s="829"/>
      <c r="S24" s="829"/>
      <c r="T24" s="829"/>
      <c r="U24" s="829"/>
      <c r="V24" s="829"/>
      <c r="W24" s="829"/>
      <c r="X24" s="829"/>
      <c r="Y24" s="856"/>
      <c r="Z24" s="14"/>
      <c r="AA24" s="164"/>
      <c r="AB24" s="164"/>
      <c r="AC24" s="164"/>
      <c r="AD24" s="164"/>
      <c r="AE24" s="164"/>
      <c r="AF24" s="164"/>
      <c r="AG24" s="829"/>
      <c r="AH24" s="829"/>
      <c r="AI24" s="829"/>
      <c r="AJ24" s="829"/>
      <c r="AK24" s="829"/>
      <c r="AL24" s="829"/>
      <c r="AM24" s="829"/>
      <c r="AN24" s="829"/>
      <c r="AO24" s="829"/>
      <c r="AP24" s="829"/>
      <c r="AQ24" s="829"/>
      <c r="AR24" s="829"/>
      <c r="AS24" s="829"/>
      <c r="AT24" s="832"/>
    </row>
    <row r="25" spans="1:46" ht="12.75" customHeight="1">
      <c r="A25" s="844" t="s">
        <v>974</v>
      </c>
      <c r="B25" s="845"/>
      <c r="C25" s="118"/>
      <c r="D25" s="842" t="s">
        <v>975</v>
      </c>
      <c r="E25" s="842"/>
      <c r="F25" s="842"/>
      <c r="G25" s="842"/>
      <c r="H25" s="842"/>
      <c r="I25" s="842"/>
      <c r="J25" s="156"/>
      <c r="K25" s="825"/>
      <c r="L25" s="825"/>
      <c r="M25" s="825"/>
      <c r="N25" s="825"/>
      <c r="O25" s="825"/>
      <c r="P25" s="825"/>
      <c r="Q25" s="825"/>
      <c r="R25" s="825"/>
      <c r="S25" s="825"/>
      <c r="T25" s="118"/>
      <c r="U25" s="842" t="s">
        <v>1021</v>
      </c>
      <c r="V25" s="842"/>
      <c r="W25" s="842"/>
      <c r="X25" s="842"/>
      <c r="Y25" s="842"/>
      <c r="Z25" s="842"/>
      <c r="AA25" s="842"/>
      <c r="AB25" s="156"/>
      <c r="AC25" s="825"/>
      <c r="AD25" s="825"/>
      <c r="AE25" s="825"/>
      <c r="AF25" s="825"/>
      <c r="AG25" s="825"/>
      <c r="AH25" s="825"/>
      <c r="AI25" s="825"/>
      <c r="AJ25" s="825"/>
      <c r="AK25" s="825"/>
      <c r="AL25" s="825"/>
      <c r="AM25" s="825"/>
      <c r="AN25" s="825"/>
      <c r="AO25" s="825"/>
      <c r="AP25" s="825"/>
      <c r="AQ25" s="825"/>
      <c r="AR25" s="825"/>
      <c r="AS25" s="825"/>
      <c r="AT25" s="826"/>
    </row>
    <row r="26" spans="1:46" ht="12.75" customHeight="1">
      <c r="A26" s="846"/>
      <c r="B26" s="847"/>
      <c r="C26" s="138"/>
      <c r="D26" s="839"/>
      <c r="E26" s="839"/>
      <c r="F26" s="839"/>
      <c r="G26" s="839"/>
      <c r="H26" s="839"/>
      <c r="I26" s="839"/>
      <c r="J26" s="165"/>
      <c r="K26" s="827"/>
      <c r="L26" s="827"/>
      <c r="M26" s="827"/>
      <c r="N26" s="827"/>
      <c r="O26" s="827"/>
      <c r="P26" s="827"/>
      <c r="Q26" s="827"/>
      <c r="R26" s="827"/>
      <c r="S26" s="827"/>
      <c r="T26" s="138"/>
      <c r="U26" s="839"/>
      <c r="V26" s="839"/>
      <c r="W26" s="839"/>
      <c r="X26" s="839"/>
      <c r="Y26" s="839"/>
      <c r="Z26" s="839"/>
      <c r="AA26" s="839"/>
      <c r="AB26" s="165"/>
      <c r="AC26" s="827"/>
      <c r="AD26" s="827"/>
      <c r="AE26" s="827"/>
      <c r="AF26" s="827"/>
      <c r="AG26" s="827"/>
      <c r="AH26" s="827"/>
      <c r="AI26" s="827"/>
      <c r="AJ26" s="827"/>
      <c r="AK26" s="827"/>
      <c r="AL26" s="827"/>
      <c r="AM26" s="827"/>
      <c r="AN26" s="827"/>
      <c r="AO26" s="827"/>
      <c r="AP26" s="827"/>
      <c r="AQ26" s="827"/>
      <c r="AR26" s="827"/>
      <c r="AS26" s="827"/>
      <c r="AT26" s="828"/>
    </row>
    <row r="27" spans="1:46" ht="12.75" customHeight="1">
      <c r="A27" s="846"/>
      <c r="B27" s="847"/>
      <c r="C27" s="130"/>
      <c r="D27" s="756"/>
      <c r="E27" s="756"/>
      <c r="F27" s="756"/>
      <c r="G27" s="756"/>
      <c r="H27" s="756"/>
      <c r="I27" s="756"/>
      <c r="J27" s="756"/>
      <c r="K27" s="756"/>
      <c r="L27" s="756"/>
      <c r="M27" s="756"/>
      <c r="N27" s="756"/>
      <c r="O27" s="756"/>
      <c r="P27" s="756"/>
      <c r="Q27" s="756"/>
      <c r="R27" s="756"/>
      <c r="S27" s="756"/>
      <c r="T27" s="756"/>
      <c r="U27" s="756"/>
      <c r="V27" s="756"/>
      <c r="W27" s="756"/>
      <c r="X27" s="1"/>
      <c r="Y27" s="838" t="s">
        <v>1022</v>
      </c>
      <c r="Z27" s="838"/>
      <c r="AA27" s="838"/>
      <c r="AB27" s="838"/>
      <c r="AC27" s="838"/>
      <c r="AD27" s="838"/>
      <c r="AE27" s="838"/>
      <c r="AF27" s="1"/>
      <c r="AG27" s="1"/>
      <c r="AH27" s="1"/>
      <c r="AI27" s="1"/>
      <c r="AJ27" s="1"/>
      <c r="AK27" s="1"/>
      <c r="AL27" s="1"/>
      <c r="AM27" s="1"/>
      <c r="AN27" s="1"/>
      <c r="AO27" s="1"/>
      <c r="AP27" s="1"/>
      <c r="AQ27" s="1"/>
      <c r="AR27" s="1"/>
      <c r="AS27" s="1"/>
      <c r="AT27" s="7"/>
    </row>
    <row r="28" spans="1:46" ht="12.75" customHeight="1">
      <c r="A28" s="846"/>
      <c r="B28" s="847"/>
      <c r="C28" s="130"/>
      <c r="D28" s="833"/>
      <c r="E28" s="833"/>
      <c r="F28" s="833"/>
      <c r="G28" s="833"/>
      <c r="H28" s="833"/>
      <c r="I28" s="833"/>
      <c r="J28" s="833"/>
      <c r="K28" s="833"/>
      <c r="L28" s="833"/>
      <c r="M28" s="833"/>
      <c r="N28" s="833"/>
      <c r="O28" s="833"/>
      <c r="P28" s="833"/>
      <c r="Q28" s="833"/>
      <c r="R28" s="833"/>
      <c r="S28" s="833"/>
      <c r="T28" s="833"/>
      <c r="U28" s="833"/>
      <c r="V28" s="833"/>
      <c r="W28" s="833"/>
      <c r="X28" s="1"/>
      <c r="Y28" s="118"/>
      <c r="Z28" s="119"/>
      <c r="AA28" s="119"/>
      <c r="AB28" s="119"/>
      <c r="AC28" s="119"/>
      <c r="AD28" s="119"/>
      <c r="AE28" s="119"/>
      <c r="AF28" s="119"/>
      <c r="AG28" s="119"/>
      <c r="AH28" s="119"/>
      <c r="AI28" s="119"/>
      <c r="AJ28" s="119"/>
      <c r="AK28" s="119"/>
      <c r="AL28" s="119"/>
      <c r="AM28" s="119"/>
      <c r="AN28" s="119"/>
      <c r="AO28" s="119"/>
      <c r="AP28" s="119"/>
      <c r="AQ28" s="119"/>
      <c r="AR28" s="119"/>
      <c r="AS28" s="120"/>
      <c r="AT28" s="7"/>
    </row>
    <row r="29" spans="1:46" ht="12.75" customHeight="1">
      <c r="A29" s="846"/>
      <c r="B29" s="847"/>
      <c r="C29" s="130"/>
      <c r="D29" s="833"/>
      <c r="E29" s="833"/>
      <c r="F29" s="833"/>
      <c r="G29" s="833"/>
      <c r="H29" s="833"/>
      <c r="I29" s="833"/>
      <c r="J29" s="833"/>
      <c r="K29" s="833"/>
      <c r="L29" s="833"/>
      <c r="M29" s="833"/>
      <c r="N29" s="833"/>
      <c r="O29" s="833"/>
      <c r="P29" s="833"/>
      <c r="Q29" s="833"/>
      <c r="R29" s="833"/>
      <c r="S29" s="833"/>
      <c r="T29" s="833"/>
      <c r="U29" s="833"/>
      <c r="V29" s="833"/>
      <c r="W29" s="833"/>
      <c r="X29" s="1"/>
      <c r="Y29" s="130"/>
      <c r="Z29" s="148"/>
      <c r="AA29" s="15"/>
      <c r="AB29" s="15"/>
      <c r="AC29" s="15"/>
      <c r="AD29" s="15"/>
      <c r="AE29" s="15"/>
      <c r="AF29" s="15"/>
      <c r="AG29" s="15"/>
      <c r="AH29" s="15"/>
      <c r="AI29" s="15"/>
      <c r="AJ29" s="15"/>
      <c r="AK29" s="15"/>
      <c r="AL29" s="15"/>
      <c r="AM29" s="15"/>
      <c r="AN29" s="15"/>
      <c r="AO29" s="15"/>
      <c r="AP29" s="15"/>
      <c r="AQ29" s="15"/>
      <c r="AR29" s="110"/>
      <c r="AS29" s="131"/>
      <c r="AT29" s="7"/>
    </row>
    <row r="30" spans="1:46" ht="12.75" customHeight="1">
      <c r="A30" s="846"/>
      <c r="B30" s="847"/>
      <c r="C30" s="130"/>
      <c r="D30" s="833"/>
      <c r="E30" s="833"/>
      <c r="F30" s="833"/>
      <c r="G30" s="833"/>
      <c r="H30" s="833"/>
      <c r="I30" s="833"/>
      <c r="J30" s="833"/>
      <c r="K30" s="833"/>
      <c r="L30" s="833"/>
      <c r="M30" s="833"/>
      <c r="N30" s="833"/>
      <c r="O30" s="833"/>
      <c r="P30" s="833"/>
      <c r="Q30" s="833"/>
      <c r="R30" s="833"/>
      <c r="S30" s="833"/>
      <c r="T30" s="833"/>
      <c r="U30" s="833"/>
      <c r="V30" s="833"/>
      <c r="W30" s="833"/>
      <c r="X30" s="1"/>
      <c r="Y30" s="130"/>
      <c r="Z30" s="170"/>
      <c r="AA30" s="16"/>
      <c r="AB30" s="16"/>
      <c r="AC30" s="16"/>
      <c r="AD30" s="16"/>
      <c r="AE30" s="16"/>
      <c r="AF30" s="16"/>
      <c r="AG30" s="16"/>
      <c r="AH30" s="16"/>
      <c r="AI30" s="16"/>
      <c r="AJ30" s="16"/>
      <c r="AK30" s="16"/>
      <c r="AL30" s="16"/>
      <c r="AM30" s="16"/>
      <c r="AN30" s="16"/>
      <c r="AO30" s="16"/>
      <c r="AP30" s="16"/>
      <c r="AQ30" s="16"/>
      <c r="AR30" s="171"/>
      <c r="AS30" s="131"/>
      <c r="AT30" s="7"/>
    </row>
    <row r="31" spans="1:46" ht="12.75" customHeight="1">
      <c r="A31" s="846"/>
      <c r="B31" s="847"/>
      <c r="C31" s="130"/>
      <c r="D31" s="833"/>
      <c r="E31" s="833"/>
      <c r="F31" s="833"/>
      <c r="G31" s="833"/>
      <c r="H31" s="833"/>
      <c r="I31" s="833"/>
      <c r="J31" s="833"/>
      <c r="K31" s="833"/>
      <c r="L31" s="833"/>
      <c r="M31" s="833"/>
      <c r="N31" s="833"/>
      <c r="O31" s="833"/>
      <c r="P31" s="833"/>
      <c r="Q31" s="833"/>
      <c r="R31" s="833"/>
      <c r="S31" s="833"/>
      <c r="T31" s="833"/>
      <c r="U31" s="833"/>
      <c r="V31" s="833"/>
      <c r="W31" s="833"/>
      <c r="X31" s="1"/>
      <c r="Y31" s="130"/>
      <c r="Z31" s="170"/>
      <c r="AA31" s="16"/>
      <c r="AB31" s="16"/>
      <c r="AC31" s="16"/>
      <c r="AD31" s="16"/>
      <c r="AE31" s="16"/>
      <c r="AF31" s="16"/>
      <c r="AG31" s="16"/>
      <c r="AH31" s="16"/>
      <c r="AI31" s="16"/>
      <c r="AJ31" s="16"/>
      <c r="AK31" s="16"/>
      <c r="AL31" s="16"/>
      <c r="AM31" s="16"/>
      <c r="AN31" s="16"/>
      <c r="AO31" s="16"/>
      <c r="AP31" s="16"/>
      <c r="AQ31" s="16"/>
      <c r="AR31" s="171"/>
      <c r="AS31" s="131"/>
      <c r="AT31" s="7"/>
    </row>
    <row r="32" spans="1:46" ht="12.75" customHeight="1">
      <c r="A32" s="846"/>
      <c r="B32" s="847"/>
      <c r="C32" s="130"/>
      <c r="D32" s="833"/>
      <c r="E32" s="833"/>
      <c r="F32" s="833"/>
      <c r="G32" s="833"/>
      <c r="H32" s="833"/>
      <c r="I32" s="833"/>
      <c r="J32" s="833"/>
      <c r="K32" s="833"/>
      <c r="L32" s="833"/>
      <c r="M32" s="833"/>
      <c r="N32" s="833"/>
      <c r="O32" s="833"/>
      <c r="P32" s="833"/>
      <c r="Q32" s="833"/>
      <c r="R32" s="833"/>
      <c r="S32" s="833"/>
      <c r="T32" s="833"/>
      <c r="U32" s="833"/>
      <c r="V32" s="833"/>
      <c r="W32" s="833"/>
      <c r="X32" s="1"/>
      <c r="Y32" s="130"/>
      <c r="Z32" s="170"/>
      <c r="AA32" s="16"/>
      <c r="AB32" s="16"/>
      <c r="AC32" s="16"/>
      <c r="AD32" s="16"/>
      <c r="AE32" s="16"/>
      <c r="AF32" s="16"/>
      <c r="AG32" s="16"/>
      <c r="AH32" s="16"/>
      <c r="AI32" s="16"/>
      <c r="AJ32" s="16"/>
      <c r="AK32" s="16"/>
      <c r="AL32" s="16"/>
      <c r="AM32" s="16"/>
      <c r="AN32" s="16"/>
      <c r="AO32" s="16"/>
      <c r="AP32" s="16"/>
      <c r="AQ32" s="16"/>
      <c r="AR32" s="171"/>
      <c r="AS32" s="131"/>
      <c r="AT32" s="7"/>
    </row>
    <row r="33" spans="1:46" ht="12.75" customHeight="1">
      <c r="A33" s="846"/>
      <c r="B33" s="847"/>
      <c r="C33" s="130"/>
      <c r="D33" s="833"/>
      <c r="E33" s="833"/>
      <c r="F33" s="833"/>
      <c r="G33" s="833"/>
      <c r="H33" s="833"/>
      <c r="I33" s="833"/>
      <c r="J33" s="833"/>
      <c r="K33" s="833"/>
      <c r="L33" s="833"/>
      <c r="M33" s="833"/>
      <c r="N33" s="833"/>
      <c r="O33" s="833"/>
      <c r="P33" s="833"/>
      <c r="Q33" s="833"/>
      <c r="R33" s="833"/>
      <c r="S33" s="833"/>
      <c r="T33" s="833"/>
      <c r="U33" s="833"/>
      <c r="V33" s="833"/>
      <c r="W33" s="833"/>
      <c r="X33" s="1"/>
      <c r="Y33" s="130"/>
      <c r="Z33" s="170"/>
      <c r="AA33" s="16"/>
      <c r="AB33" s="16"/>
      <c r="AC33" s="16"/>
      <c r="AD33" s="16"/>
      <c r="AE33" s="16"/>
      <c r="AF33" s="16"/>
      <c r="AG33" s="16"/>
      <c r="AH33" s="16"/>
      <c r="AI33" s="16"/>
      <c r="AJ33" s="16"/>
      <c r="AK33" s="16"/>
      <c r="AL33" s="16"/>
      <c r="AM33" s="16"/>
      <c r="AN33" s="16"/>
      <c r="AO33" s="16"/>
      <c r="AP33" s="16"/>
      <c r="AQ33" s="16"/>
      <c r="AR33" s="171"/>
      <c r="AS33" s="131"/>
      <c r="AT33" s="7"/>
    </row>
    <row r="34" spans="1:46" ht="12.75" customHeight="1">
      <c r="A34" s="846"/>
      <c r="B34" s="847"/>
      <c r="C34" s="130"/>
      <c r="D34" s="833"/>
      <c r="E34" s="833"/>
      <c r="F34" s="833"/>
      <c r="G34" s="833"/>
      <c r="H34" s="833"/>
      <c r="I34" s="833"/>
      <c r="J34" s="833"/>
      <c r="K34" s="833"/>
      <c r="L34" s="833"/>
      <c r="M34" s="833"/>
      <c r="N34" s="833"/>
      <c r="O34" s="833"/>
      <c r="P34" s="833"/>
      <c r="Q34" s="833"/>
      <c r="R34" s="833"/>
      <c r="S34" s="833"/>
      <c r="T34" s="833"/>
      <c r="U34" s="833"/>
      <c r="V34" s="833"/>
      <c r="W34" s="833"/>
      <c r="X34" s="1"/>
      <c r="Y34" s="130"/>
      <c r="Z34" s="170"/>
      <c r="AA34" s="16"/>
      <c r="AB34" s="16"/>
      <c r="AC34" s="16"/>
      <c r="AD34" s="16"/>
      <c r="AE34" s="16"/>
      <c r="AF34" s="16"/>
      <c r="AG34" s="16"/>
      <c r="AH34" s="16"/>
      <c r="AI34" s="16"/>
      <c r="AJ34" s="16"/>
      <c r="AK34" s="16"/>
      <c r="AL34" s="16"/>
      <c r="AM34" s="16"/>
      <c r="AN34" s="16"/>
      <c r="AO34" s="16"/>
      <c r="AP34" s="16"/>
      <c r="AQ34" s="16"/>
      <c r="AR34" s="171"/>
      <c r="AS34" s="131"/>
      <c r="AT34" s="7"/>
    </row>
    <row r="35" spans="1:46" ht="12.75" customHeight="1">
      <c r="A35" s="846"/>
      <c r="B35" s="847"/>
      <c r="C35" s="130"/>
      <c r="D35" s="833"/>
      <c r="E35" s="833"/>
      <c r="F35" s="833"/>
      <c r="G35" s="833"/>
      <c r="H35" s="833"/>
      <c r="I35" s="833"/>
      <c r="J35" s="833"/>
      <c r="K35" s="833"/>
      <c r="L35" s="833"/>
      <c r="M35" s="833"/>
      <c r="N35" s="833"/>
      <c r="O35" s="833"/>
      <c r="P35" s="833"/>
      <c r="Q35" s="833"/>
      <c r="R35" s="833"/>
      <c r="S35" s="833"/>
      <c r="T35" s="833"/>
      <c r="U35" s="833"/>
      <c r="V35" s="833"/>
      <c r="W35" s="833"/>
      <c r="X35" s="1"/>
      <c r="Y35" s="130"/>
      <c r="Z35" s="170"/>
      <c r="AA35" s="16"/>
      <c r="AB35" s="16"/>
      <c r="AC35" s="16"/>
      <c r="AD35" s="16"/>
      <c r="AE35" s="16"/>
      <c r="AF35" s="16"/>
      <c r="AG35" s="16"/>
      <c r="AH35" s="16"/>
      <c r="AI35" s="16"/>
      <c r="AJ35" s="16"/>
      <c r="AK35" s="16"/>
      <c r="AL35" s="16"/>
      <c r="AM35" s="16"/>
      <c r="AN35" s="16"/>
      <c r="AO35" s="16"/>
      <c r="AP35" s="16"/>
      <c r="AQ35" s="16"/>
      <c r="AR35" s="171"/>
      <c r="AS35" s="131"/>
      <c r="AT35" s="7"/>
    </row>
    <row r="36" spans="1:46" ht="12.75" customHeight="1">
      <c r="A36" s="846"/>
      <c r="B36" s="847"/>
      <c r="C36" s="130"/>
      <c r="D36" s="833"/>
      <c r="E36" s="833"/>
      <c r="F36" s="833"/>
      <c r="G36" s="833"/>
      <c r="H36" s="833"/>
      <c r="I36" s="833"/>
      <c r="J36" s="833"/>
      <c r="K36" s="833"/>
      <c r="L36" s="833"/>
      <c r="M36" s="833"/>
      <c r="N36" s="833"/>
      <c r="O36" s="833"/>
      <c r="P36" s="833"/>
      <c r="Q36" s="833"/>
      <c r="R36" s="833"/>
      <c r="S36" s="833"/>
      <c r="T36" s="833"/>
      <c r="U36" s="833"/>
      <c r="V36" s="833"/>
      <c r="W36" s="833"/>
      <c r="X36" s="1"/>
      <c r="Y36" s="130"/>
      <c r="Z36" s="170"/>
      <c r="AA36" s="16"/>
      <c r="AB36" s="16"/>
      <c r="AC36" s="16"/>
      <c r="AD36" s="16"/>
      <c r="AE36" s="16"/>
      <c r="AF36" s="16"/>
      <c r="AG36" s="16"/>
      <c r="AH36" s="16"/>
      <c r="AI36" s="16"/>
      <c r="AJ36" s="16"/>
      <c r="AK36" s="16"/>
      <c r="AL36" s="16"/>
      <c r="AM36" s="16"/>
      <c r="AN36" s="16"/>
      <c r="AO36" s="16"/>
      <c r="AP36" s="16"/>
      <c r="AQ36" s="16"/>
      <c r="AR36" s="171"/>
      <c r="AS36" s="131"/>
      <c r="AT36" s="7"/>
    </row>
    <row r="37" spans="1:46" ht="12.75" customHeight="1">
      <c r="A37" s="846"/>
      <c r="B37" s="847"/>
      <c r="C37" s="130"/>
      <c r="D37" s="833"/>
      <c r="E37" s="833"/>
      <c r="F37" s="833"/>
      <c r="G37" s="833"/>
      <c r="H37" s="833"/>
      <c r="I37" s="833"/>
      <c r="J37" s="833"/>
      <c r="K37" s="833"/>
      <c r="L37" s="833"/>
      <c r="M37" s="833"/>
      <c r="N37" s="833"/>
      <c r="O37" s="833"/>
      <c r="P37" s="833"/>
      <c r="Q37" s="833"/>
      <c r="R37" s="833"/>
      <c r="S37" s="833"/>
      <c r="T37" s="833"/>
      <c r="U37" s="833"/>
      <c r="V37" s="833"/>
      <c r="W37" s="833"/>
      <c r="X37" s="1"/>
      <c r="Y37" s="130"/>
      <c r="Z37" s="170"/>
      <c r="AA37" s="16"/>
      <c r="AB37" s="16"/>
      <c r="AC37" s="16"/>
      <c r="AD37" s="16"/>
      <c r="AE37" s="16"/>
      <c r="AF37" s="16"/>
      <c r="AG37" s="16"/>
      <c r="AH37" s="16"/>
      <c r="AI37" s="16"/>
      <c r="AJ37" s="16"/>
      <c r="AK37" s="16"/>
      <c r="AL37" s="16"/>
      <c r="AM37" s="16"/>
      <c r="AN37" s="16"/>
      <c r="AO37" s="16"/>
      <c r="AP37" s="16"/>
      <c r="AQ37" s="16"/>
      <c r="AR37" s="171"/>
      <c r="AS37" s="131"/>
      <c r="AT37" s="7"/>
    </row>
    <row r="38" spans="1:46" ht="12.75" customHeight="1">
      <c r="A38" s="846"/>
      <c r="B38" s="847"/>
      <c r="C38" s="130"/>
      <c r="D38" s="833"/>
      <c r="E38" s="833"/>
      <c r="F38" s="833"/>
      <c r="G38" s="833"/>
      <c r="H38" s="833"/>
      <c r="I38" s="833"/>
      <c r="J38" s="833"/>
      <c r="K38" s="833"/>
      <c r="L38" s="833"/>
      <c r="M38" s="833"/>
      <c r="N38" s="833"/>
      <c r="O38" s="833"/>
      <c r="P38" s="833"/>
      <c r="Q38" s="833"/>
      <c r="R38" s="833"/>
      <c r="S38" s="833"/>
      <c r="T38" s="833"/>
      <c r="U38" s="833"/>
      <c r="V38" s="833"/>
      <c r="W38" s="833"/>
      <c r="X38" s="1"/>
      <c r="Y38" s="130"/>
      <c r="Z38" s="170"/>
      <c r="AA38" s="16"/>
      <c r="AB38" s="16"/>
      <c r="AC38" s="16"/>
      <c r="AD38" s="16"/>
      <c r="AE38" s="16"/>
      <c r="AF38" s="16"/>
      <c r="AG38" s="16"/>
      <c r="AH38" s="16"/>
      <c r="AI38" s="16"/>
      <c r="AJ38" s="16"/>
      <c r="AK38" s="16"/>
      <c r="AL38" s="16"/>
      <c r="AM38" s="16"/>
      <c r="AN38" s="16"/>
      <c r="AO38" s="16"/>
      <c r="AP38" s="16"/>
      <c r="AQ38" s="16"/>
      <c r="AR38" s="171"/>
      <c r="AS38" s="131"/>
      <c r="AT38" s="7"/>
    </row>
    <row r="39" spans="1:46" ht="12.75" customHeight="1">
      <c r="A39" s="846"/>
      <c r="B39" s="847"/>
      <c r="C39" s="130"/>
      <c r="D39" s="833"/>
      <c r="E39" s="833"/>
      <c r="F39" s="833"/>
      <c r="G39" s="833"/>
      <c r="H39" s="833"/>
      <c r="I39" s="833"/>
      <c r="J39" s="833"/>
      <c r="K39" s="833"/>
      <c r="L39" s="833"/>
      <c r="M39" s="833"/>
      <c r="N39" s="833"/>
      <c r="O39" s="833"/>
      <c r="P39" s="833"/>
      <c r="Q39" s="833"/>
      <c r="R39" s="833"/>
      <c r="S39" s="833"/>
      <c r="T39" s="833"/>
      <c r="U39" s="833"/>
      <c r="V39" s="833"/>
      <c r="W39" s="833"/>
      <c r="X39" s="1"/>
      <c r="Y39" s="130"/>
      <c r="Z39" s="170"/>
      <c r="AA39" s="16"/>
      <c r="AB39" s="16"/>
      <c r="AC39" s="16"/>
      <c r="AD39" s="16"/>
      <c r="AE39" s="16"/>
      <c r="AF39" s="16"/>
      <c r="AG39" s="16"/>
      <c r="AH39" s="16"/>
      <c r="AI39" s="16"/>
      <c r="AJ39" s="16"/>
      <c r="AK39" s="16"/>
      <c r="AL39" s="16"/>
      <c r="AM39" s="16"/>
      <c r="AN39" s="16"/>
      <c r="AO39" s="16"/>
      <c r="AP39" s="16"/>
      <c r="AQ39" s="16"/>
      <c r="AR39" s="171"/>
      <c r="AS39" s="131"/>
      <c r="AT39" s="7"/>
    </row>
    <row r="40" spans="1:46" ht="12.75" customHeight="1">
      <c r="A40" s="846"/>
      <c r="B40" s="847"/>
      <c r="C40" s="130"/>
      <c r="D40" s="833"/>
      <c r="E40" s="833"/>
      <c r="F40" s="833"/>
      <c r="G40" s="833"/>
      <c r="H40" s="833"/>
      <c r="I40" s="833"/>
      <c r="J40" s="833"/>
      <c r="K40" s="833"/>
      <c r="L40" s="833"/>
      <c r="M40" s="833"/>
      <c r="N40" s="833"/>
      <c r="O40" s="833"/>
      <c r="P40" s="833"/>
      <c r="Q40" s="833"/>
      <c r="R40" s="833"/>
      <c r="S40" s="833"/>
      <c r="T40" s="833"/>
      <c r="U40" s="833"/>
      <c r="V40" s="833"/>
      <c r="W40" s="833"/>
      <c r="X40" s="1"/>
      <c r="Y40" s="130"/>
      <c r="Z40" s="170"/>
      <c r="AA40" s="16"/>
      <c r="AB40" s="16"/>
      <c r="AC40" s="16"/>
      <c r="AD40" s="16"/>
      <c r="AE40" s="16"/>
      <c r="AF40" s="16"/>
      <c r="AG40" s="16"/>
      <c r="AH40" s="16"/>
      <c r="AI40" s="16"/>
      <c r="AJ40" s="16"/>
      <c r="AK40" s="16"/>
      <c r="AL40" s="16"/>
      <c r="AM40" s="16"/>
      <c r="AN40" s="16"/>
      <c r="AO40" s="16"/>
      <c r="AP40" s="16"/>
      <c r="AQ40" s="16"/>
      <c r="AR40" s="171"/>
      <c r="AS40" s="131"/>
      <c r="AT40" s="7"/>
    </row>
    <row r="41" spans="1:46" ht="12.75" customHeight="1">
      <c r="A41" s="846"/>
      <c r="B41" s="847"/>
      <c r="C41" s="130"/>
      <c r="D41" s="833"/>
      <c r="E41" s="833"/>
      <c r="F41" s="833"/>
      <c r="G41" s="833"/>
      <c r="H41" s="833"/>
      <c r="I41" s="833"/>
      <c r="J41" s="833"/>
      <c r="K41" s="833"/>
      <c r="L41" s="833"/>
      <c r="M41" s="833"/>
      <c r="N41" s="833"/>
      <c r="O41" s="833"/>
      <c r="P41" s="833"/>
      <c r="Q41" s="833"/>
      <c r="R41" s="833"/>
      <c r="S41" s="833"/>
      <c r="T41" s="833"/>
      <c r="U41" s="833"/>
      <c r="V41" s="833"/>
      <c r="W41" s="833"/>
      <c r="X41" s="1"/>
      <c r="Y41" s="130"/>
      <c r="Z41" s="170"/>
      <c r="AA41" s="16"/>
      <c r="AB41" s="16"/>
      <c r="AC41" s="16"/>
      <c r="AD41" s="16"/>
      <c r="AE41" s="16"/>
      <c r="AF41" s="16"/>
      <c r="AG41" s="16"/>
      <c r="AH41" s="16"/>
      <c r="AI41" s="16"/>
      <c r="AJ41" s="16"/>
      <c r="AK41" s="16"/>
      <c r="AL41" s="16"/>
      <c r="AM41" s="16"/>
      <c r="AN41" s="16"/>
      <c r="AO41" s="16"/>
      <c r="AP41" s="16"/>
      <c r="AQ41" s="16"/>
      <c r="AR41" s="171"/>
      <c r="AS41" s="131"/>
      <c r="AT41" s="7"/>
    </row>
    <row r="42" spans="1:46" ht="12.75" customHeight="1">
      <c r="A42" s="846"/>
      <c r="B42" s="847"/>
      <c r="C42" s="130"/>
      <c r="D42" s="833"/>
      <c r="E42" s="833"/>
      <c r="F42" s="833"/>
      <c r="G42" s="833"/>
      <c r="H42" s="833"/>
      <c r="I42" s="833"/>
      <c r="J42" s="833"/>
      <c r="K42" s="833"/>
      <c r="L42" s="833"/>
      <c r="M42" s="833"/>
      <c r="N42" s="833"/>
      <c r="O42" s="833"/>
      <c r="P42" s="833"/>
      <c r="Q42" s="833"/>
      <c r="R42" s="833"/>
      <c r="S42" s="833"/>
      <c r="T42" s="833"/>
      <c r="U42" s="833"/>
      <c r="V42" s="833"/>
      <c r="W42" s="833"/>
      <c r="X42" s="1"/>
      <c r="Y42" s="130"/>
      <c r="Z42" s="170"/>
      <c r="AA42" s="16"/>
      <c r="AB42" s="16"/>
      <c r="AC42" s="16"/>
      <c r="AD42" s="16"/>
      <c r="AE42" s="16"/>
      <c r="AF42" s="16"/>
      <c r="AG42" s="16"/>
      <c r="AH42" s="16"/>
      <c r="AI42" s="16"/>
      <c r="AJ42" s="16"/>
      <c r="AK42" s="16"/>
      <c r="AL42" s="16"/>
      <c r="AM42" s="16"/>
      <c r="AN42" s="16"/>
      <c r="AO42" s="16"/>
      <c r="AP42" s="16"/>
      <c r="AQ42" s="16"/>
      <c r="AR42" s="171"/>
      <c r="AS42" s="131"/>
      <c r="AT42" s="7"/>
    </row>
    <row r="43" spans="1:46" ht="12.75" customHeight="1">
      <c r="A43" s="846"/>
      <c r="B43" s="847"/>
      <c r="C43" s="130"/>
      <c r="D43" s="833"/>
      <c r="E43" s="833"/>
      <c r="F43" s="833"/>
      <c r="G43" s="833"/>
      <c r="H43" s="833"/>
      <c r="I43" s="833"/>
      <c r="J43" s="833"/>
      <c r="K43" s="833"/>
      <c r="L43" s="833"/>
      <c r="M43" s="833"/>
      <c r="N43" s="833"/>
      <c r="O43" s="833"/>
      <c r="P43" s="833"/>
      <c r="Q43" s="833"/>
      <c r="R43" s="833"/>
      <c r="S43" s="833"/>
      <c r="T43" s="833"/>
      <c r="U43" s="833"/>
      <c r="V43" s="833"/>
      <c r="W43" s="833"/>
      <c r="X43" s="1"/>
      <c r="Y43" s="130"/>
      <c r="Z43" s="170"/>
      <c r="AA43" s="16"/>
      <c r="AB43" s="16"/>
      <c r="AC43" s="16"/>
      <c r="AD43" s="16"/>
      <c r="AE43" s="16"/>
      <c r="AF43" s="16"/>
      <c r="AG43" s="16"/>
      <c r="AH43" s="16"/>
      <c r="AI43" s="16"/>
      <c r="AJ43" s="16"/>
      <c r="AK43" s="16"/>
      <c r="AL43" s="16"/>
      <c r="AM43" s="16"/>
      <c r="AN43" s="16"/>
      <c r="AO43" s="16"/>
      <c r="AP43" s="16"/>
      <c r="AQ43" s="16"/>
      <c r="AR43" s="171"/>
      <c r="AS43" s="131"/>
      <c r="AT43" s="7"/>
    </row>
    <row r="44" spans="1:46" ht="12.75" customHeight="1">
      <c r="A44" s="846"/>
      <c r="B44" s="847"/>
      <c r="C44" s="130"/>
      <c r="D44" s="833"/>
      <c r="E44" s="833"/>
      <c r="F44" s="833"/>
      <c r="G44" s="833"/>
      <c r="H44" s="833"/>
      <c r="I44" s="833"/>
      <c r="J44" s="833"/>
      <c r="K44" s="833"/>
      <c r="L44" s="833"/>
      <c r="M44" s="833"/>
      <c r="N44" s="833"/>
      <c r="O44" s="833"/>
      <c r="P44" s="833"/>
      <c r="Q44" s="833"/>
      <c r="R44" s="833"/>
      <c r="S44" s="833"/>
      <c r="T44" s="833"/>
      <c r="U44" s="833"/>
      <c r="V44" s="833"/>
      <c r="W44" s="833"/>
      <c r="X44" s="1"/>
      <c r="Y44" s="130"/>
      <c r="Z44" s="170"/>
      <c r="AA44" s="16"/>
      <c r="AB44" s="16"/>
      <c r="AC44" s="16"/>
      <c r="AD44" s="16"/>
      <c r="AE44" s="16"/>
      <c r="AF44" s="16"/>
      <c r="AG44" s="16"/>
      <c r="AH44" s="16"/>
      <c r="AI44" s="16"/>
      <c r="AJ44" s="16"/>
      <c r="AK44" s="16"/>
      <c r="AL44" s="16"/>
      <c r="AM44" s="16"/>
      <c r="AN44" s="16"/>
      <c r="AO44" s="16"/>
      <c r="AP44" s="16"/>
      <c r="AQ44" s="16"/>
      <c r="AR44" s="171"/>
      <c r="AS44" s="131"/>
      <c r="AT44" s="7"/>
    </row>
    <row r="45" spans="1:46" ht="12.75" customHeight="1">
      <c r="A45" s="846"/>
      <c r="B45" s="847"/>
      <c r="C45" s="130"/>
      <c r="D45" s="833"/>
      <c r="E45" s="833"/>
      <c r="F45" s="833"/>
      <c r="G45" s="833"/>
      <c r="H45" s="833"/>
      <c r="I45" s="833"/>
      <c r="J45" s="833"/>
      <c r="K45" s="833"/>
      <c r="L45" s="833"/>
      <c r="M45" s="833"/>
      <c r="N45" s="833"/>
      <c r="O45" s="833"/>
      <c r="P45" s="833"/>
      <c r="Q45" s="833"/>
      <c r="R45" s="833"/>
      <c r="S45" s="833"/>
      <c r="T45" s="833"/>
      <c r="U45" s="833"/>
      <c r="V45" s="833"/>
      <c r="W45" s="833"/>
      <c r="X45" s="1"/>
      <c r="Y45" s="130"/>
      <c r="Z45" s="151"/>
      <c r="AA45" s="107"/>
      <c r="AB45" s="107"/>
      <c r="AC45" s="107"/>
      <c r="AD45" s="107"/>
      <c r="AE45" s="107"/>
      <c r="AF45" s="107"/>
      <c r="AG45" s="107"/>
      <c r="AH45" s="107"/>
      <c r="AI45" s="107"/>
      <c r="AJ45" s="107"/>
      <c r="AK45" s="107"/>
      <c r="AL45" s="107"/>
      <c r="AM45" s="107"/>
      <c r="AN45" s="107"/>
      <c r="AO45" s="107"/>
      <c r="AP45" s="107"/>
      <c r="AQ45" s="107"/>
      <c r="AR45" s="108"/>
      <c r="AS45" s="131"/>
      <c r="AT45" s="7"/>
    </row>
    <row r="46" spans="1:46" ht="12.75" customHeight="1">
      <c r="A46" s="846"/>
      <c r="B46" s="847"/>
      <c r="C46" s="130"/>
      <c r="D46" s="754"/>
      <c r="E46" s="754"/>
      <c r="F46" s="754"/>
      <c r="G46" s="754"/>
      <c r="H46" s="754"/>
      <c r="I46" s="754"/>
      <c r="J46" s="754"/>
      <c r="K46" s="754"/>
      <c r="L46" s="754"/>
      <c r="M46" s="754"/>
      <c r="N46" s="754"/>
      <c r="O46" s="754"/>
      <c r="P46" s="754"/>
      <c r="Q46" s="754"/>
      <c r="R46" s="754"/>
      <c r="S46" s="754"/>
      <c r="T46" s="754"/>
      <c r="U46" s="754"/>
      <c r="V46" s="754"/>
      <c r="W46" s="754"/>
      <c r="X46" s="1"/>
      <c r="Y46" s="138"/>
      <c r="Z46" s="14"/>
      <c r="AA46" s="14"/>
      <c r="AB46" s="14"/>
      <c r="AC46" s="14"/>
      <c r="AD46" s="14"/>
      <c r="AE46" s="14"/>
      <c r="AF46" s="14"/>
      <c r="AG46" s="14"/>
      <c r="AH46" s="14"/>
      <c r="AI46" s="14"/>
      <c r="AJ46" s="14"/>
      <c r="AK46" s="14"/>
      <c r="AL46" s="14"/>
      <c r="AM46" s="14"/>
      <c r="AN46" s="14"/>
      <c r="AO46" s="14"/>
      <c r="AP46" s="14"/>
      <c r="AQ46" s="14"/>
      <c r="AR46" s="14"/>
      <c r="AS46" s="139"/>
      <c r="AT46" s="7"/>
    </row>
    <row r="47" spans="1:46" ht="12.75" customHeight="1">
      <c r="A47" s="853"/>
      <c r="B47" s="854"/>
      <c r="C47" s="138"/>
      <c r="D47" s="14"/>
      <c r="E47" s="14"/>
      <c r="F47" s="14"/>
      <c r="G47" s="14"/>
      <c r="H47" s="14"/>
      <c r="I47" s="14"/>
      <c r="J47" s="14"/>
      <c r="K47" s="14"/>
      <c r="L47" s="14"/>
      <c r="M47" s="14"/>
      <c r="N47" s="14"/>
      <c r="O47" s="14"/>
      <c r="P47" s="14"/>
      <c r="Q47" s="14"/>
      <c r="R47" s="14"/>
      <c r="S47" s="14"/>
      <c r="T47" s="14"/>
      <c r="U47" s="14"/>
      <c r="V47" s="14"/>
      <c r="W47" s="14"/>
      <c r="X47" s="14"/>
      <c r="Y47" s="141"/>
      <c r="Z47" s="141"/>
      <c r="AA47" s="141"/>
      <c r="AB47" s="141"/>
      <c r="AC47" s="141"/>
      <c r="AD47" s="141"/>
      <c r="AE47" s="14"/>
      <c r="AF47" s="14"/>
      <c r="AG47" s="14"/>
      <c r="AH47" s="14"/>
      <c r="AI47" s="14"/>
      <c r="AJ47" s="14"/>
      <c r="AK47" s="14"/>
      <c r="AL47" s="14"/>
      <c r="AM47" s="14"/>
      <c r="AN47" s="14"/>
      <c r="AO47" s="14"/>
      <c r="AP47" s="14"/>
      <c r="AQ47" s="14"/>
      <c r="AR47" s="14"/>
      <c r="AS47" s="14"/>
      <c r="AT47" s="169"/>
    </row>
    <row r="48" spans="1:46" ht="12.75" customHeight="1">
      <c r="A48" s="844" t="s">
        <v>1023</v>
      </c>
      <c r="B48" s="845"/>
      <c r="C48" s="118"/>
      <c r="D48" s="842" t="s">
        <v>1024</v>
      </c>
      <c r="E48" s="842"/>
      <c r="F48" s="842"/>
      <c r="G48" s="842"/>
      <c r="H48" s="842"/>
      <c r="I48" s="842"/>
      <c r="J48" s="119"/>
      <c r="K48" s="836"/>
      <c r="L48" s="825"/>
      <c r="M48" s="825"/>
      <c r="N48" s="825"/>
      <c r="O48" s="825"/>
      <c r="P48" s="825"/>
      <c r="Q48" s="825"/>
      <c r="R48" s="825"/>
      <c r="S48" s="825"/>
      <c r="T48" s="825"/>
      <c r="U48" s="825"/>
      <c r="V48" s="825"/>
      <c r="W48" s="825"/>
      <c r="X48" s="825"/>
      <c r="Y48" s="157"/>
      <c r="Z48" s="842" t="s">
        <v>966</v>
      </c>
      <c r="AA48" s="842"/>
      <c r="AB48" s="842"/>
      <c r="AC48" s="842"/>
      <c r="AD48" s="156"/>
      <c r="AE48" s="836"/>
      <c r="AF48" s="825"/>
      <c r="AG48" s="825"/>
      <c r="AH48" s="825"/>
      <c r="AI48" s="825"/>
      <c r="AJ48" s="825"/>
      <c r="AK48" s="825"/>
      <c r="AL48" s="825"/>
      <c r="AM48" s="825"/>
      <c r="AN48" s="825"/>
      <c r="AO48" s="825"/>
      <c r="AP48" s="825"/>
      <c r="AQ48" s="825"/>
      <c r="AR48" s="825"/>
      <c r="AS48" s="825"/>
      <c r="AT48" s="826"/>
    </row>
    <row r="49" spans="1:46" ht="12.75" customHeight="1">
      <c r="A49" s="846"/>
      <c r="B49" s="847"/>
      <c r="C49" s="130"/>
      <c r="D49" s="841"/>
      <c r="E49" s="841"/>
      <c r="F49" s="841"/>
      <c r="G49" s="841"/>
      <c r="H49" s="841"/>
      <c r="I49" s="841"/>
      <c r="J49" s="1"/>
      <c r="K49" s="837"/>
      <c r="L49" s="838"/>
      <c r="M49" s="838"/>
      <c r="N49" s="838"/>
      <c r="O49" s="838"/>
      <c r="P49" s="838"/>
      <c r="Q49" s="838"/>
      <c r="R49" s="838"/>
      <c r="S49" s="838"/>
      <c r="T49" s="838"/>
      <c r="U49" s="838"/>
      <c r="V49" s="838"/>
      <c r="W49" s="838"/>
      <c r="X49" s="838"/>
      <c r="Y49" s="110"/>
      <c r="Z49" s="835"/>
      <c r="AA49" s="835"/>
      <c r="AB49" s="835"/>
      <c r="AC49" s="835"/>
      <c r="AD49" s="148"/>
      <c r="AE49" s="755"/>
      <c r="AF49" s="756"/>
      <c r="AG49" s="756"/>
      <c r="AH49" s="838"/>
      <c r="AI49" s="838"/>
      <c r="AJ49" s="838"/>
      <c r="AK49" s="838"/>
      <c r="AL49" s="838"/>
      <c r="AM49" s="838"/>
      <c r="AN49" s="838"/>
      <c r="AO49" s="838"/>
      <c r="AP49" s="838"/>
      <c r="AQ49" s="838"/>
      <c r="AR49" s="838"/>
      <c r="AS49" s="838"/>
      <c r="AT49" s="840"/>
    </row>
    <row r="50" spans="1:46" ht="12.75" customHeight="1">
      <c r="A50" s="846"/>
      <c r="B50" s="847"/>
      <c r="C50" s="172"/>
      <c r="D50" s="834" t="s">
        <v>1025</v>
      </c>
      <c r="E50" s="834"/>
      <c r="F50" s="834"/>
      <c r="G50" s="834"/>
      <c r="H50" s="834"/>
      <c r="I50" s="834"/>
      <c r="J50" s="109"/>
      <c r="K50" s="753"/>
      <c r="L50" s="754"/>
      <c r="M50" s="754"/>
      <c r="N50" s="754"/>
      <c r="O50" s="754"/>
      <c r="P50" s="754"/>
      <c r="Q50" s="754"/>
      <c r="R50" s="754"/>
      <c r="S50" s="754"/>
      <c r="T50" s="754"/>
      <c r="U50" s="754"/>
      <c r="V50" s="754"/>
      <c r="W50" s="754"/>
      <c r="X50" s="754"/>
      <c r="Y50" s="108"/>
      <c r="Z50" s="834" t="s">
        <v>1026</v>
      </c>
      <c r="AA50" s="834"/>
      <c r="AB50" s="834"/>
      <c r="AC50" s="834"/>
      <c r="AD50" s="834"/>
      <c r="AE50" s="841"/>
      <c r="AF50" s="841"/>
      <c r="AG50" s="153"/>
      <c r="AH50" s="753"/>
      <c r="AI50" s="754"/>
      <c r="AJ50" s="754"/>
      <c r="AK50" s="754"/>
      <c r="AL50" s="754"/>
      <c r="AM50" s="754"/>
      <c r="AN50" s="754"/>
      <c r="AO50" s="754"/>
      <c r="AP50" s="754"/>
      <c r="AQ50" s="754"/>
      <c r="AR50" s="754"/>
      <c r="AS50" s="754"/>
      <c r="AT50" s="830"/>
    </row>
    <row r="51" spans="1:46" ht="12.75" customHeight="1">
      <c r="A51" s="846"/>
      <c r="B51" s="847"/>
      <c r="C51" s="173"/>
      <c r="D51" s="835"/>
      <c r="E51" s="835"/>
      <c r="F51" s="835"/>
      <c r="G51" s="835"/>
      <c r="H51" s="835"/>
      <c r="I51" s="835"/>
      <c r="J51" s="111"/>
      <c r="K51" s="755"/>
      <c r="L51" s="756"/>
      <c r="M51" s="756"/>
      <c r="N51" s="756"/>
      <c r="O51" s="756"/>
      <c r="P51" s="756"/>
      <c r="Q51" s="756"/>
      <c r="R51" s="756"/>
      <c r="S51" s="756"/>
      <c r="T51" s="756"/>
      <c r="U51" s="756"/>
      <c r="V51" s="756"/>
      <c r="W51" s="756"/>
      <c r="X51" s="756"/>
      <c r="Y51" s="110"/>
      <c r="Z51" s="835"/>
      <c r="AA51" s="835"/>
      <c r="AB51" s="835"/>
      <c r="AC51" s="835"/>
      <c r="AD51" s="835"/>
      <c r="AE51" s="841"/>
      <c r="AF51" s="841"/>
      <c r="AG51" s="153"/>
      <c r="AH51" s="755"/>
      <c r="AI51" s="756"/>
      <c r="AJ51" s="756"/>
      <c r="AK51" s="756"/>
      <c r="AL51" s="756"/>
      <c r="AM51" s="756"/>
      <c r="AN51" s="756"/>
      <c r="AO51" s="756"/>
      <c r="AP51" s="756"/>
      <c r="AQ51" s="756"/>
      <c r="AR51" s="756"/>
      <c r="AS51" s="756"/>
      <c r="AT51" s="831"/>
    </row>
    <row r="52" spans="1:46" ht="12.75" customHeight="1">
      <c r="A52" s="846"/>
      <c r="B52" s="847"/>
      <c r="C52" s="130"/>
      <c r="D52" s="841" t="s">
        <v>1027</v>
      </c>
      <c r="E52" s="841"/>
      <c r="F52" s="841"/>
      <c r="G52" s="841"/>
      <c r="H52" s="841"/>
      <c r="I52" s="841"/>
      <c r="J52" s="1"/>
      <c r="K52" s="850" t="s">
        <v>1028</v>
      </c>
      <c r="L52" s="851"/>
      <c r="M52" s="851"/>
      <c r="N52" s="851"/>
      <c r="O52" s="851"/>
      <c r="P52" s="851"/>
      <c r="Q52" s="851"/>
      <c r="R52" s="851"/>
      <c r="S52" s="851"/>
      <c r="T52" s="851"/>
      <c r="U52" s="851"/>
      <c r="V52" s="851"/>
      <c r="W52" s="851"/>
      <c r="X52" s="851"/>
      <c r="Y52" s="108"/>
      <c r="Z52" s="834" t="s">
        <v>1029</v>
      </c>
      <c r="AA52" s="834"/>
      <c r="AB52" s="834"/>
      <c r="AC52" s="834"/>
      <c r="AD52" s="151"/>
      <c r="AE52" s="753"/>
      <c r="AF52" s="754"/>
      <c r="AG52" s="754"/>
      <c r="AH52" s="754"/>
      <c r="AI52" s="754"/>
      <c r="AJ52" s="754"/>
      <c r="AK52" s="754"/>
      <c r="AL52" s="754"/>
      <c r="AM52" s="754"/>
      <c r="AN52" s="754"/>
      <c r="AO52" s="754"/>
      <c r="AP52" s="754"/>
      <c r="AQ52" s="754"/>
      <c r="AR52" s="754"/>
      <c r="AS52" s="754"/>
      <c r="AT52" s="830"/>
    </row>
    <row r="53" spans="1:46" ht="12.75" customHeight="1">
      <c r="A53" s="846"/>
      <c r="B53" s="847"/>
      <c r="C53" s="130"/>
      <c r="D53" s="841"/>
      <c r="E53" s="841"/>
      <c r="F53" s="841"/>
      <c r="G53" s="841"/>
      <c r="H53" s="841"/>
      <c r="I53" s="841"/>
      <c r="J53" s="1"/>
      <c r="K53" s="850"/>
      <c r="L53" s="851"/>
      <c r="M53" s="851"/>
      <c r="N53" s="851"/>
      <c r="O53" s="851"/>
      <c r="P53" s="851"/>
      <c r="Q53" s="851"/>
      <c r="R53" s="851"/>
      <c r="S53" s="851"/>
      <c r="T53" s="851"/>
      <c r="U53" s="851"/>
      <c r="V53" s="851"/>
      <c r="W53" s="851"/>
      <c r="X53" s="851"/>
      <c r="Y53" s="110"/>
      <c r="Z53" s="835"/>
      <c r="AA53" s="835"/>
      <c r="AB53" s="835"/>
      <c r="AC53" s="835"/>
      <c r="AD53" s="148"/>
      <c r="AE53" s="755"/>
      <c r="AF53" s="756"/>
      <c r="AG53" s="756"/>
      <c r="AH53" s="756"/>
      <c r="AI53" s="756"/>
      <c r="AJ53" s="756"/>
      <c r="AK53" s="756"/>
      <c r="AL53" s="756"/>
      <c r="AM53" s="756"/>
      <c r="AN53" s="756"/>
      <c r="AO53" s="756"/>
      <c r="AP53" s="756"/>
      <c r="AQ53" s="756"/>
      <c r="AR53" s="756"/>
      <c r="AS53" s="756"/>
      <c r="AT53" s="831"/>
    </row>
    <row r="54" spans="1:46" ht="12.75" customHeight="1">
      <c r="A54" s="846"/>
      <c r="B54" s="847"/>
      <c r="C54" s="172"/>
      <c r="D54" s="834" t="s">
        <v>1030</v>
      </c>
      <c r="E54" s="834"/>
      <c r="F54" s="834"/>
      <c r="G54" s="834"/>
      <c r="H54" s="834"/>
      <c r="I54" s="834"/>
      <c r="J54" s="109"/>
      <c r="K54" s="753"/>
      <c r="L54" s="754"/>
      <c r="M54" s="754"/>
      <c r="N54" s="754"/>
      <c r="O54" s="754"/>
      <c r="P54" s="754"/>
      <c r="Q54" s="754"/>
      <c r="R54" s="754"/>
      <c r="S54" s="754"/>
      <c r="T54" s="754"/>
      <c r="U54" s="754"/>
      <c r="V54" s="754"/>
      <c r="W54" s="754"/>
      <c r="X54" s="754"/>
      <c r="Y54" s="108"/>
      <c r="Z54" s="834" t="s">
        <v>1031</v>
      </c>
      <c r="AA54" s="834"/>
      <c r="AB54" s="834"/>
      <c r="AC54" s="834"/>
      <c r="AD54" s="151"/>
      <c r="AE54" s="838"/>
      <c r="AF54" s="838"/>
      <c r="AG54" s="838"/>
      <c r="AH54" s="838"/>
      <c r="AI54" s="838"/>
      <c r="AJ54" s="838"/>
      <c r="AK54" s="838"/>
      <c r="AL54" s="838"/>
      <c r="AM54" s="838"/>
      <c r="AN54" s="838"/>
      <c r="AO54" s="838"/>
      <c r="AP54" s="838"/>
      <c r="AQ54" s="838"/>
      <c r="AR54" s="838"/>
      <c r="AS54" s="838"/>
      <c r="AT54" s="840"/>
    </row>
    <row r="55" spans="1:46" ht="12.75" customHeight="1">
      <c r="A55" s="846"/>
      <c r="B55" s="847"/>
      <c r="C55" s="138"/>
      <c r="D55" s="839"/>
      <c r="E55" s="839"/>
      <c r="F55" s="839"/>
      <c r="G55" s="839"/>
      <c r="H55" s="839"/>
      <c r="I55" s="839"/>
      <c r="J55" s="14"/>
      <c r="K55" s="852"/>
      <c r="L55" s="827"/>
      <c r="M55" s="827"/>
      <c r="N55" s="827"/>
      <c r="O55" s="827"/>
      <c r="P55" s="827"/>
      <c r="Q55" s="827"/>
      <c r="R55" s="827"/>
      <c r="S55" s="827"/>
      <c r="T55" s="827"/>
      <c r="U55" s="827"/>
      <c r="V55" s="827"/>
      <c r="W55" s="827"/>
      <c r="X55" s="827"/>
      <c r="Y55" s="174"/>
      <c r="Z55" s="839"/>
      <c r="AA55" s="839"/>
      <c r="AB55" s="839"/>
      <c r="AC55" s="839"/>
      <c r="AD55" s="165"/>
      <c r="AE55" s="827"/>
      <c r="AF55" s="827"/>
      <c r="AG55" s="827"/>
      <c r="AH55" s="827"/>
      <c r="AI55" s="827"/>
      <c r="AJ55" s="827"/>
      <c r="AK55" s="827"/>
      <c r="AL55" s="827"/>
      <c r="AM55" s="827"/>
      <c r="AN55" s="827"/>
      <c r="AO55" s="827"/>
      <c r="AP55" s="827"/>
      <c r="AQ55" s="827"/>
      <c r="AR55" s="827"/>
      <c r="AS55" s="827"/>
      <c r="AT55" s="828"/>
    </row>
    <row r="56" spans="1:46" ht="12.75" customHeight="1">
      <c r="A56" s="846"/>
      <c r="B56" s="847"/>
      <c r="C56" s="118"/>
      <c r="D56" s="119" t="s">
        <v>1032</v>
      </c>
      <c r="E56" s="119"/>
      <c r="F56" s="119"/>
      <c r="G56" s="119"/>
      <c r="H56" s="119"/>
      <c r="I56" s="119"/>
      <c r="J56" s="119"/>
      <c r="K56" s="119"/>
      <c r="L56" s="119"/>
      <c r="M56" s="119"/>
      <c r="N56" s="119"/>
      <c r="O56" s="119"/>
      <c r="P56" s="119"/>
      <c r="Q56" s="119"/>
      <c r="R56" s="119"/>
      <c r="S56" s="119"/>
      <c r="T56" s="119"/>
      <c r="U56" s="119"/>
      <c r="V56" s="119"/>
      <c r="W56" s="119"/>
      <c r="X56" s="119"/>
      <c r="Y56" s="1"/>
      <c r="Z56" s="1"/>
      <c r="AA56" s="1"/>
      <c r="AB56" s="1"/>
      <c r="AC56" s="1"/>
      <c r="AD56" s="1"/>
      <c r="AE56" s="119"/>
      <c r="AF56" s="119"/>
      <c r="AG56" s="119"/>
      <c r="AH56" s="119"/>
      <c r="AI56" s="119"/>
      <c r="AJ56" s="119"/>
      <c r="AK56" s="119"/>
      <c r="AL56" s="119"/>
      <c r="AM56" s="119"/>
      <c r="AN56" s="119"/>
      <c r="AO56" s="119"/>
      <c r="AP56" s="119"/>
      <c r="AQ56" s="119"/>
      <c r="AR56" s="119"/>
      <c r="AS56" s="119"/>
      <c r="AT56" s="168"/>
    </row>
    <row r="57" spans="1:46" ht="12.75" customHeight="1">
      <c r="A57" s="846"/>
      <c r="B57" s="847"/>
      <c r="C57" s="130"/>
      <c r="D57" s="756"/>
      <c r="E57" s="756"/>
      <c r="F57" s="756"/>
      <c r="G57" s="756"/>
      <c r="H57" s="756"/>
      <c r="I57" s="756"/>
      <c r="J57" s="756"/>
      <c r="K57" s="756"/>
      <c r="L57" s="756"/>
      <c r="M57" s="756"/>
      <c r="N57" s="756"/>
      <c r="O57" s="756"/>
      <c r="P57" s="756"/>
      <c r="Q57" s="756"/>
      <c r="R57" s="756"/>
      <c r="S57" s="756"/>
      <c r="T57" s="756"/>
      <c r="U57" s="756"/>
      <c r="V57" s="756"/>
      <c r="W57" s="756"/>
      <c r="X57" s="756"/>
      <c r="Y57" s="756"/>
      <c r="Z57" s="756"/>
      <c r="AA57" s="756"/>
      <c r="AB57" s="756"/>
      <c r="AC57" s="756"/>
      <c r="AD57" s="756"/>
      <c r="AE57" s="756"/>
      <c r="AF57" s="756"/>
      <c r="AG57" s="756"/>
      <c r="AH57" s="756"/>
      <c r="AI57" s="756"/>
      <c r="AJ57" s="756"/>
      <c r="AK57" s="756"/>
      <c r="AL57" s="756"/>
      <c r="AM57" s="756"/>
      <c r="AN57" s="756"/>
      <c r="AO57" s="756"/>
      <c r="AP57" s="756"/>
      <c r="AQ57" s="756"/>
      <c r="AR57" s="756"/>
      <c r="AS57" s="756"/>
      <c r="AT57" s="7"/>
    </row>
    <row r="58" spans="1:46" ht="12.75" customHeight="1">
      <c r="A58" s="846"/>
      <c r="B58" s="847"/>
      <c r="C58" s="130"/>
      <c r="D58" s="833"/>
      <c r="E58" s="833"/>
      <c r="F58" s="833"/>
      <c r="G58" s="833"/>
      <c r="H58" s="833"/>
      <c r="I58" s="833"/>
      <c r="J58" s="833"/>
      <c r="K58" s="833"/>
      <c r="L58" s="833"/>
      <c r="M58" s="833"/>
      <c r="N58" s="833"/>
      <c r="O58" s="833"/>
      <c r="P58" s="833"/>
      <c r="Q58" s="833"/>
      <c r="R58" s="833"/>
      <c r="S58" s="833"/>
      <c r="T58" s="833"/>
      <c r="U58" s="833"/>
      <c r="V58" s="833"/>
      <c r="W58" s="833"/>
      <c r="X58" s="833"/>
      <c r="Y58" s="833"/>
      <c r="Z58" s="833"/>
      <c r="AA58" s="833"/>
      <c r="AB58" s="833"/>
      <c r="AC58" s="833"/>
      <c r="AD58" s="833"/>
      <c r="AE58" s="833"/>
      <c r="AF58" s="833"/>
      <c r="AG58" s="833"/>
      <c r="AH58" s="833"/>
      <c r="AI58" s="833"/>
      <c r="AJ58" s="833"/>
      <c r="AK58" s="833"/>
      <c r="AL58" s="833"/>
      <c r="AM58" s="833"/>
      <c r="AN58" s="833"/>
      <c r="AO58" s="833"/>
      <c r="AP58" s="833"/>
      <c r="AQ58" s="833"/>
      <c r="AR58" s="833"/>
      <c r="AS58" s="833"/>
      <c r="AT58" s="7"/>
    </row>
    <row r="59" spans="1:46" ht="12.75" customHeight="1">
      <c r="A59" s="846"/>
      <c r="B59" s="847"/>
      <c r="C59" s="130"/>
      <c r="D59" s="833"/>
      <c r="E59" s="833"/>
      <c r="F59" s="833"/>
      <c r="G59" s="833"/>
      <c r="H59" s="833"/>
      <c r="I59" s="833"/>
      <c r="J59" s="833"/>
      <c r="K59" s="833"/>
      <c r="L59" s="833"/>
      <c r="M59" s="833"/>
      <c r="N59" s="833"/>
      <c r="O59" s="833"/>
      <c r="P59" s="833"/>
      <c r="Q59" s="833"/>
      <c r="R59" s="833"/>
      <c r="S59" s="833"/>
      <c r="T59" s="833"/>
      <c r="U59" s="833"/>
      <c r="V59" s="833"/>
      <c r="W59" s="833"/>
      <c r="X59" s="833"/>
      <c r="Y59" s="833"/>
      <c r="Z59" s="833"/>
      <c r="AA59" s="833"/>
      <c r="AB59" s="833"/>
      <c r="AC59" s="833"/>
      <c r="AD59" s="833"/>
      <c r="AE59" s="833"/>
      <c r="AF59" s="833"/>
      <c r="AG59" s="833"/>
      <c r="AH59" s="833"/>
      <c r="AI59" s="833"/>
      <c r="AJ59" s="833"/>
      <c r="AK59" s="833"/>
      <c r="AL59" s="833"/>
      <c r="AM59" s="833"/>
      <c r="AN59" s="833"/>
      <c r="AO59" s="833"/>
      <c r="AP59" s="833"/>
      <c r="AQ59" s="833"/>
      <c r="AR59" s="833"/>
      <c r="AS59" s="833"/>
      <c r="AT59" s="7"/>
    </row>
    <row r="60" spans="1:46" ht="12.75" customHeight="1">
      <c r="A60" s="846"/>
      <c r="B60" s="847"/>
      <c r="C60" s="130"/>
      <c r="D60" s="833"/>
      <c r="E60" s="833"/>
      <c r="F60" s="833"/>
      <c r="G60" s="833"/>
      <c r="H60" s="833"/>
      <c r="I60" s="833"/>
      <c r="J60" s="833"/>
      <c r="K60" s="833"/>
      <c r="L60" s="833"/>
      <c r="M60" s="833"/>
      <c r="N60" s="833"/>
      <c r="O60" s="833"/>
      <c r="P60" s="833"/>
      <c r="Q60" s="833"/>
      <c r="R60" s="833"/>
      <c r="S60" s="833"/>
      <c r="T60" s="833"/>
      <c r="U60" s="833"/>
      <c r="V60" s="833"/>
      <c r="W60" s="833"/>
      <c r="X60" s="833"/>
      <c r="Y60" s="833"/>
      <c r="Z60" s="833"/>
      <c r="AA60" s="833"/>
      <c r="AB60" s="833"/>
      <c r="AC60" s="833"/>
      <c r="AD60" s="833"/>
      <c r="AE60" s="833"/>
      <c r="AF60" s="833"/>
      <c r="AG60" s="833"/>
      <c r="AH60" s="833"/>
      <c r="AI60" s="833"/>
      <c r="AJ60" s="833"/>
      <c r="AK60" s="833"/>
      <c r="AL60" s="833"/>
      <c r="AM60" s="833"/>
      <c r="AN60" s="833"/>
      <c r="AO60" s="833"/>
      <c r="AP60" s="833"/>
      <c r="AQ60" s="833"/>
      <c r="AR60" s="833"/>
      <c r="AS60" s="833"/>
      <c r="AT60" s="7"/>
    </row>
    <row r="61" spans="1:46" ht="12.75" customHeight="1" thickBot="1">
      <c r="A61" s="848"/>
      <c r="B61" s="849"/>
      <c r="C61" s="17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10"/>
    </row>
    <row r="62" spans="2:4" ht="12.75" customHeight="1">
      <c r="B62" s="843" t="s">
        <v>1033</v>
      </c>
      <c r="C62" s="843"/>
      <c r="D62" s="4" t="s">
        <v>1034</v>
      </c>
    </row>
    <row r="63" spans="2:4" ht="12.75" customHeight="1">
      <c r="B63" s="585" t="s">
        <v>1035</v>
      </c>
      <c r="C63" s="585"/>
      <c r="D63" s="4" t="s">
        <v>1036</v>
      </c>
    </row>
    <row r="72" spans="93:123" ht="12.75" customHeight="1">
      <c r="CO72" s="50"/>
      <c r="CP72" s="50"/>
      <c r="CQ72" s="50"/>
      <c r="CR72" s="50"/>
      <c r="CS72" s="50"/>
      <c r="CT72" s="50"/>
      <c r="CU72" s="50"/>
      <c r="CV72" s="50"/>
      <c r="CW72" s="50"/>
      <c r="CX72" s="50"/>
      <c r="CY72" s="50"/>
      <c r="CZ72" s="50"/>
      <c r="DA72" s="50"/>
      <c r="DB72" s="50"/>
      <c r="DC72" s="50"/>
      <c r="DD72" s="50"/>
      <c r="DE72" s="50"/>
      <c r="DF72" s="50"/>
      <c r="DG72" s="50"/>
      <c r="DH72" s="50"/>
      <c r="DI72" s="50"/>
      <c r="DJ72" s="50"/>
      <c r="DK72" s="50"/>
      <c r="DL72" s="50"/>
      <c r="DM72" s="50"/>
      <c r="DN72" s="50"/>
      <c r="DO72" s="50"/>
      <c r="DP72" s="50"/>
      <c r="DQ72" s="50"/>
      <c r="DR72" s="50"/>
      <c r="DS72" s="50"/>
    </row>
    <row r="73" spans="93:123" ht="12.75" customHeight="1">
      <c r="CO73" s="50"/>
      <c r="CP73" s="50"/>
      <c r="CQ73" s="50"/>
      <c r="CR73" s="50"/>
      <c r="CS73" s="50"/>
      <c r="CT73" s="50"/>
      <c r="CU73" s="50"/>
      <c r="CV73" s="50"/>
      <c r="CW73" s="50"/>
      <c r="CX73" s="50"/>
      <c r="CY73" s="50"/>
      <c r="CZ73" s="50"/>
      <c r="DA73" s="50"/>
      <c r="DB73" s="50"/>
      <c r="DC73" s="50"/>
      <c r="DD73" s="50"/>
      <c r="DE73" s="50"/>
      <c r="DF73" s="50"/>
      <c r="DG73" s="50"/>
      <c r="DH73" s="50"/>
      <c r="DI73" s="50"/>
      <c r="DJ73" s="50"/>
      <c r="DK73" s="50"/>
      <c r="DL73" s="50"/>
      <c r="DM73" s="50"/>
      <c r="DN73" s="50"/>
      <c r="DO73" s="50"/>
      <c r="DP73" s="50"/>
      <c r="DQ73" s="50"/>
      <c r="DR73" s="50"/>
      <c r="DS73" s="50"/>
    </row>
    <row r="74" spans="93:123" ht="12.75" customHeight="1">
      <c r="CO74" s="50"/>
      <c r="CP74" s="50"/>
      <c r="CQ74" s="50"/>
      <c r="CR74" s="50"/>
      <c r="CS74" s="50"/>
      <c r="CT74" s="50"/>
      <c r="CU74" s="50"/>
      <c r="CV74" s="50"/>
      <c r="CW74" s="50"/>
      <c r="CX74" s="50"/>
      <c r="CY74" s="50"/>
      <c r="CZ74" s="50"/>
      <c r="DA74" s="50"/>
      <c r="DB74" s="50"/>
      <c r="DC74" s="50"/>
      <c r="DD74" s="50"/>
      <c r="DE74" s="50"/>
      <c r="DF74" s="50"/>
      <c r="DG74" s="50"/>
      <c r="DH74" s="50"/>
      <c r="DI74" s="50"/>
      <c r="DJ74" s="50"/>
      <c r="DK74" s="50"/>
      <c r="DL74" s="50"/>
      <c r="DM74" s="50"/>
      <c r="DN74" s="50"/>
      <c r="DO74" s="50"/>
      <c r="DP74" s="50"/>
      <c r="DQ74" s="50"/>
      <c r="DR74" s="50"/>
      <c r="DS74" s="50"/>
    </row>
    <row r="75" spans="93:123" ht="12.75" customHeight="1">
      <c r="CO75" s="50"/>
      <c r="CP75" s="50"/>
      <c r="CQ75" s="50"/>
      <c r="CR75" s="50"/>
      <c r="CS75" s="50"/>
      <c r="CT75" s="50"/>
      <c r="CU75" s="50"/>
      <c r="CV75" s="50"/>
      <c r="CW75" s="50"/>
      <c r="CX75" s="50"/>
      <c r="CY75" s="50"/>
      <c r="CZ75" s="50"/>
      <c r="DA75" s="50"/>
      <c r="DB75" s="50"/>
      <c r="DC75" s="50"/>
      <c r="DD75" s="50"/>
      <c r="DE75" s="50"/>
      <c r="DF75" s="50"/>
      <c r="DG75" s="50"/>
      <c r="DH75" s="50"/>
      <c r="DI75" s="50"/>
      <c r="DJ75" s="50"/>
      <c r="DK75" s="50"/>
      <c r="DL75" s="50"/>
      <c r="DM75" s="50"/>
      <c r="DN75" s="50"/>
      <c r="DO75" s="50"/>
      <c r="DP75" s="50"/>
      <c r="DQ75" s="50"/>
      <c r="DR75" s="50"/>
      <c r="DS75" s="50"/>
    </row>
    <row r="93" spans="93:123" ht="12.75" customHeight="1">
      <c r="CO93" s="51"/>
      <c r="CP93" s="51"/>
      <c r="CQ93" s="51"/>
      <c r="CR93" s="51"/>
      <c r="CS93" s="51"/>
      <c r="CT93" s="51"/>
      <c r="CU93" s="51"/>
      <c r="CV93" s="51"/>
      <c r="CW93" s="51"/>
      <c r="CX93" s="51"/>
      <c r="CY93" s="51"/>
      <c r="CZ93" s="51"/>
      <c r="DA93" s="51"/>
      <c r="DB93" s="51"/>
      <c r="DC93" s="51"/>
      <c r="DD93" s="51"/>
      <c r="DE93" s="51"/>
      <c r="DF93" s="51"/>
      <c r="DG93" s="51"/>
      <c r="DH93" s="51"/>
      <c r="DI93" s="51"/>
      <c r="DJ93" s="51"/>
      <c r="DK93" s="51"/>
      <c r="DL93" s="51"/>
      <c r="DM93" s="51"/>
      <c r="DN93" s="51"/>
      <c r="DO93" s="51"/>
      <c r="DP93" s="51"/>
      <c r="DQ93" s="51"/>
      <c r="DR93" s="51"/>
      <c r="DS93" s="51"/>
    </row>
  </sheetData>
  <mergeCells count="99">
    <mergeCell ref="D4:V5"/>
    <mergeCell ref="W11:X12"/>
    <mergeCell ref="B11:H12"/>
    <mergeCell ref="J11:L12"/>
    <mergeCell ref="M11:N12"/>
    <mergeCell ref="O11:P12"/>
    <mergeCell ref="S11:T12"/>
    <mergeCell ref="U11:V12"/>
    <mergeCell ref="AN1:AS2"/>
    <mergeCell ref="B9:H10"/>
    <mergeCell ref="J9:AB10"/>
    <mergeCell ref="AD9:AK10"/>
    <mergeCell ref="AM9:AT10"/>
    <mergeCell ref="AM3:AP3"/>
    <mergeCell ref="AQ3:AT3"/>
    <mergeCell ref="AA3:AD3"/>
    <mergeCell ref="AE3:AH3"/>
    <mergeCell ref="AI3:AL3"/>
    <mergeCell ref="B13:H14"/>
    <mergeCell ref="J13:AT14"/>
    <mergeCell ref="Y11:AB12"/>
    <mergeCell ref="AD11:AF11"/>
    <mergeCell ref="AG11:AI12"/>
    <mergeCell ref="AJ11:AK12"/>
    <mergeCell ref="Q11:R12"/>
    <mergeCell ref="AL11:AN12"/>
    <mergeCell ref="AO11:AR12"/>
    <mergeCell ref="AD12:AF12"/>
    <mergeCell ref="B15:H16"/>
    <mergeCell ref="J15:AT16"/>
    <mergeCell ref="A17:B24"/>
    <mergeCell ref="D17:G18"/>
    <mergeCell ref="I17:P18"/>
    <mergeCell ref="Q17:S18"/>
    <mergeCell ref="U17:X18"/>
    <mergeCell ref="Z17:AD18"/>
    <mergeCell ref="AE17:AF18"/>
    <mergeCell ref="AG17:AH18"/>
    <mergeCell ref="AQ17:AR18"/>
    <mergeCell ref="AS17:AT18"/>
    <mergeCell ref="D19:G20"/>
    <mergeCell ref="I19:AT20"/>
    <mergeCell ref="AI17:AJ18"/>
    <mergeCell ref="AK17:AL18"/>
    <mergeCell ref="AM17:AN18"/>
    <mergeCell ref="AO17:AP18"/>
    <mergeCell ref="D21:G22"/>
    <mergeCell ref="I21:Q22"/>
    <mergeCell ref="S21:V22"/>
    <mergeCell ref="X21:AT22"/>
    <mergeCell ref="X23:Y24"/>
    <mergeCell ref="D23:I24"/>
    <mergeCell ref="K23:M24"/>
    <mergeCell ref="N23:O24"/>
    <mergeCell ref="P23:Q24"/>
    <mergeCell ref="R23:S24"/>
    <mergeCell ref="T23:U24"/>
    <mergeCell ref="V23:W24"/>
    <mergeCell ref="A25:B47"/>
    <mergeCell ref="D25:I26"/>
    <mergeCell ref="K25:S26"/>
    <mergeCell ref="U25:AA26"/>
    <mergeCell ref="D31:W32"/>
    <mergeCell ref="D33:W34"/>
    <mergeCell ref="D35:W36"/>
    <mergeCell ref="D37:W38"/>
    <mergeCell ref="Y27:AE27"/>
    <mergeCell ref="D29:W30"/>
    <mergeCell ref="B63:C63"/>
    <mergeCell ref="B62:C62"/>
    <mergeCell ref="A48:B61"/>
    <mergeCell ref="D48:I49"/>
    <mergeCell ref="D59:AS60"/>
    <mergeCell ref="D57:AS58"/>
    <mergeCell ref="D52:I53"/>
    <mergeCell ref="K52:X53"/>
    <mergeCell ref="K54:X55"/>
    <mergeCell ref="D54:I55"/>
    <mergeCell ref="Z54:AC55"/>
    <mergeCell ref="AE54:AT55"/>
    <mergeCell ref="AE48:AT49"/>
    <mergeCell ref="Z52:AC53"/>
    <mergeCell ref="Z50:AF51"/>
    <mergeCell ref="AH50:AT51"/>
    <mergeCell ref="Z48:AC49"/>
    <mergeCell ref="D27:W28"/>
    <mergeCell ref="K50:X51"/>
    <mergeCell ref="D39:W40"/>
    <mergeCell ref="D41:W42"/>
    <mergeCell ref="D43:W44"/>
    <mergeCell ref="D45:W46"/>
    <mergeCell ref="D50:I51"/>
    <mergeCell ref="K48:X49"/>
    <mergeCell ref="AC25:AT26"/>
    <mergeCell ref="Z23:AF23"/>
    <mergeCell ref="AG23:AG24"/>
    <mergeCell ref="AE52:AT53"/>
    <mergeCell ref="AS23:AT24"/>
    <mergeCell ref="AH23:AR24"/>
  </mergeCells>
  <printOptions/>
  <pageMargins left="0.7874015748031497" right="0.3937007874015748" top="0.7874015748031497" bottom="0.6"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DS84"/>
  <sheetViews>
    <sheetView workbookViewId="0" topLeftCell="A16">
      <selection activeCell="W20" sqref="W20"/>
    </sheetView>
  </sheetViews>
  <sheetFormatPr defaultColWidth="8.796875" defaultRowHeight="12.75" customHeight="1"/>
  <cols>
    <col min="1" max="16384" width="2" style="4" customWidth="1"/>
  </cols>
  <sheetData>
    <row r="1" spans="1:45" ht="12.75" customHeight="1">
      <c r="A1" s="45"/>
      <c r="B1" s="46"/>
      <c r="C1" s="46"/>
      <c r="D1" s="46"/>
      <c r="E1" s="46"/>
      <c r="N1" s="113"/>
      <c r="O1" s="113"/>
      <c r="P1" s="113"/>
      <c r="Q1" s="113"/>
      <c r="R1" s="113"/>
      <c r="S1" s="113"/>
      <c r="T1" s="113"/>
      <c r="U1" s="113"/>
      <c r="V1" s="113"/>
      <c r="W1" s="113"/>
      <c r="X1" s="113"/>
      <c r="Y1" s="113"/>
      <c r="Z1" s="113"/>
      <c r="AA1" s="113"/>
      <c r="AB1" s="113"/>
      <c r="AC1" s="113"/>
      <c r="AD1" s="113"/>
      <c r="AE1" s="113"/>
      <c r="AF1" s="113"/>
      <c r="AN1" s="585" t="s">
        <v>1037</v>
      </c>
      <c r="AO1" s="585"/>
      <c r="AP1" s="585"/>
      <c r="AQ1" s="585"/>
      <c r="AR1" s="585"/>
      <c r="AS1" s="585"/>
    </row>
    <row r="2" spans="2:45" ht="12.75" customHeight="1">
      <c r="B2" s="47"/>
      <c r="C2" s="12"/>
      <c r="D2" s="12"/>
      <c r="N2" s="113"/>
      <c r="O2" s="113"/>
      <c r="P2" s="113"/>
      <c r="Q2" s="113"/>
      <c r="R2" s="113"/>
      <c r="S2" s="113"/>
      <c r="T2" s="113"/>
      <c r="U2" s="113"/>
      <c r="V2" s="113"/>
      <c r="W2" s="113"/>
      <c r="X2" s="113"/>
      <c r="Y2" s="113"/>
      <c r="Z2" s="113"/>
      <c r="AA2" s="113"/>
      <c r="AB2" s="113"/>
      <c r="AC2" s="113"/>
      <c r="AD2" s="113"/>
      <c r="AE2" s="113"/>
      <c r="AF2" s="113"/>
      <c r="AN2" s="585"/>
      <c r="AO2" s="585"/>
      <c r="AP2" s="585"/>
      <c r="AQ2" s="585"/>
      <c r="AR2" s="585"/>
      <c r="AS2" s="585"/>
    </row>
    <row r="3" spans="2:46" ht="12.75" customHeight="1">
      <c r="B3" s="47"/>
      <c r="C3" s="12"/>
      <c r="D3" s="12"/>
      <c r="N3" s="114"/>
      <c r="O3" s="114"/>
      <c r="P3" s="114"/>
      <c r="Q3" s="114"/>
      <c r="R3" s="114"/>
      <c r="S3" s="114"/>
      <c r="T3" s="114"/>
      <c r="U3" s="114"/>
      <c r="V3" s="114"/>
      <c r="W3" s="114"/>
      <c r="X3" s="114"/>
      <c r="Y3" s="114"/>
      <c r="Z3" s="114"/>
      <c r="AA3" s="872" t="s">
        <v>477</v>
      </c>
      <c r="AB3" s="873"/>
      <c r="AC3" s="873"/>
      <c r="AD3" s="874"/>
      <c r="AE3" s="872" t="s">
        <v>478</v>
      </c>
      <c r="AF3" s="873"/>
      <c r="AG3" s="873"/>
      <c r="AH3" s="874"/>
      <c r="AI3" s="875" t="s">
        <v>943</v>
      </c>
      <c r="AJ3" s="876"/>
      <c r="AK3" s="876"/>
      <c r="AL3" s="877"/>
      <c r="AM3" s="872" t="s">
        <v>869</v>
      </c>
      <c r="AN3" s="873"/>
      <c r="AO3" s="873"/>
      <c r="AP3" s="874"/>
      <c r="AQ3" s="872" t="s">
        <v>655</v>
      </c>
      <c r="AR3" s="873"/>
      <c r="AS3" s="873"/>
      <c r="AT3" s="874"/>
    </row>
    <row r="4" spans="2:46" ht="12.75" customHeight="1">
      <c r="B4" s="47"/>
      <c r="C4" s="12"/>
      <c r="D4" s="427" t="s">
        <v>1038</v>
      </c>
      <c r="E4" s="427"/>
      <c r="F4" s="427"/>
      <c r="G4" s="427"/>
      <c r="H4" s="427"/>
      <c r="I4" s="427"/>
      <c r="J4" s="427"/>
      <c r="K4" s="427"/>
      <c r="L4" s="427"/>
      <c r="M4" s="427"/>
      <c r="N4" s="427"/>
      <c r="O4" s="427"/>
      <c r="P4" s="427"/>
      <c r="Q4" s="427"/>
      <c r="R4" s="427"/>
      <c r="S4" s="427"/>
      <c r="T4" s="427"/>
      <c r="U4" s="427"/>
      <c r="V4" s="427"/>
      <c r="W4" s="114"/>
      <c r="X4" s="114"/>
      <c r="Y4" s="114"/>
      <c r="Z4" s="114"/>
      <c r="AA4" s="115"/>
      <c r="AB4" s="116"/>
      <c r="AC4" s="116"/>
      <c r="AD4" s="117"/>
      <c r="AE4" s="118"/>
      <c r="AF4" s="119"/>
      <c r="AG4" s="119"/>
      <c r="AH4" s="120"/>
      <c r="AI4" s="118"/>
      <c r="AJ4" s="119"/>
      <c r="AK4" s="119"/>
      <c r="AL4" s="120"/>
      <c r="AM4" s="121"/>
      <c r="AN4" s="122"/>
      <c r="AO4" s="122"/>
      <c r="AP4" s="123"/>
      <c r="AQ4" s="118"/>
      <c r="AR4" s="119"/>
      <c r="AS4" s="119"/>
      <c r="AT4" s="120"/>
    </row>
    <row r="5" spans="2:46" ht="12.75" customHeight="1">
      <c r="B5" s="47"/>
      <c r="C5" s="12"/>
      <c r="D5" s="427"/>
      <c r="E5" s="427"/>
      <c r="F5" s="427"/>
      <c r="G5" s="427"/>
      <c r="H5" s="427"/>
      <c r="I5" s="427"/>
      <c r="J5" s="427"/>
      <c r="K5" s="427"/>
      <c r="L5" s="427"/>
      <c r="M5" s="427"/>
      <c r="N5" s="427"/>
      <c r="O5" s="427"/>
      <c r="P5" s="427"/>
      <c r="Q5" s="427"/>
      <c r="R5" s="427"/>
      <c r="S5" s="427"/>
      <c r="T5" s="427"/>
      <c r="U5" s="427"/>
      <c r="V5" s="427"/>
      <c r="W5" s="114"/>
      <c r="X5" s="114"/>
      <c r="Y5" s="114"/>
      <c r="Z5" s="114"/>
      <c r="AA5" s="124"/>
      <c r="AB5" s="125"/>
      <c r="AC5" s="125"/>
      <c r="AD5" s="126"/>
      <c r="AE5" s="127"/>
      <c r="AF5" s="128"/>
      <c r="AG5" s="128"/>
      <c r="AH5" s="129"/>
      <c r="AI5" s="130"/>
      <c r="AJ5" s="1"/>
      <c r="AK5" s="1"/>
      <c r="AL5" s="131"/>
      <c r="AM5" s="130"/>
      <c r="AN5" s="1"/>
      <c r="AO5" s="1"/>
      <c r="AP5" s="131"/>
      <c r="AQ5" s="130"/>
      <c r="AR5" s="1"/>
      <c r="AS5" s="1"/>
      <c r="AT5" s="131"/>
    </row>
    <row r="6" spans="2:46" ht="12.75" customHeight="1">
      <c r="B6" s="47"/>
      <c r="C6" s="12"/>
      <c r="D6" s="12"/>
      <c r="N6" s="114"/>
      <c r="O6" s="114"/>
      <c r="P6" s="114"/>
      <c r="Q6" s="114"/>
      <c r="R6" s="114"/>
      <c r="S6" s="114"/>
      <c r="T6" s="114"/>
      <c r="U6" s="114"/>
      <c r="V6" s="114"/>
      <c r="W6" s="114"/>
      <c r="X6" s="114"/>
      <c r="Y6" s="114"/>
      <c r="Z6" s="114"/>
      <c r="AA6" s="132"/>
      <c r="AB6" s="133"/>
      <c r="AC6" s="133"/>
      <c r="AD6" s="134"/>
      <c r="AE6" s="135"/>
      <c r="AF6" s="136"/>
      <c r="AG6" s="136"/>
      <c r="AH6" s="137"/>
      <c r="AI6" s="138"/>
      <c r="AJ6" s="14"/>
      <c r="AK6" s="14"/>
      <c r="AL6" s="139"/>
      <c r="AM6" s="138"/>
      <c r="AN6" s="14"/>
      <c r="AO6" s="14"/>
      <c r="AP6" s="139"/>
      <c r="AQ6" s="138"/>
      <c r="AR6" s="14"/>
      <c r="AS6" s="14"/>
      <c r="AT6" s="139"/>
    </row>
    <row r="7" spans="2:46" ht="12.75" customHeight="1">
      <c r="B7" s="47"/>
      <c r="C7" s="12"/>
      <c r="D7" s="12"/>
      <c r="N7" s="114"/>
      <c r="O7" s="114"/>
      <c r="P7" s="114"/>
      <c r="Q7" s="114"/>
      <c r="R7" s="114"/>
      <c r="S7" s="114"/>
      <c r="T7" s="114"/>
      <c r="U7" s="114"/>
      <c r="V7" s="114"/>
      <c r="W7" s="114"/>
      <c r="X7" s="114"/>
      <c r="Y7" s="114"/>
      <c r="Z7" s="114"/>
      <c r="AA7" s="140"/>
      <c r="AB7" s="141"/>
      <c r="AC7" s="141"/>
      <c r="AD7" s="142"/>
      <c r="AE7" s="135"/>
      <c r="AF7" s="136"/>
      <c r="AG7" s="136"/>
      <c r="AH7" s="137"/>
      <c r="AI7" s="138"/>
      <c r="AJ7" s="14"/>
      <c r="AK7" s="14"/>
      <c r="AL7" s="139"/>
      <c r="AM7" s="138"/>
      <c r="AN7" s="14"/>
      <c r="AO7" s="14"/>
      <c r="AP7" s="139"/>
      <c r="AQ7" s="138"/>
      <c r="AR7" s="14"/>
      <c r="AS7" s="14"/>
      <c r="AT7" s="139"/>
    </row>
    <row r="8" spans="35:46" ht="12.75" customHeight="1">
      <c r="AI8" s="141"/>
      <c r="AJ8" s="141"/>
      <c r="AK8" s="141"/>
      <c r="AL8" s="141"/>
      <c r="AM8" s="141"/>
      <c r="AN8" s="141"/>
      <c r="AO8" s="141"/>
      <c r="AP8" s="141"/>
      <c r="AQ8" s="141"/>
      <c r="AR8" s="141"/>
      <c r="AS8" s="141"/>
      <c r="AT8" s="141"/>
    </row>
    <row r="9" spans="1:46" ht="12.75" customHeight="1">
      <c r="A9" s="118"/>
      <c r="B9" s="842" t="s">
        <v>1039</v>
      </c>
      <c r="C9" s="842"/>
      <c r="D9" s="842"/>
      <c r="E9" s="842"/>
      <c r="F9" s="842"/>
      <c r="G9" s="156"/>
      <c r="H9" s="836"/>
      <c r="I9" s="825"/>
      <c r="J9" s="825"/>
      <c r="K9" s="825"/>
      <c r="L9" s="825"/>
      <c r="M9" s="825"/>
      <c r="N9" s="825"/>
      <c r="O9" s="825"/>
      <c r="P9" s="825"/>
      <c r="Q9" s="825"/>
      <c r="R9" s="825"/>
      <c r="S9" s="825"/>
      <c r="T9" s="825"/>
      <c r="U9" s="862"/>
      <c r="V9" s="157"/>
      <c r="W9" s="842" t="s">
        <v>1040</v>
      </c>
      <c r="X9" s="842"/>
      <c r="Y9" s="842"/>
      <c r="Z9" s="842"/>
      <c r="AA9" s="842"/>
      <c r="AB9" s="119"/>
      <c r="AC9" s="894" t="s">
        <v>947</v>
      </c>
      <c r="AD9" s="894"/>
      <c r="AE9" s="825"/>
      <c r="AF9" s="825"/>
      <c r="AG9" s="678" t="s">
        <v>948</v>
      </c>
      <c r="AH9" s="825"/>
      <c r="AI9" s="825"/>
      <c r="AJ9" s="678" t="s">
        <v>949</v>
      </c>
      <c r="AK9" s="825"/>
      <c r="AL9" s="825"/>
      <c r="AM9" s="678" t="s">
        <v>950</v>
      </c>
      <c r="AN9" s="825"/>
      <c r="AO9" s="825"/>
      <c r="AP9" s="860"/>
      <c r="AQ9" s="860"/>
      <c r="AR9" s="860"/>
      <c r="AS9" s="894" t="s">
        <v>1041</v>
      </c>
      <c r="AT9" s="895"/>
    </row>
    <row r="10" spans="1:46" ht="12.75" customHeight="1">
      <c r="A10" s="173"/>
      <c r="B10" s="835"/>
      <c r="C10" s="835"/>
      <c r="D10" s="835"/>
      <c r="E10" s="835"/>
      <c r="F10" s="835"/>
      <c r="G10" s="148"/>
      <c r="H10" s="755"/>
      <c r="I10" s="756"/>
      <c r="J10" s="756"/>
      <c r="K10" s="756"/>
      <c r="L10" s="756"/>
      <c r="M10" s="756"/>
      <c r="N10" s="756"/>
      <c r="O10" s="756"/>
      <c r="P10" s="756"/>
      <c r="Q10" s="756"/>
      <c r="R10" s="756"/>
      <c r="S10" s="756"/>
      <c r="T10" s="756"/>
      <c r="U10" s="863"/>
      <c r="V10" s="110"/>
      <c r="W10" s="835"/>
      <c r="X10" s="835"/>
      <c r="Y10" s="835"/>
      <c r="Z10" s="835"/>
      <c r="AA10" s="835"/>
      <c r="AB10" s="111"/>
      <c r="AC10" s="768"/>
      <c r="AD10" s="768"/>
      <c r="AE10" s="756"/>
      <c r="AF10" s="756"/>
      <c r="AG10" s="681"/>
      <c r="AH10" s="756"/>
      <c r="AI10" s="756"/>
      <c r="AJ10" s="681"/>
      <c r="AK10" s="756"/>
      <c r="AL10" s="756"/>
      <c r="AM10" s="681"/>
      <c r="AN10" s="756"/>
      <c r="AO10" s="756"/>
      <c r="AP10" s="750"/>
      <c r="AQ10" s="750"/>
      <c r="AR10" s="750"/>
      <c r="AS10" s="768"/>
      <c r="AT10" s="896"/>
    </row>
    <row r="11" spans="1:46" ht="12.75" customHeight="1">
      <c r="A11" s="172"/>
      <c r="B11" s="834" t="s">
        <v>1042</v>
      </c>
      <c r="C11" s="834"/>
      <c r="D11" s="834"/>
      <c r="E11" s="834"/>
      <c r="F11" s="834"/>
      <c r="G11" s="151"/>
      <c r="H11" s="753"/>
      <c r="I11" s="754"/>
      <c r="J11" s="754"/>
      <c r="K11" s="754"/>
      <c r="L11" s="754"/>
      <c r="M11" s="754"/>
      <c r="N11" s="754"/>
      <c r="O11" s="754"/>
      <c r="P11" s="754"/>
      <c r="Q11" s="754"/>
      <c r="R11" s="754"/>
      <c r="S11" s="754"/>
      <c r="T11" s="754"/>
      <c r="U11" s="754"/>
      <c r="V11" s="754"/>
      <c r="W11" s="754"/>
      <c r="X11" s="754"/>
      <c r="Y11" s="754"/>
      <c r="Z11" s="754"/>
      <c r="AA11" s="754"/>
      <c r="AB11" s="754"/>
      <c r="AC11" s="754"/>
      <c r="AD11" s="754"/>
      <c r="AE11" s="899"/>
      <c r="AF11" s="108"/>
      <c r="AG11" s="834" t="s">
        <v>1043</v>
      </c>
      <c r="AH11" s="834"/>
      <c r="AI11" s="834"/>
      <c r="AJ11" s="834"/>
      <c r="AK11" s="834"/>
      <c r="AL11" s="151"/>
      <c r="AM11" s="753"/>
      <c r="AN11" s="754"/>
      <c r="AO11" s="754"/>
      <c r="AP11" s="754"/>
      <c r="AQ11" s="754"/>
      <c r="AR11" s="754"/>
      <c r="AS11" s="754"/>
      <c r="AT11" s="897"/>
    </row>
    <row r="12" spans="1:46" ht="12.75" customHeight="1">
      <c r="A12" s="173"/>
      <c r="B12" s="835"/>
      <c r="C12" s="835"/>
      <c r="D12" s="835"/>
      <c r="E12" s="835"/>
      <c r="F12" s="835"/>
      <c r="G12" s="148"/>
      <c r="H12" s="755"/>
      <c r="I12" s="756"/>
      <c r="J12" s="756"/>
      <c r="K12" s="756"/>
      <c r="L12" s="756"/>
      <c r="M12" s="756"/>
      <c r="N12" s="756"/>
      <c r="O12" s="756"/>
      <c r="P12" s="756"/>
      <c r="Q12" s="756"/>
      <c r="R12" s="756"/>
      <c r="S12" s="756"/>
      <c r="T12" s="756"/>
      <c r="U12" s="756"/>
      <c r="V12" s="756"/>
      <c r="W12" s="756"/>
      <c r="X12" s="756"/>
      <c r="Y12" s="756"/>
      <c r="Z12" s="756"/>
      <c r="AA12" s="756"/>
      <c r="AB12" s="756"/>
      <c r="AC12" s="756"/>
      <c r="AD12" s="756"/>
      <c r="AE12" s="863"/>
      <c r="AF12" s="110"/>
      <c r="AG12" s="835"/>
      <c r="AH12" s="835"/>
      <c r="AI12" s="835"/>
      <c r="AJ12" s="835"/>
      <c r="AK12" s="835"/>
      <c r="AL12" s="148"/>
      <c r="AM12" s="755"/>
      <c r="AN12" s="756"/>
      <c r="AO12" s="756"/>
      <c r="AP12" s="756"/>
      <c r="AQ12" s="756"/>
      <c r="AR12" s="756"/>
      <c r="AS12" s="756"/>
      <c r="AT12" s="898"/>
    </row>
    <row r="13" spans="1:46" ht="12.75" customHeight="1">
      <c r="A13" s="172"/>
      <c r="B13" s="834" t="s">
        <v>1044</v>
      </c>
      <c r="C13" s="834"/>
      <c r="D13" s="834"/>
      <c r="E13" s="834"/>
      <c r="F13" s="834"/>
      <c r="G13" s="151"/>
      <c r="H13" s="753"/>
      <c r="I13" s="754"/>
      <c r="J13" s="754"/>
      <c r="K13" s="754"/>
      <c r="L13" s="754"/>
      <c r="M13" s="754"/>
      <c r="N13" s="754"/>
      <c r="O13" s="754"/>
      <c r="P13" s="899"/>
      <c r="Q13" s="108"/>
      <c r="R13" s="834" t="s">
        <v>1029</v>
      </c>
      <c r="S13" s="834"/>
      <c r="T13" s="834"/>
      <c r="U13" s="834"/>
      <c r="V13" s="834"/>
      <c r="W13" s="151"/>
      <c r="X13" s="753"/>
      <c r="Y13" s="754"/>
      <c r="Z13" s="754"/>
      <c r="AA13" s="754"/>
      <c r="AB13" s="754"/>
      <c r="AC13" s="754"/>
      <c r="AD13" s="754"/>
      <c r="AE13" s="899"/>
      <c r="AF13" s="108"/>
      <c r="AG13" s="903" t="s">
        <v>1045</v>
      </c>
      <c r="AH13" s="903"/>
      <c r="AI13" s="903"/>
      <c r="AJ13" s="903"/>
      <c r="AK13" s="903"/>
      <c r="AL13" s="151"/>
      <c r="AM13" s="753"/>
      <c r="AN13" s="754"/>
      <c r="AO13" s="754"/>
      <c r="AP13" s="754"/>
      <c r="AQ13" s="747" t="s">
        <v>1046</v>
      </c>
      <c r="AR13" s="747"/>
      <c r="AS13" s="747"/>
      <c r="AT13" s="900"/>
    </row>
    <row r="14" spans="1:46" ht="12.75" customHeight="1">
      <c r="A14" s="173"/>
      <c r="B14" s="835"/>
      <c r="C14" s="835"/>
      <c r="D14" s="835"/>
      <c r="E14" s="835"/>
      <c r="F14" s="835"/>
      <c r="G14" s="148"/>
      <c r="H14" s="755"/>
      <c r="I14" s="756"/>
      <c r="J14" s="756"/>
      <c r="K14" s="756"/>
      <c r="L14" s="756"/>
      <c r="M14" s="756"/>
      <c r="N14" s="756"/>
      <c r="O14" s="756"/>
      <c r="P14" s="863"/>
      <c r="Q14" s="110"/>
      <c r="R14" s="835"/>
      <c r="S14" s="835"/>
      <c r="T14" s="835"/>
      <c r="U14" s="835"/>
      <c r="V14" s="835"/>
      <c r="W14" s="148"/>
      <c r="X14" s="755"/>
      <c r="Y14" s="756"/>
      <c r="Z14" s="756"/>
      <c r="AA14" s="756"/>
      <c r="AB14" s="756"/>
      <c r="AC14" s="756"/>
      <c r="AD14" s="756"/>
      <c r="AE14" s="863"/>
      <c r="AF14" s="110"/>
      <c r="AG14" s="904"/>
      <c r="AH14" s="904"/>
      <c r="AI14" s="904"/>
      <c r="AJ14" s="904"/>
      <c r="AK14" s="904"/>
      <c r="AL14" s="148"/>
      <c r="AM14" s="755"/>
      <c r="AN14" s="756"/>
      <c r="AO14" s="756"/>
      <c r="AP14" s="756"/>
      <c r="AQ14" s="750"/>
      <c r="AR14" s="750"/>
      <c r="AS14" s="750"/>
      <c r="AT14" s="901"/>
    </row>
    <row r="15" spans="1:46" ht="12.75" customHeight="1">
      <c r="A15" s="172"/>
      <c r="B15" s="834" t="s">
        <v>1047</v>
      </c>
      <c r="C15" s="834"/>
      <c r="D15" s="834"/>
      <c r="E15" s="834"/>
      <c r="F15" s="834"/>
      <c r="G15" s="151"/>
      <c r="H15" s="746" t="s">
        <v>1048</v>
      </c>
      <c r="I15" s="747"/>
      <c r="J15" s="754"/>
      <c r="K15" s="754"/>
      <c r="L15" s="754"/>
      <c r="M15" s="754"/>
      <c r="N15" s="754"/>
      <c r="O15" s="754"/>
      <c r="P15" s="754"/>
      <c r="Q15" s="754"/>
      <c r="R15" s="747" t="s">
        <v>1049</v>
      </c>
      <c r="S15" s="747"/>
      <c r="T15" s="754"/>
      <c r="U15" s="754"/>
      <c r="V15" s="754"/>
      <c r="W15" s="754"/>
      <c r="X15" s="754"/>
      <c r="Y15" s="754"/>
      <c r="Z15" s="754"/>
      <c r="AA15" s="754"/>
      <c r="AB15" s="747" t="s">
        <v>1050</v>
      </c>
      <c r="AC15" s="747"/>
      <c r="AD15" s="754"/>
      <c r="AE15" s="754"/>
      <c r="AF15" s="754"/>
      <c r="AG15" s="754"/>
      <c r="AH15" s="754"/>
      <c r="AI15" s="754"/>
      <c r="AJ15" s="754"/>
      <c r="AK15" s="754"/>
      <c r="AL15" s="747" t="s">
        <v>1051</v>
      </c>
      <c r="AM15" s="747"/>
      <c r="AN15" s="754"/>
      <c r="AO15" s="754"/>
      <c r="AP15" s="754"/>
      <c r="AQ15" s="754"/>
      <c r="AR15" s="754"/>
      <c r="AS15" s="754"/>
      <c r="AT15" s="897"/>
    </row>
    <row r="16" spans="1:46" ht="12.75" customHeight="1">
      <c r="A16" s="138"/>
      <c r="B16" s="839"/>
      <c r="C16" s="839"/>
      <c r="D16" s="839"/>
      <c r="E16" s="839"/>
      <c r="F16" s="839"/>
      <c r="G16" s="165"/>
      <c r="H16" s="857"/>
      <c r="I16" s="829"/>
      <c r="J16" s="827"/>
      <c r="K16" s="827"/>
      <c r="L16" s="827"/>
      <c r="M16" s="827"/>
      <c r="N16" s="827"/>
      <c r="O16" s="827"/>
      <c r="P16" s="827"/>
      <c r="Q16" s="827"/>
      <c r="R16" s="829"/>
      <c r="S16" s="829"/>
      <c r="T16" s="827"/>
      <c r="U16" s="827"/>
      <c r="V16" s="827"/>
      <c r="W16" s="827"/>
      <c r="X16" s="827"/>
      <c r="Y16" s="827"/>
      <c r="Z16" s="827"/>
      <c r="AA16" s="827"/>
      <c r="AB16" s="829"/>
      <c r="AC16" s="829"/>
      <c r="AD16" s="827"/>
      <c r="AE16" s="827"/>
      <c r="AF16" s="827"/>
      <c r="AG16" s="827"/>
      <c r="AH16" s="827"/>
      <c r="AI16" s="827"/>
      <c r="AJ16" s="827"/>
      <c r="AK16" s="827"/>
      <c r="AL16" s="829"/>
      <c r="AM16" s="829"/>
      <c r="AN16" s="827"/>
      <c r="AO16" s="827"/>
      <c r="AP16" s="827"/>
      <c r="AQ16" s="827"/>
      <c r="AR16" s="827"/>
      <c r="AS16" s="827"/>
      <c r="AT16" s="902"/>
    </row>
    <row r="17" spans="1:46" ht="12.75" customHeight="1">
      <c r="A17" s="887"/>
      <c r="B17" s="887"/>
      <c r="C17" s="851" t="s">
        <v>1052</v>
      </c>
      <c r="D17" s="851"/>
      <c r="E17" s="851"/>
      <c r="F17" s="851"/>
      <c r="G17" s="851"/>
      <c r="H17" s="851"/>
      <c r="I17" s="851"/>
      <c r="J17" s="851"/>
      <c r="K17" s="851"/>
      <c r="L17" s="851"/>
      <c r="M17" s="851"/>
      <c r="N17" s="851"/>
      <c r="O17" s="851"/>
      <c r="P17" s="851"/>
      <c r="Q17" s="851"/>
      <c r="R17" s="851"/>
      <c r="S17" s="851"/>
      <c r="T17" s="851"/>
      <c r="U17" s="851"/>
      <c r="V17" s="851"/>
      <c r="W17" s="888" t="s">
        <v>1016</v>
      </c>
      <c r="X17" s="860"/>
      <c r="Y17" s="860"/>
      <c r="Z17" s="860"/>
      <c r="AA17" s="860"/>
      <c r="AB17" s="860"/>
      <c r="AC17" s="860"/>
      <c r="AD17" s="860"/>
      <c r="AE17" s="860"/>
      <c r="AF17" s="860"/>
      <c r="AG17" s="860"/>
      <c r="AH17" s="860"/>
      <c r="AI17" s="860"/>
      <c r="AJ17" s="860"/>
      <c r="AK17" s="860"/>
      <c r="AL17" s="860"/>
      <c r="AM17" s="860"/>
      <c r="AN17" s="860"/>
      <c r="AO17" s="888" t="s">
        <v>1015</v>
      </c>
      <c r="AP17" s="860"/>
      <c r="AQ17" s="860"/>
      <c r="AR17" s="860"/>
      <c r="AS17" s="860"/>
      <c r="AT17" s="891"/>
    </row>
    <row r="18" spans="1:46" ht="12.75" customHeight="1">
      <c r="A18" s="887"/>
      <c r="B18" s="887"/>
      <c r="C18" s="851"/>
      <c r="D18" s="851"/>
      <c r="E18" s="851"/>
      <c r="F18" s="851"/>
      <c r="G18" s="851"/>
      <c r="H18" s="851"/>
      <c r="I18" s="851"/>
      <c r="J18" s="851"/>
      <c r="K18" s="851"/>
      <c r="L18" s="851"/>
      <c r="M18" s="851"/>
      <c r="N18" s="851"/>
      <c r="O18" s="851"/>
      <c r="P18" s="851"/>
      <c r="Q18" s="851"/>
      <c r="R18" s="851"/>
      <c r="S18" s="851"/>
      <c r="T18" s="851"/>
      <c r="U18" s="851"/>
      <c r="V18" s="851"/>
      <c r="W18" s="889"/>
      <c r="X18" s="851"/>
      <c r="Y18" s="851"/>
      <c r="Z18" s="851"/>
      <c r="AA18" s="851"/>
      <c r="AB18" s="851"/>
      <c r="AC18" s="851"/>
      <c r="AD18" s="851"/>
      <c r="AE18" s="851"/>
      <c r="AF18" s="851"/>
      <c r="AG18" s="851"/>
      <c r="AH18" s="851"/>
      <c r="AI18" s="851"/>
      <c r="AJ18" s="851"/>
      <c r="AK18" s="851"/>
      <c r="AL18" s="851"/>
      <c r="AM18" s="851"/>
      <c r="AN18" s="851"/>
      <c r="AO18" s="889"/>
      <c r="AP18" s="851"/>
      <c r="AQ18" s="851"/>
      <c r="AR18" s="851"/>
      <c r="AS18" s="851"/>
      <c r="AT18" s="892"/>
    </row>
    <row r="19" spans="1:46" ht="12.75" customHeight="1">
      <c r="A19" s="887"/>
      <c r="B19" s="887"/>
      <c r="C19" s="851"/>
      <c r="D19" s="851"/>
      <c r="E19" s="851"/>
      <c r="F19" s="851"/>
      <c r="G19" s="851"/>
      <c r="H19" s="851"/>
      <c r="I19" s="851"/>
      <c r="J19" s="851"/>
      <c r="K19" s="851"/>
      <c r="L19" s="851"/>
      <c r="M19" s="851"/>
      <c r="N19" s="851"/>
      <c r="O19" s="851"/>
      <c r="P19" s="851"/>
      <c r="Q19" s="851"/>
      <c r="R19" s="851"/>
      <c r="S19" s="851"/>
      <c r="T19" s="851"/>
      <c r="U19" s="851"/>
      <c r="V19" s="851"/>
      <c r="W19" s="890"/>
      <c r="X19" s="829"/>
      <c r="Y19" s="829"/>
      <c r="Z19" s="829"/>
      <c r="AA19" s="829"/>
      <c r="AB19" s="829"/>
      <c r="AC19" s="829"/>
      <c r="AD19" s="829"/>
      <c r="AE19" s="829"/>
      <c r="AF19" s="829"/>
      <c r="AG19" s="829"/>
      <c r="AH19" s="829"/>
      <c r="AI19" s="829"/>
      <c r="AJ19" s="829"/>
      <c r="AK19" s="829"/>
      <c r="AL19" s="829"/>
      <c r="AM19" s="829"/>
      <c r="AN19" s="829"/>
      <c r="AO19" s="890"/>
      <c r="AP19" s="829"/>
      <c r="AQ19" s="829"/>
      <c r="AR19" s="829"/>
      <c r="AS19" s="829"/>
      <c r="AT19" s="893"/>
    </row>
    <row r="20" spans="1:46" ht="12.75" customHeight="1">
      <c r="A20" s="878" t="s">
        <v>1053</v>
      </c>
      <c r="B20" s="879"/>
      <c r="C20" s="118"/>
      <c r="D20" s="119"/>
      <c r="E20" s="119"/>
      <c r="F20" s="119"/>
      <c r="G20" s="119"/>
      <c r="H20" s="119"/>
      <c r="I20" s="119"/>
      <c r="J20" s="119"/>
      <c r="K20" s="119"/>
      <c r="L20" s="119"/>
      <c r="M20" s="119"/>
      <c r="N20" s="119"/>
      <c r="O20" s="119"/>
      <c r="P20" s="119"/>
      <c r="Q20" s="119"/>
      <c r="R20" s="119"/>
      <c r="S20" s="119"/>
      <c r="T20" s="119"/>
      <c r="U20" s="119"/>
      <c r="V20" s="120"/>
      <c r="W20" s="118"/>
      <c r="X20" s="119"/>
      <c r="Y20" s="119"/>
      <c r="Z20" s="119"/>
      <c r="AA20" s="119"/>
      <c r="AB20" s="119"/>
      <c r="AC20" s="119"/>
      <c r="AD20" s="119"/>
      <c r="AE20" s="119"/>
      <c r="AF20" s="119"/>
      <c r="AG20" s="119"/>
      <c r="AH20" s="119"/>
      <c r="AI20" s="119"/>
      <c r="AJ20" s="119"/>
      <c r="AK20" s="119"/>
      <c r="AL20" s="119"/>
      <c r="AM20" s="119"/>
      <c r="AN20" s="119"/>
      <c r="AO20" s="118"/>
      <c r="AP20" s="119"/>
      <c r="AQ20" s="119"/>
      <c r="AR20" s="119"/>
      <c r="AS20" s="119"/>
      <c r="AT20" s="120"/>
    </row>
    <row r="21" spans="1:46" ht="12.75" customHeight="1">
      <c r="A21" s="878"/>
      <c r="B21" s="879"/>
      <c r="C21" s="177"/>
      <c r="D21" s="48"/>
      <c r="E21" s="48"/>
      <c r="F21" s="1"/>
      <c r="G21" s="1"/>
      <c r="H21" s="1"/>
      <c r="I21" s="1"/>
      <c r="J21" s="1"/>
      <c r="K21" s="1"/>
      <c r="L21" s="1"/>
      <c r="M21" s="1"/>
      <c r="N21" s="1"/>
      <c r="O21" s="1"/>
      <c r="P21" s="1"/>
      <c r="Q21" s="1"/>
      <c r="R21" s="1"/>
      <c r="S21" s="1"/>
      <c r="T21" s="1"/>
      <c r="U21" s="1"/>
      <c r="V21" s="131"/>
      <c r="W21" s="177"/>
      <c r="X21" s="48"/>
      <c r="Y21" s="48"/>
      <c r="Z21" s="1"/>
      <c r="AA21" s="1"/>
      <c r="AB21" s="1"/>
      <c r="AC21" s="1"/>
      <c r="AD21" s="1"/>
      <c r="AE21" s="1"/>
      <c r="AF21" s="1"/>
      <c r="AG21" s="1"/>
      <c r="AH21" s="1"/>
      <c r="AI21" s="1"/>
      <c r="AJ21" s="1"/>
      <c r="AK21" s="1"/>
      <c r="AL21" s="1"/>
      <c r="AM21" s="1"/>
      <c r="AN21" s="1"/>
      <c r="AO21" s="130"/>
      <c r="AP21" s="1"/>
      <c r="AQ21" s="1"/>
      <c r="AR21" s="1"/>
      <c r="AS21" s="1"/>
      <c r="AT21" s="131"/>
    </row>
    <row r="22" spans="1:46" ht="12.75" customHeight="1">
      <c r="A22" s="878"/>
      <c r="B22" s="879"/>
      <c r="C22" s="177"/>
      <c r="D22" s="48"/>
      <c r="E22" s="48"/>
      <c r="F22" s="1"/>
      <c r="G22" s="1"/>
      <c r="H22" s="1"/>
      <c r="I22" s="1"/>
      <c r="J22" s="1"/>
      <c r="K22" s="1"/>
      <c r="L22" s="1"/>
      <c r="M22" s="1"/>
      <c r="N22" s="1"/>
      <c r="O22" s="1"/>
      <c r="P22" s="1"/>
      <c r="Q22" s="1"/>
      <c r="R22" s="1"/>
      <c r="S22" s="1"/>
      <c r="T22" s="1"/>
      <c r="U22" s="1"/>
      <c r="V22" s="131"/>
      <c r="W22" s="177"/>
      <c r="X22" s="48"/>
      <c r="Y22" s="48"/>
      <c r="Z22" s="1"/>
      <c r="AA22" s="1"/>
      <c r="AB22" s="1"/>
      <c r="AC22" s="1"/>
      <c r="AD22" s="1"/>
      <c r="AE22" s="1"/>
      <c r="AF22" s="1"/>
      <c r="AG22" s="1"/>
      <c r="AH22" s="1"/>
      <c r="AI22" s="1"/>
      <c r="AJ22" s="1"/>
      <c r="AK22" s="1"/>
      <c r="AL22" s="1"/>
      <c r="AM22" s="1"/>
      <c r="AN22" s="1"/>
      <c r="AO22" s="130"/>
      <c r="AP22" s="1"/>
      <c r="AQ22" s="1"/>
      <c r="AR22" s="1"/>
      <c r="AS22" s="1"/>
      <c r="AT22" s="131"/>
    </row>
    <row r="23" spans="1:46" ht="12.75" customHeight="1">
      <c r="A23" s="878"/>
      <c r="B23" s="879"/>
      <c r="C23" s="177"/>
      <c r="D23" s="48"/>
      <c r="E23" s="48"/>
      <c r="F23" s="1"/>
      <c r="G23" s="1"/>
      <c r="H23" s="1"/>
      <c r="I23" s="1"/>
      <c r="J23" s="1"/>
      <c r="K23" s="1"/>
      <c r="L23" s="1"/>
      <c r="M23" s="1"/>
      <c r="N23" s="1"/>
      <c r="O23" s="1"/>
      <c r="P23" s="1"/>
      <c r="Q23" s="1"/>
      <c r="R23" s="1"/>
      <c r="S23" s="1"/>
      <c r="T23" s="1"/>
      <c r="U23" s="1"/>
      <c r="V23" s="131"/>
      <c r="W23" s="177"/>
      <c r="X23" s="48"/>
      <c r="Y23" s="48"/>
      <c r="Z23" s="1"/>
      <c r="AA23" s="1"/>
      <c r="AB23" s="1"/>
      <c r="AC23" s="1"/>
      <c r="AD23" s="1"/>
      <c r="AE23" s="1"/>
      <c r="AF23" s="1"/>
      <c r="AG23" s="1"/>
      <c r="AH23" s="1"/>
      <c r="AI23" s="1"/>
      <c r="AJ23" s="1"/>
      <c r="AK23" s="1"/>
      <c r="AL23" s="1"/>
      <c r="AM23" s="1"/>
      <c r="AN23" s="1"/>
      <c r="AO23" s="130"/>
      <c r="AP23" s="1"/>
      <c r="AQ23" s="1"/>
      <c r="AR23" s="1"/>
      <c r="AS23" s="1"/>
      <c r="AT23" s="131"/>
    </row>
    <row r="24" spans="1:46" ht="12.75" customHeight="1">
      <c r="A24" s="878"/>
      <c r="B24" s="879"/>
      <c r="C24" s="177"/>
      <c r="D24" s="48"/>
      <c r="E24" s="48"/>
      <c r="F24" s="1"/>
      <c r="G24" s="1"/>
      <c r="H24" s="1"/>
      <c r="I24" s="1"/>
      <c r="J24" s="1"/>
      <c r="K24" s="1"/>
      <c r="L24" s="1"/>
      <c r="M24" s="1"/>
      <c r="N24" s="1"/>
      <c r="O24" s="1"/>
      <c r="P24" s="1"/>
      <c r="Q24" s="1"/>
      <c r="R24" s="1"/>
      <c r="S24" s="1"/>
      <c r="T24" s="1"/>
      <c r="U24" s="1"/>
      <c r="V24" s="131"/>
      <c r="W24" s="177"/>
      <c r="X24" s="48"/>
      <c r="Y24" s="48"/>
      <c r="Z24" s="1"/>
      <c r="AA24" s="1"/>
      <c r="AB24" s="1"/>
      <c r="AC24" s="1"/>
      <c r="AD24" s="1"/>
      <c r="AE24" s="1"/>
      <c r="AF24" s="1"/>
      <c r="AG24" s="1"/>
      <c r="AH24" s="1"/>
      <c r="AI24" s="1"/>
      <c r="AJ24" s="1"/>
      <c r="AK24" s="1"/>
      <c r="AL24" s="1"/>
      <c r="AM24" s="1"/>
      <c r="AN24" s="1"/>
      <c r="AO24" s="130"/>
      <c r="AP24" s="1"/>
      <c r="AQ24" s="1"/>
      <c r="AR24" s="1"/>
      <c r="AS24" s="1"/>
      <c r="AT24" s="131"/>
    </row>
    <row r="25" spans="1:46" ht="12.75" customHeight="1">
      <c r="A25" s="879"/>
      <c r="B25" s="879"/>
      <c r="C25" s="130"/>
      <c r="D25" s="1"/>
      <c r="E25" s="1"/>
      <c r="F25" s="1"/>
      <c r="G25" s="1"/>
      <c r="H25" s="1"/>
      <c r="I25" s="1"/>
      <c r="J25" s="1"/>
      <c r="K25" s="1"/>
      <c r="L25" s="1"/>
      <c r="M25" s="1"/>
      <c r="N25" s="1"/>
      <c r="O25" s="1"/>
      <c r="P25" s="1"/>
      <c r="Q25" s="1"/>
      <c r="R25" s="1"/>
      <c r="S25" s="1"/>
      <c r="T25" s="1"/>
      <c r="U25" s="1"/>
      <c r="V25" s="131"/>
      <c r="W25" s="130"/>
      <c r="X25" s="1"/>
      <c r="Y25" s="1"/>
      <c r="Z25" s="1"/>
      <c r="AA25" s="1"/>
      <c r="AB25" s="1"/>
      <c r="AC25" s="1"/>
      <c r="AD25" s="1"/>
      <c r="AE25" s="1"/>
      <c r="AF25" s="1"/>
      <c r="AG25" s="1"/>
      <c r="AH25" s="1"/>
      <c r="AI25" s="1"/>
      <c r="AJ25" s="1"/>
      <c r="AK25" s="1"/>
      <c r="AL25" s="1"/>
      <c r="AM25" s="1"/>
      <c r="AN25" s="1"/>
      <c r="AO25" s="130"/>
      <c r="AP25" s="1"/>
      <c r="AQ25" s="1"/>
      <c r="AR25" s="1"/>
      <c r="AS25" s="1"/>
      <c r="AT25" s="131"/>
    </row>
    <row r="26" spans="1:46" ht="12.75" customHeight="1">
      <c r="A26" s="879"/>
      <c r="B26" s="879"/>
      <c r="C26" s="130"/>
      <c r="D26" s="1"/>
      <c r="E26" s="1"/>
      <c r="F26" s="1"/>
      <c r="G26" s="1"/>
      <c r="H26" s="1"/>
      <c r="I26" s="1"/>
      <c r="J26" s="1"/>
      <c r="K26" s="1"/>
      <c r="L26" s="1"/>
      <c r="M26" s="1"/>
      <c r="N26" s="1"/>
      <c r="O26" s="1"/>
      <c r="P26" s="1"/>
      <c r="Q26" s="1"/>
      <c r="R26" s="1"/>
      <c r="S26" s="1"/>
      <c r="T26" s="1"/>
      <c r="U26" s="1"/>
      <c r="V26" s="131"/>
      <c r="W26" s="130"/>
      <c r="X26" s="1"/>
      <c r="Y26" s="1"/>
      <c r="Z26" s="1"/>
      <c r="AA26" s="1"/>
      <c r="AB26" s="1"/>
      <c r="AC26" s="1"/>
      <c r="AD26" s="1"/>
      <c r="AE26" s="1"/>
      <c r="AF26" s="1"/>
      <c r="AG26" s="1"/>
      <c r="AH26" s="1"/>
      <c r="AI26" s="1"/>
      <c r="AJ26" s="1"/>
      <c r="AK26" s="1"/>
      <c r="AL26" s="1"/>
      <c r="AM26" s="1"/>
      <c r="AN26" s="1"/>
      <c r="AO26" s="130"/>
      <c r="AP26" s="1"/>
      <c r="AQ26" s="1"/>
      <c r="AR26" s="1"/>
      <c r="AS26" s="1"/>
      <c r="AT26" s="131"/>
    </row>
    <row r="27" spans="1:46" ht="12.75" customHeight="1">
      <c r="A27" s="879"/>
      <c r="B27" s="879"/>
      <c r="C27" s="177"/>
      <c r="D27" s="48"/>
      <c r="E27" s="48"/>
      <c r="F27" s="1"/>
      <c r="G27" s="1"/>
      <c r="H27" s="1"/>
      <c r="I27" s="1"/>
      <c r="J27" s="1"/>
      <c r="K27" s="1"/>
      <c r="L27" s="1"/>
      <c r="M27" s="1"/>
      <c r="N27" s="1"/>
      <c r="O27" s="1"/>
      <c r="P27" s="1"/>
      <c r="Q27" s="1"/>
      <c r="R27" s="1"/>
      <c r="S27" s="1"/>
      <c r="T27" s="1"/>
      <c r="U27" s="1"/>
      <c r="V27" s="131"/>
      <c r="W27" s="177"/>
      <c r="X27" s="48"/>
      <c r="Y27" s="48"/>
      <c r="Z27" s="1"/>
      <c r="AA27" s="1"/>
      <c r="AB27" s="1"/>
      <c r="AC27" s="1"/>
      <c r="AD27" s="1"/>
      <c r="AE27" s="1"/>
      <c r="AF27" s="1"/>
      <c r="AG27" s="1"/>
      <c r="AH27" s="1"/>
      <c r="AI27" s="1"/>
      <c r="AJ27" s="1"/>
      <c r="AK27" s="1"/>
      <c r="AL27" s="1"/>
      <c r="AM27" s="1"/>
      <c r="AN27" s="1"/>
      <c r="AO27" s="130"/>
      <c r="AP27" s="1"/>
      <c r="AQ27" s="1"/>
      <c r="AR27" s="1"/>
      <c r="AS27" s="1"/>
      <c r="AT27" s="131"/>
    </row>
    <row r="28" spans="1:46" ht="12.75" customHeight="1">
      <c r="A28" s="879"/>
      <c r="B28" s="879"/>
      <c r="C28" s="177"/>
      <c r="D28" s="48"/>
      <c r="E28" s="48"/>
      <c r="F28" s="1"/>
      <c r="G28" s="1"/>
      <c r="H28" s="1"/>
      <c r="I28" s="1"/>
      <c r="J28" s="1"/>
      <c r="K28" s="1"/>
      <c r="L28" s="1"/>
      <c r="M28" s="1"/>
      <c r="N28" s="1"/>
      <c r="O28" s="1"/>
      <c r="P28" s="1"/>
      <c r="Q28" s="1"/>
      <c r="R28" s="1"/>
      <c r="S28" s="1"/>
      <c r="T28" s="1"/>
      <c r="U28" s="1"/>
      <c r="V28" s="131"/>
      <c r="W28" s="177"/>
      <c r="X28" s="48"/>
      <c r="Y28" s="48"/>
      <c r="Z28" s="1"/>
      <c r="AA28" s="1"/>
      <c r="AB28" s="1"/>
      <c r="AC28" s="1"/>
      <c r="AD28" s="1"/>
      <c r="AE28" s="1"/>
      <c r="AF28" s="1"/>
      <c r="AG28" s="1"/>
      <c r="AH28" s="1"/>
      <c r="AI28" s="1"/>
      <c r="AJ28" s="1"/>
      <c r="AK28" s="1"/>
      <c r="AL28" s="1"/>
      <c r="AM28" s="1"/>
      <c r="AN28" s="1"/>
      <c r="AO28" s="130"/>
      <c r="AP28" s="1"/>
      <c r="AQ28" s="1"/>
      <c r="AR28" s="1"/>
      <c r="AS28" s="1"/>
      <c r="AT28" s="131"/>
    </row>
    <row r="29" spans="1:46" ht="12.75" customHeight="1">
      <c r="A29" s="879"/>
      <c r="B29" s="879"/>
      <c r="C29" s="177"/>
      <c r="D29" s="48"/>
      <c r="E29" s="48"/>
      <c r="F29" s="1"/>
      <c r="G29" s="1"/>
      <c r="H29" s="1"/>
      <c r="I29" s="1"/>
      <c r="J29" s="1"/>
      <c r="K29" s="1"/>
      <c r="L29" s="1"/>
      <c r="M29" s="1"/>
      <c r="N29" s="1"/>
      <c r="O29" s="1"/>
      <c r="P29" s="1"/>
      <c r="Q29" s="1"/>
      <c r="R29" s="1"/>
      <c r="S29" s="1"/>
      <c r="T29" s="1"/>
      <c r="U29" s="1"/>
      <c r="V29" s="131"/>
      <c r="W29" s="177"/>
      <c r="X29" s="48"/>
      <c r="Y29" s="48"/>
      <c r="Z29" s="1"/>
      <c r="AA29" s="1"/>
      <c r="AB29" s="1"/>
      <c r="AC29" s="1"/>
      <c r="AD29" s="1"/>
      <c r="AE29" s="1"/>
      <c r="AF29" s="1"/>
      <c r="AG29" s="1"/>
      <c r="AH29" s="1"/>
      <c r="AI29" s="1"/>
      <c r="AJ29" s="1"/>
      <c r="AK29" s="1"/>
      <c r="AL29" s="1"/>
      <c r="AM29" s="1"/>
      <c r="AN29" s="1"/>
      <c r="AO29" s="130"/>
      <c r="AP29" s="1"/>
      <c r="AQ29" s="1"/>
      <c r="AR29" s="1"/>
      <c r="AS29" s="1"/>
      <c r="AT29" s="131"/>
    </row>
    <row r="30" spans="1:46" ht="12.75" customHeight="1">
      <c r="A30" s="879"/>
      <c r="B30" s="879"/>
      <c r="C30" s="130"/>
      <c r="D30" s="1"/>
      <c r="E30" s="1"/>
      <c r="F30" s="1"/>
      <c r="G30" s="1"/>
      <c r="H30" s="1"/>
      <c r="I30" s="1"/>
      <c r="J30" s="1"/>
      <c r="K30" s="1"/>
      <c r="L30" s="1"/>
      <c r="M30" s="1"/>
      <c r="N30" s="1"/>
      <c r="O30" s="1"/>
      <c r="P30" s="1"/>
      <c r="Q30" s="1"/>
      <c r="R30" s="1"/>
      <c r="S30" s="1"/>
      <c r="T30" s="1"/>
      <c r="U30" s="1"/>
      <c r="V30" s="131"/>
      <c r="W30" s="130"/>
      <c r="X30" s="1"/>
      <c r="Y30" s="1"/>
      <c r="Z30" s="1"/>
      <c r="AA30" s="1"/>
      <c r="AB30" s="1"/>
      <c r="AC30" s="1"/>
      <c r="AD30" s="1"/>
      <c r="AE30" s="1"/>
      <c r="AF30" s="1"/>
      <c r="AG30" s="1"/>
      <c r="AH30" s="1"/>
      <c r="AI30" s="1"/>
      <c r="AJ30" s="1"/>
      <c r="AK30" s="1"/>
      <c r="AL30" s="1"/>
      <c r="AM30" s="1"/>
      <c r="AN30" s="1"/>
      <c r="AO30" s="130"/>
      <c r="AP30" s="1"/>
      <c r="AQ30" s="1"/>
      <c r="AR30" s="1"/>
      <c r="AS30" s="1"/>
      <c r="AT30" s="131"/>
    </row>
    <row r="31" spans="1:46" ht="12.75" customHeight="1">
      <c r="A31" s="879"/>
      <c r="B31" s="879"/>
      <c r="C31" s="138"/>
      <c r="D31" s="14"/>
      <c r="E31" s="14"/>
      <c r="F31" s="14"/>
      <c r="G31" s="14"/>
      <c r="H31" s="14"/>
      <c r="I31" s="14"/>
      <c r="J31" s="14"/>
      <c r="K31" s="14"/>
      <c r="L31" s="14"/>
      <c r="M31" s="14"/>
      <c r="N31" s="14"/>
      <c r="O31" s="14"/>
      <c r="P31" s="14"/>
      <c r="Q31" s="14"/>
      <c r="R31" s="14"/>
      <c r="S31" s="14"/>
      <c r="T31" s="14"/>
      <c r="U31" s="14"/>
      <c r="V31" s="139"/>
      <c r="W31" s="138"/>
      <c r="X31" s="14"/>
      <c r="Y31" s="14"/>
      <c r="Z31" s="14"/>
      <c r="AA31" s="14"/>
      <c r="AB31" s="14"/>
      <c r="AC31" s="14"/>
      <c r="AD31" s="14"/>
      <c r="AE31" s="14"/>
      <c r="AF31" s="14"/>
      <c r="AG31" s="14"/>
      <c r="AH31" s="14"/>
      <c r="AI31" s="14"/>
      <c r="AJ31" s="14"/>
      <c r="AK31" s="14"/>
      <c r="AL31" s="14"/>
      <c r="AM31" s="14"/>
      <c r="AN31" s="14"/>
      <c r="AO31" s="138"/>
      <c r="AP31" s="14"/>
      <c r="AQ31" s="14"/>
      <c r="AR31" s="14"/>
      <c r="AS31" s="14"/>
      <c r="AT31" s="139"/>
    </row>
    <row r="32" spans="1:46" ht="12.75" customHeight="1">
      <c r="A32" s="878" t="s">
        <v>1054</v>
      </c>
      <c r="B32" s="879"/>
      <c r="C32" s="118"/>
      <c r="D32" s="119"/>
      <c r="E32" s="119"/>
      <c r="F32" s="119"/>
      <c r="G32" s="119"/>
      <c r="H32" s="119"/>
      <c r="I32" s="119"/>
      <c r="J32" s="119"/>
      <c r="K32" s="119"/>
      <c r="L32" s="119"/>
      <c r="M32" s="119"/>
      <c r="N32" s="119"/>
      <c r="O32" s="119"/>
      <c r="P32" s="119"/>
      <c r="Q32" s="119"/>
      <c r="R32" s="119"/>
      <c r="S32" s="119"/>
      <c r="T32" s="119"/>
      <c r="U32" s="119"/>
      <c r="V32" s="120"/>
      <c r="W32" s="118"/>
      <c r="X32" s="119"/>
      <c r="Y32" s="119"/>
      <c r="Z32" s="119"/>
      <c r="AA32" s="119"/>
      <c r="AB32" s="119"/>
      <c r="AC32" s="119"/>
      <c r="AD32" s="119"/>
      <c r="AE32" s="119"/>
      <c r="AF32" s="119"/>
      <c r="AG32" s="119"/>
      <c r="AH32" s="119"/>
      <c r="AI32" s="119"/>
      <c r="AJ32" s="119"/>
      <c r="AK32" s="119"/>
      <c r="AL32" s="119"/>
      <c r="AM32" s="119"/>
      <c r="AN32" s="119"/>
      <c r="AO32" s="118"/>
      <c r="AP32" s="119"/>
      <c r="AQ32" s="119"/>
      <c r="AR32" s="119"/>
      <c r="AS32" s="119"/>
      <c r="AT32" s="120"/>
    </row>
    <row r="33" spans="1:46" ht="12.75" customHeight="1">
      <c r="A33" s="878"/>
      <c r="B33" s="879"/>
      <c r="C33" s="177"/>
      <c r="D33" s="48"/>
      <c r="E33" s="48"/>
      <c r="F33" s="1"/>
      <c r="G33" s="1"/>
      <c r="H33" s="1"/>
      <c r="I33" s="1"/>
      <c r="J33" s="1"/>
      <c r="K33" s="1"/>
      <c r="L33" s="1"/>
      <c r="M33" s="1"/>
      <c r="N33" s="1"/>
      <c r="O33" s="1"/>
      <c r="P33" s="1"/>
      <c r="Q33" s="1"/>
      <c r="R33" s="1"/>
      <c r="S33" s="1"/>
      <c r="T33" s="1"/>
      <c r="U33" s="1"/>
      <c r="V33" s="131"/>
      <c r="W33" s="177"/>
      <c r="X33" s="48"/>
      <c r="Y33" s="48"/>
      <c r="Z33" s="1"/>
      <c r="AA33" s="1"/>
      <c r="AB33" s="1"/>
      <c r="AC33" s="1"/>
      <c r="AD33" s="1"/>
      <c r="AE33" s="1"/>
      <c r="AF33" s="1"/>
      <c r="AG33" s="1"/>
      <c r="AH33" s="1"/>
      <c r="AI33" s="1"/>
      <c r="AJ33" s="1"/>
      <c r="AK33" s="1"/>
      <c r="AL33" s="1"/>
      <c r="AM33" s="1"/>
      <c r="AN33" s="1"/>
      <c r="AO33" s="130"/>
      <c r="AP33" s="1"/>
      <c r="AQ33" s="1"/>
      <c r="AR33" s="1"/>
      <c r="AS33" s="1"/>
      <c r="AT33" s="131"/>
    </row>
    <row r="34" spans="1:46" ht="12.75" customHeight="1">
      <c r="A34" s="878"/>
      <c r="B34" s="879"/>
      <c r="C34" s="177"/>
      <c r="D34" s="48"/>
      <c r="E34" s="48"/>
      <c r="F34" s="1"/>
      <c r="G34" s="1"/>
      <c r="H34" s="1"/>
      <c r="I34" s="1"/>
      <c r="J34" s="1"/>
      <c r="K34" s="1"/>
      <c r="L34" s="1"/>
      <c r="M34" s="1"/>
      <c r="N34" s="1"/>
      <c r="O34" s="1"/>
      <c r="P34" s="1"/>
      <c r="Q34" s="1"/>
      <c r="R34" s="1"/>
      <c r="S34" s="1"/>
      <c r="T34" s="1"/>
      <c r="U34" s="1"/>
      <c r="V34" s="131"/>
      <c r="W34" s="177"/>
      <c r="X34" s="48"/>
      <c r="Y34" s="48"/>
      <c r="Z34" s="1"/>
      <c r="AA34" s="1"/>
      <c r="AB34" s="1"/>
      <c r="AC34" s="1"/>
      <c r="AD34" s="1"/>
      <c r="AE34" s="1"/>
      <c r="AF34" s="1"/>
      <c r="AG34" s="1"/>
      <c r="AH34" s="1"/>
      <c r="AI34" s="1"/>
      <c r="AJ34" s="1"/>
      <c r="AK34" s="1"/>
      <c r="AL34" s="1"/>
      <c r="AM34" s="1"/>
      <c r="AN34" s="1"/>
      <c r="AO34" s="130"/>
      <c r="AP34" s="1"/>
      <c r="AQ34" s="1"/>
      <c r="AR34" s="1"/>
      <c r="AS34" s="1"/>
      <c r="AT34" s="131"/>
    </row>
    <row r="35" spans="1:46" ht="12.75" customHeight="1">
      <c r="A35" s="878"/>
      <c r="B35" s="879"/>
      <c r="C35" s="177"/>
      <c r="D35" s="48"/>
      <c r="E35" s="48"/>
      <c r="F35" s="1"/>
      <c r="G35" s="1"/>
      <c r="H35" s="1"/>
      <c r="I35" s="1"/>
      <c r="J35" s="1"/>
      <c r="K35" s="1"/>
      <c r="L35" s="1"/>
      <c r="M35" s="1"/>
      <c r="N35" s="1"/>
      <c r="O35" s="1"/>
      <c r="P35" s="1"/>
      <c r="Q35" s="1"/>
      <c r="R35" s="1"/>
      <c r="S35" s="1"/>
      <c r="T35" s="1"/>
      <c r="U35" s="1"/>
      <c r="V35" s="131"/>
      <c r="W35" s="177"/>
      <c r="X35" s="48"/>
      <c r="Y35" s="48"/>
      <c r="Z35" s="1"/>
      <c r="AA35" s="1"/>
      <c r="AB35" s="1"/>
      <c r="AC35" s="1"/>
      <c r="AD35" s="1"/>
      <c r="AE35" s="1"/>
      <c r="AF35" s="1"/>
      <c r="AG35" s="1"/>
      <c r="AH35" s="1"/>
      <c r="AI35" s="1"/>
      <c r="AJ35" s="1"/>
      <c r="AK35" s="1"/>
      <c r="AL35" s="1"/>
      <c r="AM35" s="1"/>
      <c r="AN35" s="1"/>
      <c r="AO35" s="130"/>
      <c r="AP35" s="1"/>
      <c r="AQ35" s="1"/>
      <c r="AR35" s="1"/>
      <c r="AS35" s="1"/>
      <c r="AT35" s="131"/>
    </row>
    <row r="36" spans="1:46" ht="12.75" customHeight="1">
      <c r="A36" s="878"/>
      <c r="B36" s="879"/>
      <c r="C36" s="177"/>
      <c r="D36" s="48"/>
      <c r="E36" s="48"/>
      <c r="F36" s="1"/>
      <c r="G36" s="1"/>
      <c r="H36" s="1"/>
      <c r="I36" s="1"/>
      <c r="J36" s="1"/>
      <c r="K36" s="1"/>
      <c r="L36" s="1"/>
      <c r="M36" s="1"/>
      <c r="N36" s="1"/>
      <c r="O36" s="1"/>
      <c r="P36" s="1"/>
      <c r="Q36" s="1"/>
      <c r="R36" s="1"/>
      <c r="S36" s="1"/>
      <c r="T36" s="1"/>
      <c r="U36" s="1"/>
      <c r="V36" s="131"/>
      <c r="W36" s="177"/>
      <c r="X36" s="48"/>
      <c r="Y36" s="48"/>
      <c r="Z36" s="1"/>
      <c r="AA36" s="1"/>
      <c r="AB36" s="1"/>
      <c r="AC36" s="1"/>
      <c r="AD36" s="1"/>
      <c r="AE36" s="1"/>
      <c r="AF36" s="1"/>
      <c r="AG36" s="1"/>
      <c r="AH36" s="1"/>
      <c r="AI36" s="1"/>
      <c r="AJ36" s="1"/>
      <c r="AK36" s="1"/>
      <c r="AL36" s="1"/>
      <c r="AM36" s="1"/>
      <c r="AN36" s="1"/>
      <c r="AO36" s="130"/>
      <c r="AP36" s="1"/>
      <c r="AQ36" s="1"/>
      <c r="AR36" s="1"/>
      <c r="AS36" s="1"/>
      <c r="AT36" s="131"/>
    </row>
    <row r="37" spans="1:46" ht="12.75" customHeight="1">
      <c r="A37" s="879"/>
      <c r="B37" s="879"/>
      <c r="C37" s="130"/>
      <c r="D37" s="1"/>
      <c r="E37" s="1"/>
      <c r="F37" s="1"/>
      <c r="G37" s="1"/>
      <c r="H37" s="1"/>
      <c r="I37" s="1"/>
      <c r="J37" s="1"/>
      <c r="K37" s="1"/>
      <c r="L37" s="1"/>
      <c r="M37" s="1"/>
      <c r="N37" s="1"/>
      <c r="O37" s="1"/>
      <c r="P37" s="1"/>
      <c r="Q37" s="1"/>
      <c r="R37" s="1"/>
      <c r="S37" s="1"/>
      <c r="T37" s="1"/>
      <c r="U37" s="1"/>
      <c r="V37" s="131"/>
      <c r="W37" s="130"/>
      <c r="X37" s="1"/>
      <c r="Y37" s="1"/>
      <c r="Z37" s="1"/>
      <c r="AA37" s="1"/>
      <c r="AB37" s="1"/>
      <c r="AC37" s="1"/>
      <c r="AD37" s="1"/>
      <c r="AE37" s="1"/>
      <c r="AF37" s="1"/>
      <c r="AG37" s="1"/>
      <c r="AH37" s="1"/>
      <c r="AI37" s="1"/>
      <c r="AJ37" s="1"/>
      <c r="AK37" s="1"/>
      <c r="AL37" s="1"/>
      <c r="AM37" s="1"/>
      <c r="AN37" s="1"/>
      <c r="AO37" s="130"/>
      <c r="AP37" s="1"/>
      <c r="AQ37" s="1"/>
      <c r="AR37" s="1"/>
      <c r="AS37" s="1"/>
      <c r="AT37" s="131"/>
    </row>
    <row r="38" spans="1:46" ht="12.75" customHeight="1">
      <c r="A38" s="879"/>
      <c r="B38" s="879"/>
      <c r="C38" s="130"/>
      <c r="D38" s="1"/>
      <c r="E38" s="1"/>
      <c r="F38" s="1"/>
      <c r="G38" s="1"/>
      <c r="H38" s="1"/>
      <c r="I38" s="1"/>
      <c r="J38" s="1"/>
      <c r="K38" s="1"/>
      <c r="L38" s="1"/>
      <c r="M38" s="1"/>
      <c r="N38" s="1"/>
      <c r="O38" s="1"/>
      <c r="P38" s="1"/>
      <c r="Q38" s="1"/>
      <c r="R38" s="1"/>
      <c r="S38" s="1"/>
      <c r="T38" s="1"/>
      <c r="U38" s="1"/>
      <c r="V38" s="131"/>
      <c r="W38" s="130"/>
      <c r="X38" s="1"/>
      <c r="Y38" s="1"/>
      <c r="Z38" s="1"/>
      <c r="AA38" s="1"/>
      <c r="AB38" s="1"/>
      <c r="AC38" s="1"/>
      <c r="AD38" s="1"/>
      <c r="AE38" s="1"/>
      <c r="AF38" s="1"/>
      <c r="AG38" s="1"/>
      <c r="AH38" s="1"/>
      <c r="AI38" s="1"/>
      <c r="AJ38" s="1"/>
      <c r="AK38" s="1"/>
      <c r="AL38" s="1"/>
      <c r="AM38" s="1"/>
      <c r="AN38" s="1"/>
      <c r="AO38" s="130"/>
      <c r="AP38" s="1"/>
      <c r="AQ38" s="1"/>
      <c r="AR38" s="1"/>
      <c r="AS38" s="1"/>
      <c r="AT38" s="131"/>
    </row>
    <row r="39" spans="1:46" ht="12.75" customHeight="1">
      <c r="A39" s="879"/>
      <c r="B39" s="879"/>
      <c r="C39" s="177"/>
      <c r="D39" s="48"/>
      <c r="E39" s="48"/>
      <c r="F39" s="1"/>
      <c r="G39" s="1"/>
      <c r="H39" s="1"/>
      <c r="I39" s="1"/>
      <c r="J39" s="1"/>
      <c r="K39" s="1"/>
      <c r="L39" s="1"/>
      <c r="M39" s="1"/>
      <c r="N39" s="1"/>
      <c r="O39" s="1"/>
      <c r="P39" s="1"/>
      <c r="Q39" s="1"/>
      <c r="R39" s="1"/>
      <c r="S39" s="1"/>
      <c r="T39" s="1"/>
      <c r="U39" s="1"/>
      <c r="V39" s="131"/>
      <c r="W39" s="177"/>
      <c r="X39" s="48"/>
      <c r="Y39" s="48"/>
      <c r="Z39" s="1"/>
      <c r="AA39" s="1"/>
      <c r="AB39" s="1"/>
      <c r="AC39" s="1"/>
      <c r="AD39" s="1"/>
      <c r="AE39" s="1"/>
      <c r="AF39" s="1"/>
      <c r="AG39" s="1"/>
      <c r="AH39" s="1"/>
      <c r="AI39" s="1"/>
      <c r="AJ39" s="1"/>
      <c r="AK39" s="1"/>
      <c r="AL39" s="1"/>
      <c r="AM39" s="1"/>
      <c r="AN39" s="1"/>
      <c r="AO39" s="130"/>
      <c r="AP39" s="1"/>
      <c r="AQ39" s="1"/>
      <c r="AR39" s="1"/>
      <c r="AS39" s="1"/>
      <c r="AT39" s="131"/>
    </row>
    <row r="40" spans="1:46" ht="12.75" customHeight="1">
      <c r="A40" s="879"/>
      <c r="B40" s="879"/>
      <c r="C40" s="177"/>
      <c r="D40" s="48"/>
      <c r="E40" s="48"/>
      <c r="F40" s="1"/>
      <c r="G40" s="1"/>
      <c r="H40" s="1"/>
      <c r="I40" s="1"/>
      <c r="J40" s="1"/>
      <c r="K40" s="1"/>
      <c r="L40" s="1"/>
      <c r="M40" s="1"/>
      <c r="N40" s="1"/>
      <c r="O40" s="1"/>
      <c r="P40" s="1"/>
      <c r="Q40" s="1"/>
      <c r="R40" s="1"/>
      <c r="S40" s="1"/>
      <c r="T40" s="1"/>
      <c r="U40" s="1"/>
      <c r="V40" s="131"/>
      <c r="W40" s="177"/>
      <c r="X40" s="48"/>
      <c r="Y40" s="48"/>
      <c r="Z40" s="1"/>
      <c r="AA40" s="1"/>
      <c r="AB40" s="1"/>
      <c r="AC40" s="1"/>
      <c r="AD40" s="1"/>
      <c r="AE40" s="1"/>
      <c r="AF40" s="1"/>
      <c r="AG40" s="1"/>
      <c r="AH40" s="1"/>
      <c r="AI40" s="1"/>
      <c r="AJ40" s="1"/>
      <c r="AK40" s="1"/>
      <c r="AL40" s="1"/>
      <c r="AM40" s="1"/>
      <c r="AN40" s="1"/>
      <c r="AO40" s="130"/>
      <c r="AP40" s="1"/>
      <c r="AQ40" s="1"/>
      <c r="AR40" s="1"/>
      <c r="AS40" s="1"/>
      <c r="AT40" s="131"/>
    </row>
    <row r="41" spans="1:46" ht="12.75" customHeight="1">
      <c r="A41" s="879"/>
      <c r="B41" s="879"/>
      <c r="C41" s="177"/>
      <c r="D41" s="48"/>
      <c r="E41" s="48"/>
      <c r="F41" s="1"/>
      <c r="G41" s="1"/>
      <c r="H41" s="1"/>
      <c r="I41" s="1"/>
      <c r="J41" s="1"/>
      <c r="K41" s="1"/>
      <c r="L41" s="1"/>
      <c r="M41" s="1"/>
      <c r="N41" s="1"/>
      <c r="O41" s="1"/>
      <c r="P41" s="1"/>
      <c r="Q41" s="1"/>
      <c r="R41" s="1"/>
      <c r="S41" s="1"/>
      <c r="T41" s="1"/>
      <c r="U41" s="1"/>
      <c r="V41" s="131"/>
      <c r="W41" s="177"/>
      <c r="X41" s="48"/>
      <c r="Y41" s="48"/>
      <c r="Z41" s="1"/>
      <c r="AA41" s="1"/>
      <c r="AB41" s="1"/>
      <c r="AC41" s="1"/>
      <c r="AD41" s="1"/>
      <c r="AE41" s="1"/>
      <c r="AF41" s="1"/>
      <c r="AG41" s="1"/>
      <c r="AH41" s="1"/>
      <c r="AI41" s="1"/>
      <c r="AJ41" s="1"/>
      <c r="AK41" s="1"/>
      <c r="AL41" s="1"/>
      <c r="AM41" s="1"/>
      <c r="AN41" s="1"/>
      <c r="AO41" s="130"/>
      <c r="AP41" s="1"/>
      <c r="AQ41" s="1"/>
      <c r="AR41" s="1"/>
      <c r="AS41" s="1"/>
      <c r="AT41" s="131"/>
    </row>
    <row r="42" spans="1:46" ht="12.75" customHeight="1">
      <c r="A42" s="879"/>
      <c r="B42" s="879"/>
      <c r="C42" s="130"/>
      <c r="D42" s="1"/>
      <c r="E42" s="1"/>
      <c r="F42" s="1"/>
      <c r="G42" s="1"/>
      <c r="H42" s="1"/>
      <c r="I42" s="1"/>
      <c r="J42" s="1"/>
      <c r="K42" s="1"/>
      <c r="L42" s="1"/>
      <c r="M42" s="1"/>
      <c r="N42" s="1"/>
      <c r="O42" s="1"/>
      <c r="P42" s="1"/>
      <c r="Q42" s="1"/>
      <c r="R42" s="1"/>
      <c r="S42" s="1"/>
      <c r="T42" s="1"/>
      <c r="U42" s="1"/>
      <c r="V42" s="131"/>
      <c r="W42" s="130"/>
      <c r="X42" s="1"/>
      <c r="Y42" s="1"/>
      <c r="Z42" s="1"/>
      <c r="AA42" s="1"/>
      <c r="AB42" s="1"/>
      <c r="AC42" s="1"/>
      <c r="AD42" s="1"/>
      <c r="AE42" s="1"/>
      <c r="AF42" s="1"/>
      <c r="AG42" s="1"/>
      <c r="AH42" s="1"/>
      <c r="AI42" s="1"/>
      <c r="AJ42" s="1"/>
      <c r="AK42" s="1"/>
      <c r="AL42" s="1"/>
      <c r="AM42" s="1"/>
      <c r="AN42" s="1"/>
      <c r="AO42" s="130"/>
      <c r="AP42" s="1"/>
      <c r="AQ42" s="1"/>
      <c r="AR42" s="1"/>
      <c r="AS42" s="1"/>
      <c r="AT42" s="131"/>
    </row>
    <row r="43" spans="1:46" ht="12.75" customHeight="1">
      <c r="A43" s="879"/>
      <c r="B43" s="879"/>
      <c r="C43" s="138"/>
      <c r="D43" s="14"/>
      <c r="E43" s="14"/>
      <c r="F43" s="14"/>
      <c r="G43" s="14"/>
      <c r="H43" s="14"/>
      <c r="I43" s="14"/>
      <c r="J43" s="14"/>
      <c r="K43" s="14"/>
      <c r="L43" s="14"/>
      <c r="M43" s="14"/>
      <c r="N43" s="14"/>
      <c r="O43" s="14"/>
      <c r="P43" s="14"/>
      <c r="Q43" s="14"/>
      <c r="R43" s="14"/>
      <c r="S43" s="14"/>
      <c r="T43" s="14"/>
      <c r="U43" s="14"/>
      <c r="V43" s="139"/>
      <c r="W43" s="138"/>
      <c r="X43" s="14"/>
      <c r="Y43" s="14"/>
      <c r="Z43" s="14"/>
      <c r="AA43" s="14"/>
      <c r="AB43" s="14"/>
      <c r="AC43" s="14"/>
      <c r="AD43" s="14"/>
      <c r="AE43" s="14"/>
      <c r="AF43" s="14"/>
      <c r="AG43" s="14"/>
      <c r="AH43" s="14"/>
      <c r="AI43" s="14"/>
      <c r="AJ43" s="14"/>
      <c r="AK43" s="14"/>
      <c r="AL43" s="14"/>
      <c r="AM43" s="14"/>
      <c r="AN43" s="14"/>
      <c r="AO43" s="138"/>
      <c r="AP43" s="14"/>
      <c r="AQ43" s="14"/>
      <c r="AR43" s="14"/>
      <c r="AS43" s="14"/>
      <c r="AT43" s="139"/>
    </row>
    <row r="44" spans="1:46" ht="12.75" customHeight="1">
      <c r="A44" s="878" t="s">
        <v>1055</v>
      </c>
      <c r="B44" s="879"/>
      <c r="C44" s="118"/>
      <c r="D44" s="119"/>
      <c r="E44" s="119"/>
      <c r="F44" s="119"/>
      <c r="G44" s="119"/>
      <c r="H44" s="119"/>
      <c r="I44" s="119"/>
      <c r="J44" s="119"/>
      <c r="K44" s="119"/>
      <c r="L44" s="119"/>
      <c r="M44" s="119"/>
      <c r="N44" s="119"/>
      <c r="O44" s="119"/>
      <c r="P44" s="119"/>
      <c r="Q44" s="119"/>
      <c r="R44" s="119"/>
      <c r="S44" s="119"/>
      <c r="T44" s="119"/>
      <c r="U44" s="119"/>
      <c r="V44" s="120"/>
      <c r="W44" s="118"/>
      <c r="X44" s="119"/>
      <c r="Y44" s="119"/>
      <c r="Z44" s="119"/>
      <c r="AA44" s="119"/>
      <c r="AB44" s="119"/>
      <c r="AC44" s="119"/>
      <c r="AD44" s="119"/>
      <c r="AE44" s="119"/>
      <c r="AF44" s="119"/>
      <c r="AG44" s="119"/>
      <c r="AH44" s="119"/>
      <c r="AI44" s="119"/>
      <c r="AJ44" s="119"/>
      <c r="AK44" s="119"/>
      <c r="AL44" s="119"/>
      <c r="AM44" s="119"/>
      <c r="AN44" s="119"/>
      <c r="AO44" s="118"/>
      <c r="AP44" s="119"/>
      <c r="AQ44" s="119"/>
      <c r="AR44" s="119"/>
      <c r="AS44" s="119"/>
      <c r="AT44" s="120"/>
    </row>
    <row r="45" spans="1:46" ht="12.75" customHeight="1">
      <c r="A45" s="878"/>
      <c r="B45" s="879"/>
      <c r="C45" s="177"/>
      <c r="D45" s="48"/>
      <c r="E45" s="48"/>
      <c r="F45" s="1"/>
      <c r="G45" s="1"/>
      <c r="H45" s="1"/>
      <c r="I45" s="1"/>
      <c r="J45" s="1"/>
      <c r="K45" s="1"/>
      <c r="L45" s="1"/>
      <c r="M45" s="1"/>
      <c r="N45" s="1"/>
      <c r="O45" s="1"/>
      <c r="P45" s="1"/>
      <c r="Q45" s="1"/>
      <c r="R45" s="1"/>
      <c r="S45" s="1"/>
      <c r="T45" s="1"/>
      <c r="U45" s="1"/>
      <c r="V45" s="131"/>
      <c r="W45" s="177"/>
      <c r="X45" s="48"/>
      <c r="Y45" s="48"/>
      <c r="Z45" s="1"/>
      <c r="AA45" s="1"/>
      <c r="AB45" s="1"/>
      <c r="AC45" s="1"/>
      <c r="AD45" s="1"/>
      <c r="AE45" s="1"/>
      <c r="AF45" s="1"/>
      <c r="AG45" s="1"/>
      <c r="AH45" s="1"/>
      <c r="AI45" s="1"/>
      <c r="AJ45" s="1"/>
      <c r="AK45" s="1"/>
      <c r="AL45" s="1"/>
      <c r="AM45" s="1"/>
      <c r="AN45" s="1"/>
      <c r="AO45" s="130"/>
      <c r="AP45" s="1"/>
      <c r="AQ45" s="1"/>
      <c r="AR45" s="1"/>
      <c r="AS45" s="1"/>
      <c r="AT45" s="131"/>
    </row>
    <row r="46" spans="1:46" ht="12.75" customHeight="1">
      <c r="A46" s="878"/>
      <c r="B46" s="879"/>
      <c r="C46" s="177"/>
      <c r="D46" s="48"/>
      <c r="E46" s="48"/>
      <c r="F46" s="1"/>
      <c r="G46" s="1"/>
      <c r="H46" s="1"/>
      <c r="I46" s="1"/>
      <c r="J46" s="1"/>
      <c r="K46" s="1"/>
      <c r="L46" s="1"/>
      <c r="M46" s="1"/>
      <c r="N46" s="1"/>
      <c r="O46" s="1"/>
      <c r="P46" s="1"/>
      <c r="Q46" s="1"/>
      <c r="R46" s="1"/>
      <c r="S46" s="1"/>
      <c r="T46" s="1"/>
      <c r="U46" s="1"/>
      <c r="V46" s="131"/>
      <c r="W46" s="177"/>
      <c r="X46" s="48"/>
      <c r="Y46" s="48"/>
      <c r="Z46" s="1"/>
      <c r="AA46" s="1"/>
      <c r="AB46" s="1"/>
      <c r="AC46" s="1"/>
      <c r="AD46" s="1"/>
      <c r="AE46" s="1"/>
      <c r="AF46" s="1"/>
      <c r="AG46" s="1"/>
      <c r="AH46" s="1"/>
      <c r="AI46" s="1"/>
      <c r="AJ46" s="1"/>
      <c r="AK46" s="1"/>
      <c r="AL46" s="1"/>
      <c r="AM46" s="1"/>
      <c r="AN46" s="1"/>
      <c r="AO46" s="130"/>
      <c r="AP46" s="1"/>
      <c r="AQ46" s="1"/>
      <c r="AR46" s="1"/>
      <c r="AS46" s="1"/>
      <c r="AT46" s="131"/>
    </row>
    <row r="47" spans="1:46" ht="12.75" customHeight="1">
      <c r="A47" s="878"/>
      <c r="B47" s="879"/>
      <c r="C47" s="177"/>
      <c r="D47" s="48"/>
      <c r="E47" s="48"/>
      <c r="F47" s="1"/>
      <c r="G47" s="1"/>
      <c r="H47" s="1"/>
      <c r="I47" s="1"/>
      <c r="J47" s="1"/>
      <c r="K47" s="1"/>
      <c r="L47" s="1"/>
      <c r="M47" s="1"/>
      <c r="N47" s="1"/>
      <c r="O47" s="1"/>
      <c r="P47" s="1"/>
      <c r="Q47" s="1"/>
      <c r="R47" s="1"/>
      <c r="S47" s="1"/>
      <c r="T47" s="1"/>
      <c r="U47" s="1"/>
      <c r="V47" s="131"/>
      <c r="W47" s="177"/>
      <c r="X47" s="48"/>
      <c r="Y47" s="48"/>
      <c r="Z47" s="1"/>
      <c r="AA47" s="1"/>
      <c r="AB47" s="1"/>
      <c r="AC47" s="1"/>
      <c r="AD47" s="1"/>
      <c r="AE47" s="1"/>
      <c r="AF47" s="1"/>
      <c r="AG47" s="1"/>
      <c r="AH47" s="1"/>
      <c r="AI47" s="1"/>
      <c r="AJ47" s="1"/>
      <c r="AK47" s="1"/>
      <c r="AL47" s="1"/>
      <c r="AM47" s="1"/>
      <c r="AN47" s="1"/>
      <c r="AO47" s="130"/>
      <c r="AP47" s="1"/>
      <c r="AQ47" s="1"/>
      <c r="AR47" s="1"/>
      <c r="AS47" s="1"/>
      <c r="AT47" s="131"/>
    </row>
    <row r="48" spans="1:46" ht="12.75" customHeight="1">
      <c r="A48" s="878"/>
      <c r="B48" s="879"/>
      <c r="C48" s="177"/>
      <c r="D48" s="48"/>
      <c r="E48" s="48"/>
      <c r="F48" s="1"/>
      <c r="G48" s="1"/>
      <c r="H48" s="1"/>
      <c r="I48" s="1"/>
      <c r="J48" s="1"/>
      <c r="K48" s="1"/>
      <c r="L48" s="1"/>
      <c r="M48" s="1"/>
      <c r="N48" s="1"/>
      <c r="O48" s="1"/>
      <c r="P48" s="1"/>
      <c r="Q48" s="1"/>
      <c r="R48" s="1"/>
      <c r="S48" s="1"/>
      <c r="T48" s="1"/>
      <c r="U48" s="1"/>
      <c r="V48" s="131"/>
      <c r="W48" s="177"/>
      <c r="X48" s="48"/>
      <c r="Y48" s="48"/>
      <c r="Z48" s="1"/>
      <c r="AA48" s="1"/>
      <c r="AB48" s="1"/>
      <c r="AC48" s="1"/>
      <c r="AD48" s="1"/>
      <c r="AE48" s="1"/>
      <c r="AF48" s="1"/>
      <c r="AG48" s="1"/>
      <c r="AH48" s="1"/>
      <c r="AI48" s="1"/>
      <c r="AJ48" s="1"/>
      <c r="AK48" s="1"/>
      <c r="AL48" s="1"/>
      <c r="AM48" s="1"/>
      <c r="AN48" s="1"/>
      <c r="AO48" s="130"/>
      <c r="AP48" s="1"/>
      <c r="AQ48" s="1"/>
      <c r="AR48" s="1"/>
      <c r="AS48" s="1"/>
      <c r="AT48" s="131"/>
    </row>
    <row r="49" spans="1:46" ht="12.75" customHeight="1">
      <c r="A49" s="879"/>
      <c r="B49" s="879"/>
      <c r="C49" s="130"/>
      <c r="D49" s="1"/>
      <c r="E49" s="1"/>
      <c r="F49" s="1"/>
      <c r="G49" s="1"/>
      <c r="H49" s="1"/>
      <c r="I49" s="1"/>
      <c r="J49" s="1"/>
      <c r="K49" s="1"/>
      <c r="L49" s="1"/>
      <c r="M49" s="1"/>
      <c r="N49" s="1"/>
      <c r="O49" s="1"/>
      <c r="P49" s="1"/>
      <c r="Q49" s="1"/>
      <c r="R49" s="1"/>
      <c r="S49" s="1"/>
      <c r="T49" s="1"/>
      <c r="U49" s="1"/>
      <c r="V49" s="131"/>
      <c r="W49" s="130"/>
      <c r="X49" s="1"/>
      <c r="Y49" s="1"/>
      <c r="Z49" s="1"/>
      <c r="AA49" s="1"/>
      <c r="AB49" s="1"/>
      <c r="AC49" s="1"/>
      <c r="AD49" s="1"/>
      <c r="AE49" s="1"/>
      <c r="AF49" s="1"/>
      <c r="AG49" s="1"/>
      <c r="AH49" s="1"/>
      <c r="AI49" s="1"/>
      <c r="AJ49" s="1"/>
      <c r="AK49" s="1"/>
      <c r="AL49" s="1"/>
      <c r="AM49" s="1"/>
      <c r="AN49" s="1"/>
      <c r="AO49" s="130"/>
      <c r="AP49" s="1"/>
      <c r="AQ49" s="1"/>
      <c r="AR49" s="1"/>
      <c r="AS49" s="1"/>
      <c r="AT49" s="131"/>
    </row>
    <row r="50" spans="1:46" ht="12.75" customHeight="1">
      <c r="A50" s="879"/>
      <c r="B50" s="879"/>
      <c r="C50" s="130"/>
      <c r="D50" s="1"/>
      <c r="E50" s="1"/>
      <c r="F50" s="1"/>
      <c r="G50" s="1"/>
      <c r="H50" s="1"/>
      <c r="I50" s="1"/>
      <c r="J50" s="1"/>
      <c r="K50" s="1"/>
      <c r="L50" s="1"/>
      <c r="M50" s="1"/>
      <c r="N50" s="1"/>
      <c r="O50" s="1"/>
      <c r="P50" s="1"/>
      <c r="Q50" s="1"/>
      <c r="R50" s="1"/>
      <c r="S50" s="1"/>
      <c r="T50" s="1"/>
      <c r="U50" s="1"/>
      <c r="V50" s="131"/>
      <c r="W50" s="130"/>
      <c r="X50" s="1"/>
      <c r="Y50" s="1"/>
      <c r="Z50" s="1"/>
      <c r="AA50" s="1"/>
      <c r="AB50" s="1"/>
      <c r="AC50" s="1"/>
      <c r="AD50" s="1"/>
      <c r="AE50" s="1"/>
      <c r="AF50" s="1"/>
      <c r="AG50" s="1"/>
      <c r="AH50" s="1"/>
      <c r="AI50" s="1"/>
      <c r="AJ50" s="1"/>
      <c r="AK50" s="1"/>
      <c r="AL50" s="1"/>
      <c r="AM50" s="1"/>
      <c r="AN50" s="1"/>
      <c r="AO50" s="130"/>
      <c r="AP50" s="1"/>
      <c r="AQ50" s="1"/>
      <c r="AR50" s="1"/>
      <c r="AS50" s="1"/>
      <c r="AT50" s="131"/>
    </row>
    <row r="51" spans="1:46" ht="12.75" customHeight="1">
      <c r="A51" s="879"/>
      <c r="B51" s="879"/>
      <c r="C51" s="177"/>
      <c r="D51" s="48"/>
      <c r="E51" s="48"/>
      <c r="F51" s="1"/>
      <c r="G51" s="1"/>
      <c r="H51" s="1"/>
      <c r="I51" s="1"/>
      <c r="J51" s="1"/>
      <c r="K51" s="1"/>
      <c r="L51" s="1"/>
      <c r="M51" s="1"/>
      <c r="N51" s="1"/>
      <c r="O51" s="1"/>
      <c r="P51" s="1"/>
      <c r="Q51" s="1"/>
      <c r="R51" s="1"/>
      <c r="S51" s="1"/>
      <c r="T51" s="1"/>
      <c r="U51" s="1"/>
      <c r="V51" s="131"/>
      <c r="W51" s="177"/>
      <c r="X51" s="48"/>
      <c r="Y51" s="48"/>
      <c r="Z51" s="1"/>
      <c r="AA51" s="1"/>
      <c r="AB51" s="1"/>
      <c r="AC51" s="1"/>
      <c r="AD51" s="1"/>
      <c r="AE51" s="1"/>
      <c r="AF51" s="1"/>
      <c r="AG51" s="1"/>
      <c r="AH51" s="1"/>
      <c r="AI51" s="1"/>
      <c r="AJ51" s="1"/>
      <c r="AK51" s="1"/>
      <c r="AL51" s="1"/>
      <c r="AM51" s="1"/>
      <c r="AN51" s="1"/>
      <c r="AO51" s="130"/>
      <c r="AP51" s="1"/>
      <c r="AQ51" s="1"/>
      <c r="AR51" s="1"/>
      <c r="AS51" s="1"/>
      <c r="AT51" s="131"/>
    </row>
    <row r="52" spans="1:46" ht="12.75" customHeight="1">
      <c r="A52" s="879"/>
      <c r="B52" s="879"/>
      <c r="C52" s="177"/>
      <c r="D52" s="48"/>
      <c r="E52" s="48"/>
      <c r="F52" s="1"/>
      <c r="G52" s="1"/>
      <c r="H52" s="1"/>
      <c r="I52" s="1"/>
      <c r="J52" s="1"/>
      <c r="K52" s="1"/>
      <c r="L52" s="1"/>
      <c r="M52" s="1"/>
      <c r="N52" s="1"/>
      <c r="O52" s="1"/>
      <c r="P52" s="1"/>
      <c r="Q52" s="1"/>
      <c r="R52" s="1"/>
      <c r="S52" s="1"/>
      <c r="T52" s="1"/>
      <c r="U52" s="1"/>
      <c r="V52" s="131"/>
      <c r="W52" s="177"/>
      <c r="X52" s="48"/>
      <c r="Y52" s="48"/>
      <c r="Z52" s="1"/>
      <c r="AA52" s="1"/>
      <c r="AB52" s="1"/>
      <c r="AC52" s="1"/>
      <c r="AD52" s="1"/>
      <c r="AE52" s="1"/>
      <c r="AF52" s="1"/>
      <c r="AG52" s="1"/>
      <c r="AH52" s="1"/>
      <c r="AI52" s="1"/>
      <c r="AJ52" s="1"/>
      <c r="AK52" s="1"/>
      <c r="AL52" s="1"/>
      <c r="AM52" s="1"/>
      <c r="AN52" s="1"/>
      <c r="AO52" s="130"/>
      <c r="AP52" s="1"/>
      <c r="AQ52" s="1"/>
      <c r="AR52" s="1"/>
      <c r="AS52" s="1"/>
      <c r="AT52" s="131"/>
    </row>
    <row r="53" spans="1:46" ht="12.75" customHeight="1">
      <c r="A53" s="879"/>
      <c r="B53" s="879"/>
      <c r="C53" s="177"/>
      <c r="D53" s="48"/>
      <c r="E53" s="48"/>
      <c r="F53" s="1"/>
      <c r="G53" s="1"/>
      <c r="H53" s="1"/>
      <c r="I53" s="1"/>
      <c r="J53" s="1"/>
      <c r="K53" s="1"/>
      <c r="L53" s="1"/>
      <c r="M53" s="1"/>
      <c r="N53" s="1"/>
      <c r="O53" s="1"/>
      <c r="P53" s="1"/>
      <c r="Q53" s="1"/>
      <c r="R53" s="1"/>
      <c r="S53" s="1"/>
      <c r="T53" s="1"/>
      <c r="U53" s="1"/>
      <c r="V53" s="131"/>
      <c r="W53" s="177"/>
      <c r="X53" s="48"/>
      <c r="Y53" s="48"/>
      <c r="Z53" s="1"/>
      <c r="AA53" s="1"/>
      <c r="AB53" s="1"/>
      <c r="AC53" s="1"/>
      <c r="AD53" s="1"/>
      <c r="AE53" s="1"/>
      <c r="AF53" s="1"/>
      <c r="AG53" s="1"/>
      <c r="AH53" s="1"/>
      <c r="AI53" s="1"/>
      <c r="AJ53" s="1"/>
      <c r="AK53" s="1"/>
      <c r="AL53" s="1"/>
      <c r="AM53" s="1"/>
      <c r="AN53" s="1"/>
      <c r="AO53" s="130"/>
      <c r="AP53" s="1"/>
      <c r="AQ53" s="1"/>
      <c r="AR53" s="1"/>
      <c r="AS53" s="1"/>
      <c r="AT53" s="131"/>
    </row>
    <row r="54" spans="1:46" ht="12.75" customHeight="1">
      <c r="A54" s="879"/>
      <c r="B54" s="879"/>
      <c r="C54" s="130"/>
      <c r="D54" s="1"/>
      <c r="E54" s="1"/>
      <c r="F54" s="1"/>
      <c r="G54" s="1"/>
      <c r="H54" s="1"/>
      <c r="I54" s="1"/>
      <c r="J54" s="1"/>
      <c r="K54" s="1"/>
      <c r="L54" s="1"/>
      <c r="M54" s="1"/>
      <c r="N54" s="1"/>
      <c r="O54" s="1"/>
      <c r="P54" s="1"/>
      <c r="Q54" s="1"/>
      <c r="R54" s="1"/>
      <c r="S54" s="1"/>
      <c r="T54" s="1"/>
      <c r="U54" s="1"/>
      <c r="V54" s="131"/>
      <c r="W54" s="130"/>
      <c r="X54" s="1"/>
      <c r="Y54" s="1"/>
      <c r="Z54" s="1"/>
      <c r="AA54" s="1"/>
      <c r="AB54" s="1"/>
      <c r="AC54" s="1"/>
      <c r="AD54" s="1"/>
      <c r="AE54" s="1"/>
      <c r="AF54" s="1"/>
      <c r="AG54" s="1"/>
      <c r="AH54" s="1"/>
      <c r="AI54" s="1"/>
      <c r="AJ54" s="1"/>
      <c r="AK54" s="1"/>
      <c r="AL54" s="1"/>
      <c r="AM54" s="1"/>
      <c r="AN54" s="1"/>
      <c r="AO54" s="130"/>
      <c r="AP54" s="1"/>
      <c r="AQ54" s="1"/>
      <c r="AR54" s="1"/>
      <c r="AS54" s="1"/>
      <c r="AT54" s="131"/>
    </row>
    <row r="55" spans="1:46" ht="12.75" customHeight="1">
      <c r="A55" s="886"/>
      <c r="B55" s="886"/>
      <c r="C55" s="130"/>
      <c r="D55" s="1"/>
      <c r="E55" s="1"/>
      <c r="F55" s="1"/>
      <c r="G55" s="1"/>
      <c r="H55" s="1"/>
      <c r="I55" s="1"/>
      <c r="J55" s="1"/>
      <c r="K55" s="1"/>
      <c r="L55" s="1"/>
      <c r="M55" s="1"/>
      <c r="N55" s="1"/>
      <c r="O55" s="1"/>
      <c r="P55" s="1"/>
      <c r="Q55" s="1"/>
      <c r="R55" s="1"/>
      <c r="S55" s="1"/>
      <c r="T55" s="1"/>
      <c r="U55" s="1"/>
      <c r="V55" s="131"/>
      <c r="W55" s="130"/>
      <c r="X55" s="1"/>
      <c r="Y55" s="1"/>
      <c r="Z55" s="1"/>
      <c r="AA55" s="1"/>
      <c r="AB55" s="1"/>
      <c r="AC55" s="1"/>
      <c r="AD55" s="1"/>
      <c r="AE55" s="1"/>
      <c r="AF55" s="1"/>
      <c r="AG55" s="1"/>
      <c r="AH55" s="1"/>
      <c r="AI55" s="1"/>
      <c r="AJ55" s="1"/>
      <c r="AK55" s="1"/>
      <c r="AL55" s="1"/>
      <c r="AM55" s="1"/>
      <c r="AN55" s="1"/>
      <c r="AO55" s="138"/>
      <c r="AP55" s="14"/>
      <c r="AQ55" s="14"/>
      <c r="AR55" s="14"/>
      <c r="AS55" s="14"/>
      <c r="AT55" s="139"/>
    </row>
    <row r="56" spans="1:46" ht="12.75" customHeight="1">
      <c r="A56" s="880" t="s">
        <v>1056</v>
      </c>
      <c r="B56" s="881"/>
      <c r="C56" s="119"/>
      <c r="D56" s="119"/>
      <c r="E56" s="119"/>
      <c r="F56" s="119"/>
      <c r="G56" s="119"/>
      <c r="H56" s="119"/>
      <c r="I56" s="119"/>
      <c r="J56" s="119"/>
      <c r="K56" s="119"/>
      <c r="L56" s="119"/>
      <c r="M56" s="119"/>
      <c r="N56" s="119"/>
      <c r="O56" s="119"/>
      <c r="P56" s="119"/>
      <c r="Q56" s="119"/>
      <c r="R56" s="119"/>
      <c r="S56" s="119"/>
      <c r="T56" s="119"/>
      <c r="U56" s="119"/>
      <c r="V56" s="119"/>
      <c r="W56" s="119"/>
      <c r="X56" s="119"/>
      <c r="Y56" s="119"/>
      <c r="Z56" s="119"/>
      <c r="AA56" s="119"/>
      <c r="AB56" s="119"/>
      <c r="AC56" s="119"/>
      <c r="AD56" s="119"/>
      <c r="AE56" s="119"/>
      <c r="AF56" s="119"/>
      <c r="AG56" s="119"/>
      <c r="AH56" s="119"/>
      <c r="AI56" s="119"/>
      <c r="AJ56" s="119"/>
      <c r="AK56" s="119"/>
      <c r="AL56" s="119"/>
      <c r="AM56" s="119"/>
      <c r="AN56" s="119"/>
      <c r="AO56" s="119"/>
      <c r="AP56" s="119"/>
      <c r="AQ56" s="119"/>
      <c r="AR56" s="119"/>
      <c r="AS56" s="119"/>
      <c r="AT56" s="120"/>
    </row>
    <row r="57" spans="1:46" ht="12.75" customHeight="1">
      <c r="A57" s="882"/>
      <c r="B57" s="883"/>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31"/>
    </row>
    <row r="58" spans="1:46" ht="12.75" customHeight="1">
      <c r="A58" s="882"/>
      <c r="B58" s="883"/>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31"/>
    </row>
    <row r="59" spans="1:46" ht="12.75" customHeight="1">
      <c r="A59" s="882"/>
      <c r="B59" s="883"/>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31"/>
    </row>
    <row r="60" spans="1:46" ht="12.75" customHeight="1">
      <c r="A60" s="882"/>
      <c r="B60" s="883"/>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31"/>
    </row>
    <row r="61" spans="1:46" ht="12.75" customHeight="1">
      <c r="A61" s="882"/>
      <c r="B61" s="883"/>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31"/>
    </row>
    <row r="62" spans="1:46" ht="12.75" customHeight="1">
      <c r="A62" s="884"/>
      <c r="B62" s="885"/>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39"/>
    </row>
    <row r="63" spans="93:123" ht="12.75" customHeight="1">
      <c r="CO63" s="50"/>
      <c r="CP63" s="50"/>
      <c r="CQ63" s="50"/>
      <c r="CR63" s="50"/>
      <c r="CS63" s="50"/>
      <c r="CT63" s="50"/>
      <c r="CU63" s="50"/>
      <c r="CV63" s="50"/>
      <c r="CW63" s="50"/>
      <c r="CX63" s="50"/>
      <c r="CY63" s="50"/>
      <c r="CZ63" s="50"/>
      <c r="DA63" s="50"/>
      <c r="DB63" s="50"/>
      <c r="DC63" s="50"/>
      <c r="DD63" s="50"/>
      <c r="DE63" s="50"/>
      <c r="DF63" s="50"/>
      <c r="DG63" s="50"/>
      <c r="DH63" s="50"/>
      <c r="DI63" s="50"/>
      <c r="DJ63" s="50"/>
      <c r="DK63" s="50"/>
      <c r="DL63" s="50"/>
      <c r="DM63" s="50"/>
      <c r="DN63" s="50"/>
      <c r="DO63" s="50"/>
      <c r="DP63" s="50"/>
      <c r="DQ63" s="50"/>
      <c r="DR63" s="50"/>
      <c r="DS63" s="50"/>
    </row>
    <row r="64" spans="93:123" ht="12.75" customHeight="1">
      <c r="CO64" s="50"/>
      <c r="CP64" s="50"/>
      <c r="CQ64" s="50"/>
      <c r="CR64" s="50"/>
      <c r="CS64" s="50"/>
      <c r="CT64" s="50"/>
      <c r="CU64" s="50"/>
      <c r="CV64" s="50"/>
      <c r="CW64" s="50"/>
      <c r="CX64" s="50"/>
      <c r="CY64" s="50"/>
      <c r="CZ64" s="50"/>
      <c r="DA64" s="50"/>
      <c r="DB64" s="50"/>
      <c r="DC64" s="50"/>
      <c r="DD64" s="50"/>
      <c r="DE64" s="50"/>
      <c r="DF64" s="50"/>
      <c r="DG64" s="50"/>
      <c r="DH64" s="50"/>
      <c r="DI64" s="50"/>
      <c r="DJ64" s="50"/>
      <c r="DK64" s="50"/>
      <c r="DL64" s="50"/>
      <c r="DM64" s="50"/>
      <c r="DN64" s="50"/>
      <c r="DO64" s="50"/>
      <c r="DP64" s="50"/>
      <c r="DQ64" s="50"/>
      <c r="DR64" s="50"/>
      <c r="DS64" s="50"/>
    </row>
    <row r="65" spans="93:123" ht="12.75" customHeight="1">
      <c r="CO65" s="50"/>
      <c r="CP65" s="50"/>
      <c r="CQ65" s="50"/>
      <c r="CR65" s="50"/>
      <c r="CS65" s="50"/>
      <c r="CT65" s="50"/>
      <c r="CU65" s="50"/>
      <c r="CV65" s="50"/>
      <c r="CW65" s="50"/>
      <c r="CX65" s="50"/>
      <c r="CY65" s="50"/>
      <c r="CZ65" s="50"/>
      <c r="DA65" s="50"/>
      <c r="DB65" s="50"/>
      <c r="DC65" s="50"/>
      <c r="DD65" s="50"/>
      <c r="DE65" s="50"/>
      <c r="DF65" s="50"/>
      <c r="DG65" s="50"/>
      <c r="DH65" s="50"/>
      <c r="DI65" s="50"/>
      <c r="DJ65" s="50"/>
      <c r="DK65" s="50"/>
      <c r="DL65" s="50"/>
      <c r="DM65" s="50"/>
      <c r="DN65" s="50"/>
      <c r="DO65" s="50"/>
      <c r="DP65" s="50"/>
      <c r="DQ65" s="50"/>
      <c r="DR65" s="50"/>
      <c r="DS65" s="50"/>
    </row>
    <row r="66" spans="93:123" ht="12.75" customHeight="1">
      <c r="CO66" s="50"/>
      <c r="CP66" s="50"/>
      <c r="CQ66" s="50"/>
      <c r="CR66" s="50"/>
      <c r="CS66" s="50"/>
      <c r="CT66" s="50"/>
      <c r="CU66" s="50"/>
      <c r="CV66" s="50"/>
      <c r="CW66" s="50"/>
      <c r="CX66" s="50"/>
      <c r="CY66" s="50"/>
      <c r="CZ66" s="50"/>
      <c r="DA66" s="50"/>
      <c r="DB66" s="50"/>
      <c r="DC66" s="50"/>
      <c r="DD66" s="50"/>
      <c r="DE66" s="50"/>
      <c r="DF66" s="50"/>
      <c r="DG66" s="50"/>
      <c r="DH66" s="50"/>
      <c r="DI66" s="50"/>
      <c r="DJ66" s="50"/>
      <c r="DK66" s="50"/>
      <c r="DL66" s="50"/>
      <c r="DM66" s="50"/>
      <c r="DN66" s="50"/>
      <c r="DO66" s="50"/>
      <c r="DP66" s="50"/>
      <c r="DQ66" s="50"/>
      <c r="DR66" s="50"/>
      <c r="DS66" s="50"/>
    </row>
    <row r="84" spans="93:123" ht="12.75" customHeight="1">
      <c r="CO84" s="51"/>
      <c r="CP84" s="51"/>
      <c r="CQ84" s="51"/>
      <c r="CR84" s="51"/>
      <c r="CS84" s="51"/>
      <c r="CT84" s="51"/>
      <c r="CU84" s="51"/>
      <c r="CV84" s="51"/>
      <c r="CW84" s="51"/>
      <c r="CX84" s="51"/>
      <c r="CY84" s="51"/>
      <c r="CZ84" s="51"/>
      <c r="DA84" s="51"/>
      <c r="DB84" s="51"/>
      <c r="DC84" s="51"/>
      <c r="DD84" s="51"/>
      <c r="DE84" s="51"/>
      <c r="DF84" s="51"/>
      <c r="DG84" s="51"/>
      <c r="DH84" s="51"/>
      <c r="DI84" s="51"/>
      <c r="DJ84" s="51"/>
      <c r="DK84" s="51"/>
      <c r="DL84" s="51"/>
      <c r="DM84" s="51"/>
      <c r="DN84" s="51"/>
      <c r="DO84" s="51"/>
      <c r="DP84" s="51"/>
      <c r="DQ84" s="51"/>
      <c r="DR84" s="51"/>
      <c r="DS84" s="51"/>
    </row>
  </sheetData>
  <mergeCells count="48">
    <mergeCell ref="AN1:AS2"/>
    <mergeCell ref="X13:AE14"/>
    <mergeCell ref="B15:F16"/>
    <mergeCell ref="H15:I16"/>
    <mergeCell ref="J15:Q16"/>
    <mergeCell ref="B13:F14"/>
    <mergeCell ref="AL15:AM16"/>
    <mergeCell ref="AN15:AT16"/>
    <mergeCell ref="AG13:AK14"/>
    <mergeCell ref="AM13:AP14"/>
    <mergeCell ref="AQ13:AT14"/>
    <mergeCell ref="R15:S16"/>
    <mergeCell ref="T15:AA16"/>
    <mergeCell ref="AB15:AC16"/>
    <mergeCell ref="AD15:AK16"/>
    <mergeCell ref="B11:F12"/>
    <mergeCell ref="H13:P14"/>
    <mergeCell ref="AE9:AF10"/>
    <mergeCell ref="AK9:AL10"/>
    <mergeCell ref="AC9:AD10"/>
    <mergeCell ref="H11:AE12"/>
    <mergeCell ref="B9:F10"/>
    <mergeCell ref="H9:U10"/>
    <mergeCell ref="W9:AA10"/>
    <mergeCell ref="R13:V14"/>
    <mergeCell ref="AS9:AT10"/>
    <mergeCell ref="AG11:AK12"/>
    <mergeCell ref="AM11:AT12"/>
    <mergeCell ref="AG9:AG10"/>
    <mergeCell ref="AH9:AI10"/>
    <mergeCell ref="AJ9:AJ10"/>
    <mergeCell ref="AM9:AM10"/>
    <mergeCell ref="AN9:AO10"/>
    <mergeCell ref="AP9:AR10"/>
    <mergeCell ref="AM3:AP3"/>
    <mergeCell ref="AQ3:AT3"/>
    <mergeCell ref="D4:V5"/>
    <mergeCell ref="AA3:AD3"/>
    <mergeCell ref="AE3:AH3"/>
    <mergeCell ref="AI3:AL3"/>
    <mergeCell ref="A17:B19"/>
    <mergeCell ref="C17:V19"/>
    <mergeCell ref="W17:AN19"/>
    <mergeCell ref="AO17:AT19"/>
    <mergeCell ref="A20:B31"/>
    <mergeCell ref="A32:B43"/>
    <mergeCell ref="A56:B62"/>
    <mergeCell ref="A44:B55"/>
  </mergeCells>
  <printOptions/>
  <pageMargins left="0.7874015748031497" right="0.3937007874015748" top="0.7874015748031497" bottom="0.6"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J33"/>
  <sheetViews>
    <sheetView workbookViewId="0" topLeftCell="A19">
      <selection activeCell="B36" sqref="B36"/>
    </sheetView>
  </sheetViews>
  <sheetFormatPr defaultColWidth="8.796875" defaultRowHeight="14.25"/>
  <cols>
    <col min="1" max="1" width="13.19921875" style="26" customWidth="1"/>
    <col min="2" max="2" width="30.59765625" style="26" customWidth="1"/>
    <col min="3" max="3" width="10.3984375" style="26" customWidth="1"/>
    <col min="4" max="4" width="20.59765625" style="26" customWidth="1"/>
    <col min="5" max="5" width="9" style="26" customWidth="1"/>
    <col min="6" max="6" width="11.59765625" style="26" customWidth="1"/>
    <col min="7" max="10" width="9.59765625" style="26" customWidth="1"/>
    <col min="11" max="16384" width="9" style="26" customWidth="1"/>
  </cols>
  <sheetData>
    <row r="1" ht="15.75" customHeight="1">
      <c r="J1" s="178" t="s">
        <v>1057</v>
      </c>
    </row>
    <row r="2" spans="1:10" ht="24.75" customHeight="1">
      <c r="A2" s="179" t="s">
        <v>1058</v>
      </c>
      <c r="G2" s="180" t="s">
        <v>1059</v>
      </c>
      <c r="H2" s="181" t="s">
        <v>479</v>
      </c>
      <c r="I2" s="181" t="s">
        <v>1060</v>
      </c>
      <c r="J2" s="181" t="s">
        <v>870</v>
      </c>
    </row>
    <row r="3" spans="1:10" ht="13.5">
      <c r="A3" s="914" t="s">
        <v>1061</v>
      </c>
      <c r="B3" s="914"/>
      <c r="C3" s="914"/>
      <c r="G3" s="911"/>
      <c r="H3" s="911"/>
      <c r="I3" s="911"/>
      <c r="J3" s="911"/>
    </row>
    <row r="4" spans="1:10" ht="13.5">
      <c r="A4" s="914"/>
      <c r="B4" s="914"/>
      <c r="C4" s="914"/>
      <c r="G4" s="911"/>
      <c r="H4" s="911"/>
      <c r="I4" s="911"/>
      <c r="J4" s="911"/>
    </row>
    <row r="5" spans="1:10" ht="17.25" customHeight="1">
      <c r="A5" s="912" t="s">
        <v>1062</v>
      </c>
      <c r="B5" s="912"/>
      <c r="C5" s="912"/>
      <c r="G5" s="911"/>
      <c r="H5" s="911"/>
      <c r="I5" s="911"/>
      <c r="J5" s="911"/>
    </row>
    <row r="6" spans="1:10" ht="13.5" customHeight="1">
      <c r="A6" s="912"/>
      <c r="B6" s="912"/>
      <c r="C6" s="912"/>
      <c r="G6" s="911"/>
      <c r="H6" s="911"/>
      <c r="I6" s="911"/>
      <c r="J6" s="911"/>
    </row>
    <row r="7" spans="1:3" ht="14.25" customHeight="1">
      <c r="A7" s="913"/>
      <c r="B7" s="913"/>
      <c r="C7" s="913"/>
    </row>
    <row r="8" spans="1:10" s="51" customFormat="1" ht="35.25" customHeight="1">
      <c r="A8" s="181" t="s">
        <v>1063</v>
      </c>
      <c r="B8" s="181" t="s">
        <v>1064</v>
      </c>
      <c r="C8" s="181" t="s">
        <v>1065</v>
      </c>
      <c r="D8" s="181" t="s">
        <v>1066</v>
      </c>
      <c r="E8" s="335" t="s">
        <v>1067</v>
      </c>
      <c r="F8" s="402" t="s">
        <v>1068</v>
      </c>
      <c r="G8" s="908" t="s">
        <v>1069</v>
      </c>
      <c r="H8" s="909"/>
      <c r="I8" s="909"/>
      <c r="J8" s="910"/>
    </row>
    <row r="9" spans="1:10" ht="18.75" customHeight="1">
      <c r="A9" s="905"/>
      <c r="B9" s="403"/>
      <c r="C9" s="403"/>
      <c r="D9" s="403"/>
      <c r="E9" s="404"/>
      <c r="F9" s="405" t="s">
        <v>1070</v>
      </c>
      <c r="G9" s="404"/>
      <c r="H9" s="406"/>
      <c r="I9" s="406"/>
      <c r="J9" s="407"/>
    </row>
    <row r="10" spans="1:10" ht="18.75" customHeight="1">
      <c r="A10" s="906"/>
      <c r="B10" s="183"/>
      <c r="C10" s="183"/>
      <c r="D10" s="183"/>
      <c r="E10" s="184"/>
      <c r="F10" s="185" t="s">
        <v>1070</v>
      </c>
      <c r="G10" s="184"/>
      <c r="H10" s="186"/>
      <c r="I10" s="186"/>
      <c r="J10" s="408"/>
    </row>
    <row r="11" spans="1:10" ht="18.75" customHeight="1">
      <c r="A11" s="906"/>
      <c r="B11" s="183"/>
      <c r="C11" s="183"/>
      <c r="D11" s="183"/>
      <c r="E11" s="184"/>
      <c r="F11" s="185" t="s">
        <v>1070</v>
      </c>
      <c r="G11" s="184"/>
      <c r="H11" s="186"/>
      <c r="I11" s="186"/>
      <c r="J11" s="408"/>
    </row>
    <row r="12" spans="1:10" ht="18.75" customHeight="1">
      <c r="A12" s="906"/>
      <c r="B12" s="183"/>
      <c r="C12" s="183"/>
      <c r="D12" s="183"/>
      <c r="E12" s="184"/>
      <c r="F12" s="185" t="s">
        <v>1070</v>
      </c>
      <c r="G12" s="184"/>
      <c r="H12" s="186"/>
      <c r="I12" s="186"/>
      <c r="J12" s="408"/>
    </row>
    <row r="13" spans="1:10" ht="18.75" customHeight="1">
      <c r="A13" s="907"/>
      <c r="B13" s="409"/>
      <c r="C13" s="409"/>
      <c r="D13" s="409"/>
      <c r="E13" s="410"/>
      <c r="F13" s="411" t="s">
        <v>1070</v>
      </c>
      <c r="G13" s="410"/>
      <c r="H13" s="412"/>
      <c r="I13" s="412"/>
      <c r="J13" s="413"/>
    </row>
    <row r="14" spans="1:10" ht="18.75" customHeight="1">
      <c r="A14" s="905"/>
      <c r="B14" s="403"/>
      <c r="C14" s="403"/>
      <c r="D14" s="403"/>
      <c r="E14" s="404"/>
      <c r="F14" s="405" t="s">
        <v>1070</v>
      </c>
      <c r="G14" s="404"/>
      <c r="H14" s="406"/>
      <c r="I14" s="406"/>
      <c r="J14" s="407"/>
    </row>
    <row r="15" spans="1:10" ht="18.75" customHeight="1">
      <c r="A15" s="906"/>
      <c r="B15" s="183"/>
      <c r="C15" s="183"/>
      <c r="D15" s="183"/>
      <c r="E15" s="184"/>
      <c r="F15" s="185" t="s">
        <v>1070</v>
      </c>
      <c r="G15" s="184"/>
      <c r="H15" s="186"/>
      <c r="I15" s="186"/>
      <c r="J15" s="408"/>
    </row>
    <row r="16" spans="1:10" ht="18.75" customHeight="1">
      <c r="A16" s="906"/>
      <c r="B16" s="183"/>
      <c r="C16" s="183"/>
      <c r="D16" s="183"/>
      <c r="E16" s="184"/>
      <c r="F16" s="185" t="s">
        <v>1070</v>
      </c>
      <c r="G16" s="184"/>
      <c r="H16" s="186"/>
      <c r="I16" s="186"/>
      <c r="J16" s="408"/>
    </row>
    <row r="17" spans="1:10" ht="18.75" customHeight="1">
      <c r="A17" s="906"/>
      <c r="B17" s="183"/>
      <c r="C17" s="183"/>
      <c r="D17" s="183"/>
      <c r="E17" s="184"/>
      <c r="F17" s="185" t="s">
        <v>1070</v>
      </c>
      <c r="G17" s="184"/>
      <c r="H17" s="186"/>
      <c r="I17" s="186"/>
      <c r="J17" s="408"/>
    </row>
    <row r="18" spans="1:10" ht="18.75" customHeight="1">
      <c r="A18" s="907"/>
      <c r="B18" s="409"/>
      <c r="C18" s="409"/>
      <c r="D18" s="409"/>
      <c r="E18" s="410"/>
      <c r="F18" s="411" t="s">
        <v>1070</v>
      </c>
      <c r="G18" s="410"/>
      <c r="H18" s="412"/>
      <c r="I18" s="412"/>
      <c r="J18" s="413"/>
    </row>
    <row r="19" spans="1:10" ht="18.75" customHeight="1">
      <c r="A19" s="905"/>
      <c r="B19" s="403"/>
      <c r="C19" s="403"/>
      <c r="D19" s="403"/>
      <c r="E19" s="404"/>
      <c r="F19" s="405" t="s">
        <v>1070</v>
      </c>
      <c r="G19" s="404"/>
      <c r="H19" s="406"/>
      <c r="I19" s="406"/>
      <c r="J19" s="407"/>
    </row>
    <row r="20" spans="1:10" ht="18.75" customHeight="1">
      <c r="A20" s="906"/>
      <c r="B20" s="183"/>
      <c r="C20" s="183"/>
      <c r="D20" s="183"/>
      <c r="E20" s="184"/>
      <c r="F20" s="185" t="s">
        <v>1070</v>
      </c>
      <c r="G20" s="184"/>
      <c r="H20" s="186"/>
      <c r="I20" s="186"/>
      <c r="J20" s="408"/>
    </row>
    <row r="21" spans="1:10" ht="18.75" customHeight="1">
      <c r="A21" s="906"/>
      <c r="B21" s="183"/>
      <c r="C21" s="183"/>
      <c r="D21" s="183"/>
      <c r="E21" s="184"/>
      <c r="F21" s="185" t="s">
        <v>1070</v>
      </c>
      <c r="G21" s="184"/>
      <c r="H21" s="186"/>
      <c r="I21" s="186"/>
      <c r="J21" s="408"/>
    </row>
    <row r="22" spans="1:10" ht="18.75" customHeight="1">
      <c r="A22" s="906"/>
      <c r="B22" s="183"/>
      <c r="C22" s="183"/>
      <c r="D22" s="183"/>
      <c r="E22" s="184"/>
      <c r="F22" s="185" t="s">
        <v>1070</v>
      </c>
      <c r="G22" s="184"/>
      <c r="H22" s="186"/>
      <c r="I22" s="186"/>
      <c r="J22" s="408"/>
    </row>
    <row r="23" spans="1:10" ht="18.75" customHeight="1">
      <c r="A23" s="907"/>
      <c r="B23" s="409"/>
      <c r="C23" s="409"/>
      <c r="D23" s="409"/>
      <c r="E23" s="410"/>
      <c r="F23" s="411" t="s">
        <v>1070</v>
      </c>
      <c r="G23" s="410"/>
      <c r="H23" s="412"/>
      <c r="I23" s="412"/>
      <c r="J23" s="413"/>
    </row>
    <row r="24" spans="1:10" ht="18.75" customHeight="1">
      <c r="A24" s="905"/>
      <c r="B24" s="403"/>
      <c r="C24" s="403"/>
      <c r="D24" s="403"/>
      <c r="E24" s="404"/>
      <c r="F24" s="405" t="s">
        <v>1070</v>
      </c>
      <c r="G24" s="404"/>
      <c r="H24" s="406"/>
      <c r="I24" s="406"/>
      <c r="J24" s="407"/>
    </row>
    <row r="25" spans="1:10" ht="18.75" customHeight="1">
      <c r="A25" s="906"/>
      <c r="B25" s="183"/>
      <c r="C25" s="183"/>
      <c r="D25" s="183"/>
      <c r="E25" s="184"/>
      <c r="F25" s="185" t="s">
        <v>1070</v>
      </c>
      <c r="G25" s="184"/>
      <c r="H25" s="186"/>
      <c r="I25" s="186"/>
      <c r="J25" s="408"/>
    </row>
    <row r="26" spans="1:10" ht="18.75" customHeight="1">
      <c r="A26" s="906"/>
      <c r="B26" s="183"/>
      <c r="C26" s="183"/>
      <c r="D26" s="183"/>
      <c r="E26" s="184"/>
      <c r="F26" s="185" t="s">
        <v>1070</v>
      </c>
      <c r="G26" s="184"/>
      <c r="H26" s="186"/>
      <c r="I26" s="186"/>
      <c r="J26" s="408"/>
    </row>
    <row r="27" spans="1:10" ht="18.75" customHeight="1">
      <c r="A27" s="906"/>
      <c r="B27" s="183"/>
      <c r="C27" s="183"/>
      <c r="D27" s="183"/>
      <c r="E27" s="184"/>
      <c r="F27" s="185" t="s">
        <v>1070</v>
      </c>
      <c r="G27" s="184"/>
      <c r="H27" s="186"/>
      <c r="I27" s="186"/>
      <c r="J27" s="408"/>
    </row>
    <row r="28" spans="1:10" ht="18.75" customHeight="1">
      <c r="A28" s="907"/>
      <c r="B28" s="409"/>
      <c r="C28" s="409"/>
      <c r="D28" s="409"/>
      <c r="E28" s="410"/>
      <c r="F28" s="411" t="s">
        <v>1070</v>
      </c>
      <c r="G28" s="410"/>
      <c r="H28" s="412"/>
      <c r="I28" s="412"/>
      <c r="J28" s="413"/>
    </row>
    <row r="29" spans="1:10" ht="18.75" customHeight="1">
      <c r="A29" s="905"/>
      <c r="B29" s="403"/>
      <c r="C29" s="403"/>
      <c r="D29" s="403"/>
      <c r="E29" s="404"/>
      <c r="F29" s="405" t="s">
        <v>1070</v>
      </c>
      <c r="G29" s="404"/>
      <c r="H29" s="406"/>
      <c r="I29" s="406"/>
      <c r="J29" s="407"/>
    </row>
    <row r="30" spans="1:10" ht="18.75" customHeight="1">
      <c r="A30" s="906"/>
      <c r="B30" s="183"/>
      <c r="C30" s="183"/>
      <c r="D30" s="183"/>
      <c r="E30" s="184"/>
      <c r="F30" s="185" t="s">
        <v>1070</v>
      </c>
      <c r="G30" s="184"/>
      <c r="H30" s="186"/>
      <c r="I30" s="186"/>
      <c r="J30" s="408"/>
    </row>
    <row r="31" spans="1:10" ht="18.75" customHeight="1">
      <c r="A31" s="906"/>
      <c r="B31" s="183"/>
      <c r="C31" s="183"/>
      <c r="D31" s="183"/>
      <c r="E31" s="184"/>
      <c r="F31" s="185" t="s">
        <v>1070</v>
      </c>
      <c r="G31" s="184"/>
      <c r="H31" s="186"/>
      <c r="I31" s="186"/>
      <c r="J31" s="408"/>
    </row>
    <row r="32" spans="1:10" ht="18.75" customHeight="1">
      <c r="A32" s="906"/>
      <c r="B32" s="183"/>
      <c r="C32" s="183"/>
      <c r="D32" s="183"/>
      <c r="E32" s="184"/>
      <c r="F32" s="185" t="s">
        <v>1070</v>
      </c>
      <c r="G32" s="184"/>
      <c r="H32" s="186"/>
      <c r="I32" s="186"/>
      <c r="J32" s="408"/>
    </row>
    <row r="33" spans="1:10" ht="18.75" customHeight="1">
      <c r="A33" s="907"/>
      <c r="B33" s="409"/>
      <c r="C33" s="409"/>
      <c r="D33" s="409"/>
      <c r="E33" s="410"/>
      <c r="F33" s="411" t="s">
        <v>1070</v>
      </c>
      <c r="G33" s="410"/>
      <c r="H33" s="412"/>
      <c r="I33" s="412"/>
      <c r="J33" s="413"/>
    </row>
  </sheetData>
  <mergeCells count="12">
    <mergeCell ref="J3:J6"/>
    <mergeCell ref="A5:C7"/>
    <mergeCell ref="A9:A13"/>
    <mergeCell ref="A14:A18"/>
    <mergeCell ref="A3:C4"/>
    <mergeCell ref="G3:G6"/>
    <mergeCell ref="H3:H6"/>
    <mergeCell ref="I3:I6"/>
    <mergeCell ref="A19:A23"/>
    <mergeCell ref="A24:A28"/>
    <mergeCell ref="A29:A33"/>
    <mergeCell ref="G8:J8"/>
  </mergeCells>
  <printOptions/>
  <pageMargins left="0.75" right="0.3" top="0.2" bottom="0.18" header="0.18" footer="0.17"/>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AT124"/>
  <sheetViews>
    <sheetView workbookViewId="0" topLeftCell="A1">
      <selection activeCell="BA70" sqref="BA70"/>
    </sheetView>
  </sheetViews>
  <sheetFormatPr defaultColWidth="8.796875" defaultRowHeight="12.75" customHeight="1"/>
  <cols>
    <col min="1" max="16384" width="2" style="4" customWidth="1"/>
  </cols>
  <sheetData>
    <row r="1" spans="14:45" ht="12.75" customHeight="1">
      <c r="N1" s="427" t="s">
        <v>1071</v>
      </c>
      <c r="O1" s="427"/>
      <c r="P1" s="427"/>
      <c r="Q1" s="427"/>
      <c r="R1" s="427"/>
      <c r="S1" s="427"/>
      <c r="T1" s="427"/>
      <c r="U1" s="427"/>
      <c r="V1" s="427"/>
      <c r="W1" s="427"/>
      <c r="X1" s="427"/>
      <c r="Y1" s="427"/>
      <c r="Z1" s="427"/>
      <c r="AA1" s="427"/>
      <c r="AB1" s="427"/>
      <c r="AC1" s="427"/>
      <c r="AD1" s="427"/>
      <c r="AE1" s="427"/>
      <c r="AF1" s="427"/>
      <c r="AN1" s="585" t="s">
        <v>1072</v>
      </c>
      <c r="AO1" s="585"/>
      <c r="AP1" s="585"/>
      <c r="AQ1" s="585"/>
      <c r="AR1" s="585"/>
      <c r="AS1" s="585"/>
    </row>
    <row r="2" spans="14:45" ht="12.75" customHeight="1">
      <c r="N2" s="427"/>
      <c r="O2" s="427"/>
      <c r="P2" s="427"/>
      <c r="Q2" s="427"/>
      <c r="R2" s="427"/>
      <c r="S2" s="427"/>
      <c r="T2" s="427"/>
      <c r="U2" s="427"/>
      <c r="V2" s="427"/>
      <c r="W2" s="427"/>
      <c r="X2" s="427"/>
      <c r="Y2" s="427"/>
      <c r="Z2" s="427"/>
      <c r="AA2" s="427"/>
      <c r="AB2" s="427"/>
      <c r="AC2" s="427"/>
      <c r="AD2" s="427"/>
      <c r="AE2" s="427"/>
      <c r="AF2" s="427"/>
      <c r="AN2" s="585"/>
      <c r="AO2" s="585"/>
      <c r="AP2" s="585"/>
      <c r="AQ2" s="585"/>
      <c r="AR2" s="585"/>
      <c r="AS2" s="585"/>
    </row>
    <row r="3" spans="14:32" ht="12.75" customHeight="1">
      <c r="N3" s="938"/>
      <c r="O3" s="938"/>
      <c r="P3" s="938"/>
      <c r="Q3" s="938"/>
      <c r="R3" s="938"/>
      <c r="S3" s="938"/>
      <c r="T3" s="938"/>
      <c r="U3" s="938"/>
      <c r="V3" s="938"/>
      <c r="W3" s="938"/>
      <c r="X3" s="938"/>
      <c r="Y3" s="938"/>
      <c r="Z3" s="938"/>
      <c r="AA3" s="938"/>
      <c r="AB3" s="938"/>
      <c r="AC3" s="938"/>
      <c r="AD3" s="938"/>
      <c r="AE3" s="938"/>
      <c r="AF3" s="938"/>
    </row>
    <row r="4" spans="37:46" ht="12.75" customHeight="1">
      <c r="AK4" s="939" t="s">
        <v>1073</v>
      </c>
      <c r="AL4" s="568"/>
      <c r="AM4" s="568"/>
      <c r="AN4" s="568"/>
      <c r="AO4" s="568"/>
      <c r="AP4" s="568" t="s">
        <v>1074</v>
      </c>
      <c r="AQ4" s="568"/>
      <c r="AR4" s="568"/>
      <c r="AS4" s="568"/>
      <c r="AT4" s="933"/>
    </row>
    <row r="5" spans="1:46" ht="12.75" customHeight="1">
      <c r="A5" s="585" t="s">
        <v>1075</v>
      </c>
      <c r="B5" s="585"/>
      <c r="C5" s="4" t="s">
        <v>1076</v>
      </c>
      <c r="AK5" s="940" t="s">
        <v>1077</v>
      </c>
      <c r="AL5" s="574"/>
      <c r="AM5" s="574"/>
      <c r="AN5" s="574"/>
      <c r="AO5" s="574"/>
      <c r="AP5" s="941" t="s">
        <v>1078</v>
      </c>
      <c r="AQ5" s="941"/>
      <c r="AR5" s="941"/>
      <c r="AS5" s="941"/>
      <c r="AT5" s="942"/>
    </row>
    <row r="6" spans="1:46" ht="12.75" customHeight="1">
      <c r="A6" s="585" t="s">
        <v>1079</v>
      </c>
      <c r="B6" s="585"/>
      <c r="C6" s="4" t="s">
        <v>1080</v>
      </c>
      <c r="AK6" s="940"/>
      <c r="AL6" s="574"/>
      <c r="AM6" s="574"/>
      <c r="AN6" s="574"/>
      <c r="AO6" s="574"/>
      <c r="AP6" s="941"/>
      <c r="AQ6" s="941"/>
      <c r="AR6" s="941"/>
      <c r="AS6" s="941"/>
      <c r="AT6" s="942"/>
    </row>
    <row r="7" spans="1:46" ht="12.75" customHeight="1">
      <c r="A7" s="585" t="s">
        <v>1081</v>
      </c>
      <c r="B7" s="585"/>
      <c r="C7" s="4" t="s">
        <v>1082</v>
      </c>
      <c r="AK7" s="936"/>
      <c r="AL7" s="583"/>
      <c r="AM7" s="583"/>
      <c r="AN7" s="583"/>
      <c r="AO7" s="583"/>
      <c r="AP7" s="583"/>
      <c r="AQ7" s="583"/>
      <c r="AR7" s="583"/>
      <c r="AS7" s="583"/>
      <c r="AT7" s="563"/>
    </row>
    <row r="8" spans="1:46" ht="12.75" customHeight="1">
      <c r="A8" s="585" t="s">
        <v>1083</v>
      </c>
      <c r="B8" s="585"/>
      <c r="C8" s="4" t="s">
        <v>1084</v>
      </c>
      <c r="AK8" s="936"/>
      <c r="AL8" s="583"/>
      <c r="AM8" s="583"/>
      <c r="AN8" s="583"/>
      <c r="AO8" s="583"/>
      <c r="AP8" s="583"/>
      <c r="AQ8" s="583"/>
      <c r="AR8" s="583"/>
      <c r="AS8" s="583"/>
      <c r="AT8" s="563"/>
    </row>
    <row r="9" spans="1:46" ht="12.75" customHeight="1">
      <c r="A9" s="12"/>
      <c r="B9" s="12"/>
      <c r="AK9" s="937"/>
      <c r="AL9" s="693"/>
      <c r="AM9" s="693"/>
      <c r="AN9" s="693"/>
      <c r="AO9" s="693"/>
      <c r="AP9" s="693"/>
      <c r="AQ9" s="693"/>
      <c r="AR9" s="693"/>
      <c r="AS9" s="693"/>
      <c r="AT9" s="943"/>
    </row>
    <row r="10" spans="37:46" ht="12.75" customHeight="1">
      <c r="AK10" s="937"/>
      <c r="AL10" s="693"/>
      <c r="AM10" s="693"/>
      <c r="AN10" s="693"/>
      <c r="AO10" s="693"/>
      <c r="AP10" s="693"/>
      <c r="AQ10" s="693"/>
      <c r="AR10" s="693"/>
      <c r="AS10" s="693"/>
      <c r="AT10" s="943"/>
    </row>
    <row r="11" spans="37:46" ht="12.75" customHeight="1">
      <c r="AK11" s="188"/>
      <c r="AL11" s="189" t="s">
        <v>1085</v>
      </c>
      <c r="AM11" s="190"/>
      <c r="AN11" s="189" t="s">
        <v>1085</v>
      </c>
      <c r="AO11" s="191"/>
      <c r="AP11" s="192"/>
      <c r="AQ11" s="189" t="s">
        <v>1085</v>
      </c>
      <c r="AR11" s="190"/>
      <c r="AS11" s="189" t="s">
        <v>1085</v>
      </c>
      <c r="AT11" s="193"/>
    </row>
    <row r="13" spans="1:46" ht="12.75" customHeight="1">
      <c r="A13" s="935" t="s">
        <v>1086</v>
      </c>
      <c r="B13" s="510"/>
      <c r="C13" s="510"/>
      <c r="D13" s="510"/>
      <c r="E13" s="510"/>
      <c r="F13" s="510"/>
      <c r="G13" s="510"/>
      <c r="H13" s="510"/>
      <c r="I13" s="510"/>
      <c r="J13" s="510"/>
      <c r="K13" s="510"/>
      <c r="L13" s="510"/>
      <c r="M13" s="510"/>
      <c r="N13" s="510"/>
      <c r="O13" s="510"/>
      <c r="P13" s="510"/>
      <c r="Q13" s="510"/>
      <c r="R13" s="510"/>
      <c r="S13" s="510"/>
      <c r="T13" s="510"/>
      <c r="U13" s="510"/>
      <c r="V13" s="510"/>
      <c r="W13" s="510"/>
      <c r="X13" s="510"/>
      <c r="Y13" s="510"/>
      <c r="Z13" s="510"/>
      <c r="AA13" s="510"/>
      <c r="AB13" s="510"/>
      <c r="AC13" s="568" t="s">
        <v>1087</v>
      </c>
      <c r="AD13" s="568"/>
      <c r="AE13" s="568"/>
      <c r="AF13" s="568"/>
      <c r="AG13" s="568"/>
      <c r="AH13" s="568"/>
      <c r="AI13" s="568" t="s">
        <v>1087</v>
      </c>
      <c r="AJ13" s="568"/>
      <c r="AK13" s="568"/>
      <c r="AL13" s="568"/>
      <c r="AM13" s="568"/>
      <c r="AN13" s="568"/>
      <c r="AO13" s="568" t="s">
        <v>1087</v>
      </c>
      <c r="AP13" s="568"/>
      <c r="AQ13" s="568"/>
      <c r="AR13" s="568"/>
      <c r="AS13" s="568"/>
      <c r="AT13" s="933"/>
    </row>
    <row r="14" spans="1:46" ht="12.75" customHeight="1">
      <c r="A14" s="567"/>
      <c r="B14" s="570"/>
      <c r="C14" s="570"/>
      <c r="D14" s="570"/>
      <c r="E14" s="570"/>
      <c r="F14" s="570"/>
      <c r="G14" s="570"/>
      <c r="H14" s="570"/>
      <c r="I14" s="570"/>
      <c r="J14" s="570"/>
      <c r="K14" s="570"/>
      <c r="L14" s="570"/>
      <c r="M14" s="570"/>
      <c r="N14" s="570"/>
      <c r="O14" s="570"/>
      <c r="P14" s="570"/>
      <c r="Q14" s="570"/>
      <c r="R14" s="570"/>
      <c r="S14" s="570"/>
      <c r="T14" s="570"/>
      <c r="U14" s="570"/>
      <c r="V14" s="570"/>
      <c r="W14" s="570"/>
      <c r="X14" s="570"/>
      <c r="Y14" s="570"/>
      <c r="Z14" s="570"/>
      <c r="AA14" s="570"/>
      <c r="AB14" s="570"/>
      <c r="AC14" s="573"/>
      <c r="AD14" s="573"/>
      <c r="AE14" s="573"/>
      <c r="AF14" s="573"/>
      <c r="AG14" s="573"/>
      <c r="AH14" s="573"/>
      <c r="AI14" s="573"/>
      <c r="AJ14" s="573"/>
      <c r="AK14" s="573"/>
      <c r="AL14" s="573"/>
      <c r="AM14" s="573"/>
      <c r="AN14" s="573"/>
      <c r="AO14" s="573"/>
      <c r="AP14" s="573"/>
      <c r="AQ14" s="573"/>
      <c r="AR14" s="573"/>
      <c r="AS14" s="573"/>
      <c r="AT14" s="934"/>
    </row>
    <row r="15" spans="1:46" ht="12.75" customHeight="1">
      <c r="A15" s="565" t="s">
        <v>1088</v>
      </c>
      <c r="B15" s="580"/>
      <c r="C15" s="580"/>
      <c r="D15" s="580"/>
      <c r="E15" s="580"/>
      <c r="F15" s="580"/>
      <c r="G15" s="580"/>
      <c r="H15" s="580"/>
      <c r="I15" s="580"/>
      <c r="J15" s="580"/>
      <c r="K15" s="580"/>
      <c r="L15" s="580"/>
      <c r="M15" s="580"/>
      <c r="N15" s="580"/>
      <c r="O15" s="580"/>
      <c r="P15" s="580"/>
      <c r="Q15" s="580"/>
      <c r="R15" s="580"/>
      <c r="S15" s="580"/>
      <c r="T15" s="580"/>
      <c r="U15" s="580"/>
      <c r="V15" s="580"/>
      <c r="W15" s="580"/>
      <c r="X15" s="580"/>
      <c r="Y15" s="580"/>
      <c r="Z15" s="580"/>
      <c r="AA15" s="580"/>
      <c r="AB15" s="580"/>
      <c r="AC15" s="792"/>
      <c r="AD15" s="792"/>
      <c r="AE15" s="792"/>
      <c r="AF15" s="792"/>
      <c r="AG15" s="792"/>
      <c r="AH15" s="792"/>
      <c r="AI15" s="792"/>
      <c r="AJ15" s="792"/>
      <c r="AK15" s="792"/>
      <c r="AL15" s="792"/>
      <c r="AM15" s="792"/>
      <c r="AN15" s="792"/>
      <c r="AO15" s="792"/>
      <c r="AP15" s="792"/>
      <c r="AQ15" s="792"/>
      <c r="AR15" s="792"/>
      <c r="AS15" s="792"/>
      <c r="AT15" s="944"/>
    </row>
    <row r="16" spans="1:46" ht="12.75" customHeight="1">
      <c r="A16" s="566"/>
      <c r="B16" s="581"/>
      <c r="C16" s="581"/>
      <c r="D16" s="581"/>
      <c r="E16" s="581"/>
      <c r="F16" s="581"/>
      <c r="G16" s="581"/>
      <c r="H16" s="581"/>
      <c r="I16" s="581"/>
      <c r="J16" s="581"/>
      <c r="K16" s="581"/>
      <c r="L16" s="581"/>
      <c r="M16" s="581"/>
      <c r="N16" s="581"/>
      <c r="O16" s="581"/>
      <c r="P16" s="581"/>
      <c r="Q16" s="581"/>
      <c r="R16" s="581"/>
      <c r="S16" s="581"/>
      <c r="T16" s="581"/>
      <c r="U16" s="581"/>
      <c r="V16" s="581"/>
      <c r="W16" s="581"/>
      <c r="X16" s="581"/>
      <c r="Y16" s="581"/>
      <c r="Z16" s="581"/>
      <c r="AA16" s="581"/>
      <c r="AB16" s="581"/>
      <c r="AC16" s="574"/>
      <c r="AD16" s="574"/>
      <c r="AE16" s="574"/>
      <c r="AF16" s="574"/>
      <c r="AG16" s="574"/>
      <c r="AH16" s="574"/>
      <c r="AI16" s="574"/>
      <c r="AJ16" s="574"/>
      <c r="AK16" s="574"/>
      <c r="AL16" s="574"/>
      <c r="AM16" s="574"/>
      <c r="AN16" s="574"/>
      <c r="AO16" s="574"/>
      <c r="AP16" s="574"/>
      <c r="AQ16" s="574"/>
      <c r="AR16" s="574"/>
      <c r="AS16" s="574"/>
      <c r="AT16" s="945"/>
    </row>
    <row r="17" spans="1:46" ht="12.75" customHeight="1">
      <c r="A17" s="566" t="s">
        <v>1089</v>
      </c>
      <c r="B17" s="581"/>
      <c r="C17" s="581"/>
      <c r="D17" s="581"/>
      <c r="E17" s="581"/>
      <c r="F17" s="581"/>
      <c r="G17" s="581"/>
      <c r="H17" s="581"/>
      <c r="I17" s="946" t="s">
        <v>1090</v>
      </c>
      <c r="J17" s="946"/>
      <c r="K17" s="946"/>
      <c r="L17" s="946"/>
      <c r="M17" s="946"/>
      <c r="N17" s="946"/>
      <c r="O17" s="946"/>
      <c r="P17" s="946"/>
      <c r="Q17" s="946"/>
      <c r="R17" s="946"/>
      <c r="S17" s="946"/>
      <c r="T17" s="946"/>
      <c r="U17" s="946"/>
      <c r="V17" s="946"/>
      <c r="W17" s="946"/>
      <c r="X17" s="946"/>
      <c r="Y17" s="946"/>
      <c r="Z17" s="946"/>
      <c r="AA17" s="946"/>
      <c r="AB17" s="946"/>
      <c r="AC17" s="574"/>
      <c r="AD17" s="574"/>
      <c r="AE17" s="574"/>
      <c r="AF17" s="574"/>
      <c r="AG17" s="574"/>
      <c r="AH17" s="574"/>
      <c r="AI17" s="574"/>
      <c r="AJ17" s="574"/>
      <c r="AK17" s="574"/>
      <c r="AL17" s="574"/>
      <c r="AM17" s="574"/>
      <c r="AN17" s="574"/>
      <c r="AO17" s="574"/>
      <c r="AP17" s="574"/>
      <c r="AQ17" s="574"/>
      <c r="AR17" s="574"/>
      <c r="AS17" s="574"/>
      <c r="AT17" s="945"/>
    </row>
    <row r="18" spans="1:46" ht="12.75" customHeight="1">
      <c r="A18" s="566"/>
      <c r="B18" s="581"/>
      <c r="C18" s="581"/>
      <c r="D18" s="581"/>
      <c r="E18" s="581"/>
      <c r="F18" s="581"/>
      <c r="G18" s="581"/>
      <c r="H18" s="581"/>
      <c r="I18" s="946"/>
      <c r="J18" s="946"/>
      <c r="K18" s="946"/>
      <c r="L18" s="946"/>
      <c r="M18" s="946"/>
      <c r="N18" s="946"/>
      <c r="O18" s="946"/>
      <c r="P18" s="946"/>
      <c r="Q18" s="946"/>
      <c r="R18" s="946"/>
      <c r="S18" s="946"/>
      <c r="T18" s="946"/>
      <c r="U18" s="946"/>
      <c r="V18" s="946"/>
      <c r="W18" s="946"/>
      <c r="X18" s="946"/>
      <c r="Y18" s="946"/>
      <c r="Z18" s="946"/>
      <c r="AA18" s="946"/>
      <c r="AB18" s="946"/>
      <c r="AC18" s="574"/>
      <c r="AD18" s="574"/>
      <c r="AE18" s="574"/>
      <c r="AF18" s="574"/>
      <c r="AG18" s="574"/>
      <c r="AH18" s="574"/>
      <c r="AI18" s="574"/>
      <c r="AJ18" s="574"/>
      <c r="AK18" s="574"/>
      <c r="AL18" s="574"/>
      <c r="AM18" s="574"/>
      <c r="AN18" s="574"/>
      <c r="AO18" s="574"/>
      <c r="AP18" s="574"/>
      <c r="AQ18" s="574"/>
      <c r="AR18" s="574"/>
      <c r="AS18" s="574"/>
      <c r="AT18" s="945"/>
    </row>
    <row r="19" spans="1:46" ht="12.75" customHeight="1">
      <c r="A19" s="566" t="s">
        <v>1091</v>
      </c>
      <c r="B19" s="581"/>
      <c r="C19" s="581"/>
      <c r="D19" s="581"/>
      <c r="E19" s="581"/>
      <c r="F19" s="581"/>
      <c r="G19" s="581"/>
      <c r="H19" s="581"/>
      <c r="I19" s="581"/>
      <c r="J19" s="581"/>
      <c r="K19" s="581"/>
      <c r="L19" s="581"/>
      <c r="M19" s="581"/>
      <c r="N19" s="581"/>
      <c r="O19" s="581"/>
      <c r="P19" s="581"/>
      <c r="Q19" s="581"/>
      <c r="R19" s="581"/>
      <c r="S19" s="581"/>
      <c r="T19" s="581"/>
      <c r="U19" s="581"/>
      <c r="V19" s="581"/>
      <c r="W19" s="581"/>
      <c r="X19" s="581"/>
      <c r="Y19" s="581"/>
      <c r="Z19" s="581"/>
      <c r="AA19" s="581"/>
      <c r="AB19" s="581"/>
      <c r="AC19" s="574"/>
      <c r="AD19" s="574"/>
      <c r="AE19" s="574"/>
      <c r="AF19" s="574"/>
      <c r="AG19" s="574"/>
      <c r="AH19" s="574"/>
      <c r="AI19" s="574"/>
      <c r="AJ19" s="574"/>
      <c r="AK19" s="574"/>
      <c r="AL19" s="574"/>
      <c r="AM19" s="574"/>
      <c r="AN19" s="574"/>
      <c r="AO19" s="574"/>
      <c r="AP19" s="574"/>
      <c r="AQ19" s="574"/>
      <c r="AR19" s="574"/>
      <c r="AS19" s="574"/>
      <c r="AT19" s="945"/>
    </row>
    <row r="20" spans="1:46" ht="12.75" customHeight="1">
      <c r="A20" s="567"/>
      <c r="B20" s="570"/>
      <c r="C20" s="570"/>
      <c r="D20" s="570"/>
      <c r="E20" s="570"/>
      <c r="F20" s="570"/>
      <c r="G20" s="570"/>
      <c r="H20" s="570"/>
      <c r="I20" s="570"/>
      <c r="J20" s="570"/>
      <c r="K20" s="570"/>
      <c r="L20" s="570"/>
      <c r="M20" s="570"/>
      <c r="N20" s="570"/>
      <c r="O20" s="570"/>
      <c r="P20" s="570"/>
      <c r="Q20" s="570"/>
      <c r="R20" s="570"/>
      <c r="S20" s="570"/>
      <c r="T20" s="570"/>
      <c r="U20" s="570"/>
      <c r="V20" s="570"/>
      <c r="W20" s="570"/>
      <c r="X20" s="570"/>
      <c r="Y20" s="570"/>
      <c r="Z20" s="570"/>
      <c r="AA20" s="570"/>
      <c r="AB20" s="570"/>
      <c r="AC20" s="573"/>
      <c r="AD20" s="573"/>
      <c r="AE20" s="573"/>
      <c r="AF20" s="573"/>
      <c r="AG20" s="573"/>
      <c r="AH20" s="573"/>
      <c r="AI20" s="573"/>
      <c r="AJ20" s="573"/>
      <c r="AK20" s="573"/>
      <c r="AL20" s="573"/>
      <c r="AM20" s="573"/>
      <c r="AN20" s="573"/>
      <c r="AO20" s="573"/>
      <c r="AP20" s="573"/>
      <c r="AQ20" s="573"/>
      <c r="AR20" s="573"/>
      <c r="AS20" s="573"/>
      <c r="AT20" s="934"/>
    </row>
    <row r="22" spans="1:46" ht="12.75" customHeight="1">
      <c r="A22" s="569" t="s">
        <v>1092</v>
      </c>
      <c r="B22" s="559"/>
      <c r="C22" s="559"/>
      <c r="D22" s="559"/>
      <c r="E22" s="559"/>
      <c r="F22" s="559"/>
      <c r="G22" s="559"/>
      <c r="H22" s="559"/>
      <c r="I22" s="559"/>
      <c r="J22" s="559"/>
      <c r="K22" s="559"/>
      <c r="L22" s="559"/>
      <c r="M22" s="568" t="s">
        <v>1093</v>
      </c>
      <c r="N22" s="568"/>
      <c r="O22" s="568"/>
      <c r="P22" s="568"/>
      <c r="Q22" s="568"/>
      <c r="R22" s="568"/>
      <c r="S22" s="568"/>
      <c r="T22" s="568"/>
      <c r="U22" s="568"/>
      <c r="V22" s="568"/>
      <c r="W22" s="568"/>
      <c r="X22" s="568"/>
      <c r="Y22" s="568" t="s">
        <v>1094</v>
      </c>
      <c r="Z22" s="568"/>
      <c r="AA22" s="568"/>
      <c r="AB22" s="568"/>
      <c r="AC22" s="568"/>
      <c r="AD22" s="568"/>
      <c r="AE22" s="568"/>
      <c r="AF22" s="568"/>
      <c r="AG22" s="568"/>
      <c r="AH22" s="568"/>
      <c r="AI22" s="568"/>
      <c r="AJ22" s="568"/>
      <c r="AK22" s="568" t="s">
        <v>1095</v>
      </c>
      <c r="AL22" s="568"/>
      <c r="AM22" s="568"/>
      <c r="AN22" s="568"/>
      <c r="AO22" s="568"/>
      <c r="AP22" s="568" t="s">
        <v>1096</v>
      </c>
      <c r="AQ22" s="568"/>
      <c r="AR22" s="568"/>
      <c r="AS22" s="568"/>
      <c r="AT22" s="933"/>
    </row>
    <row r="23" spans="1:46" ht="12.75" customHeight="1">
      <c r="A23" s="561"/>
      <c r="B23" s="576"/>
      <c r="C23" s="576"/>
      <c r="D23" s="576"/>
      <c r="E23" s="576"/>
      <c r="F23" s="576"/>
      <c r="G23" s="576"/>
      <c r="H23" s="576"/>
      <c r="I23" s="576"/>
      <c r="J23" s="576"/>
      <c r="K23" s="576"/>
      <c r="L23" s="576"/>
      <c r="M23" s="573"/>
      <c r="N23" s="573"/>
      <c r="O23" s="573"/>
      <c r="P23" s="573"/>
      <c r="Q23" s="573"/>
      <c r="R23" s="573"/>
      <c r="S23" s="573"/>
      <c r="T23" s="573"/>
      <c r="U23" s="573"/>
      <c r="V23" s="573"/>
      <c r="W23" s="573"/>
      <c r="X23" s="573"/>
      <c r="Y23" s="573"/>
      <c r="Z23" s="573"/>
      <c r="AA23" s="573"/>
      <c r="AB23" s="573"/>
      <c r="AC23" s="573"/>
      <c r="AD23" s="573"/>
      <c r="AE23" s="573"/>
      <c r="AF23" s="573"/>
      <c r="AG23" s="573"/>
      <c r="AH23" s="573"/>
      <c r="AI23" s="573"/>
      <c r="AJ23" s="573"/>
      <c r="AK23" s="573"/>
      <c r="AL23" s="573"/>
      <c r="AM23" s="573"/>
      <c r="AN23" s="573"/>
      <c r="AO23" s="573"/>
      <c r="AP23" s="573"/>
      <c r="AQ23" s="573"/>
      <c r="AR23" s="573"/>
      <c r="AS23" s="573"/>
      <c r="AT23" s="934"/>
    </row>
    <row r="24" spans="1:46" ht="12.75" customHeight="1">
      <c r="A24" s="932"/>
      <c r="B24" s="930"/>
      <c r="C24" s="930"/>
      <c r="D24" s="930"/>
      <c r="E24" s="930"/>
      <c r="F24" s="930"/>
      <c r="G24" s="930"/>
      <c r="H24" s="930"/>
      <c r="I24" s="930"/>
      <c r="J24" s="930"/>
      <c r="K24" s="930"/>
      <c r="L24" s="930"/>
      <c r="M24" s="930"/>
      <c r="N24" s="930"/>
      <c r="O24" s="930"/>
      <c r="P24" s="930"/>
      <c r="Q24" s="930"/>
      <c r="R24" s="930"/>
      <c r="S24" s="930"/>
      <c r="T24" s="930"/>
      <c r="U24" s="930"/>
      <c r="V24" s="930"/>
      <c r="W24" s="930"/>
      <c r="X24" s="930"/>
      <c r="Y24" s="930"/>
      <c r="Z24" s="930"/>
      <c r="AA24" s="930"/>
      <c r="AB24" s="930"/>
      <c r="AC24" s="930"/>
      <c r="AD24" s="930"/>
      <c r="AE24" s="930"/>
      <c r="AF24" s="930"/>
      <c r="AG24" s="930"/>
      <c r="AH24" s="930"/>
      <c r="AI24" s="930"/>
      <c r="AJ24" s="930"/>
      <c r="AK24" s="792" t="s">
        <v>1097</v>
      </c>
      <c r="AL24" s="792"/>
      <c r="AM24" s="792"/>
      <c r="AN24" s="792"/>
      <c r="AO24" s="792"/>
      <c r="AP24" s="930"/>
      <c r="AQ24" s="930"/>
      <c r="AR24" s="930"/>
      <c r="AS24" s="930"/>
      <c r="AT24" s="931"/>
    </row>
    <row r="25" spans="1:46" ht="12.75" customHeight="1">
      <c r="A25" s="917"/>
      <c r="B25" s="915"/>
      <c r="C25" s="915"/>
      <c r="D25" s="915"/>
      <c r="E25" s="915"/>
      <c r="F25" s="915"/>
      <c r="G25" s="915"/>
      <c r="H25" s="915"/>
      <c r="I25" s="915"/>
      <c r="J25" s="915"/>
      <c r="K25" s="915"/>
      <c r="L25" s="915"/>
      <c r="M25" s="915"/>
      <c r="N25" s="915"/>
      <c r="O25" s="915"/>
      <c r="P25" s="915"/>
      <c r="Q25" s="915"/>
      <c r="R25" s="915"/>
      <c r="S25" s="915"/>
      <c r="T25" s="915"/>
      <c r="U25" s="915"/>
      <c r="V25" s="915"/>
      <c r="W25" s="915"/>
      <c r="X25" s="915"/>
      <c r="Y25" s="915"/>
      <c r="Z25" s="915"/>
      <c r="AA25" s="915"/>
      <c r="AB25" s="915"/>
      <c r="AC25" s="915"/>
      <c r="AD25" s="915"/>
      <c r="AE25" s="915"/>
      <c r="AF25" s="915"/>
      <c r="AG25" s="915"/>
      <c r="AH25" s="915"/>
      <c r="AI25" s="915"/>
      <c r="AJ25" s="915"/>
      <c r="AK25" s="574"/>
      <c r="AL25" s="574"/>
      <c r="AM25" s="574"/>
      <c r="AN25" s="574"/>
      <c r="AO25" s="574"/>
      <c r="AP25" s="915"/>
      <c r="AQ25" s="915"/>
      <c r="AR25" s="915"/>
      <c r="AS25" s="915"/>
      <c r="AT25" s="916"/>
    </row>
    <row r="26" spans="1:46" ht="12.75" customHeight="1">
      <c r="A26" s="917"/>
      <c r="B26" s="915"/>
      <c r="C26" s="915"/>
      <c r="D26" s="915"/>
      <c r="E26" s="915"/>
      <c r="F26" s="915"/>
      <c r="G26" s="915"/>
      <c r="H26" s="915"/>
      <c r="I26" s="915"/>
      <c r="J26" s="915"/>
      <c r="K26" s="915"/>
      <c r="L26" s="915"/>
      <c r="M26" s="915"/>
      <c r="N26" s="915"/>
      <c r="O26" s="915"/>
      <c r="P26" s="915"/>
      <c r="Q26" s="915"/>
      <c r="R26" s="915"/>
      <c r="S26" s="915"/>
      <c r="T26" s="915"/>
      <c r="U26" s="915"/>
      <c r="V26" s="915"/>
      <c r="W26" s="915"/>
      <c r="X26" s="915"/>
      <c r="Y26" s="915"/>
      <c r="Z26" s="915"/>
      <c r="AA26" s="915"/>
      <c r="AB26" s="915"/>
      <c r="AC26" s="915"/>
      <c r="AD26" s="915"/>
      <c r="AE26" s="915"/>
      <c r="AF26" s="915"/>
      <c r="AG26" s="915"/>
      <c r="AH26" s="915"/>
      <c r="AI26" s="915"/>
      <c r="AJ26" s="915"/>
      <c r="AK26" s="574"/>
      <c r="AL26" s="574"/>
      <c r="AM26" s="574"/>
      <c r="AN26" s="574"/>
      <c r="AO26" s="574"/>
      <c r="AP26" s="915"/>
      <c r="AQ26" s="915"/>
      <c r="AR26" s="915"/>
      <c r="AS26" s="915"/>
      <c r="AT26" s="916"/>
    </row>
    <row r="27" spans="1:46" ht="12.75" customHeight="1">
      <c r="A27" s="917"/>
      <c r="B27" s="915"/>
      <c r="C27" s="915"/>
      <c r="D27" s="915"/>
      <c r="E27" s="915"/>
      <c r="F27" s="915"/>
      <c r="G27" s="915"/>
      <c r="H27" s="915"/>
      <c r="I27" s="915"/>
      <c r="J27" s="915"/>
      <c r="K27" s="915"/>
      <c r="L27" s="915"/>
      <c r="M27" s="915"/>
      <c r="N27" s="915"/>
      <c r="O27" s="915"/>
      <c r="P27" s="915"/>
      <c r="Q27" s="915"/>
      <c r="R27" s="915"/>
      <c r="S27" s="915"/>
      <c r="T27" s="915"/>
      <c r="U27" s="915"/>
      <c r="V27" s="915"/>
      <c r="W27" s="915"/>
      <c r="X27" s="915"/>
      <c r="Y27" s="915"/>
      <c r="Z27" s="915"/>
      <c r="AA27" s="915"/>
      <c r="AB27" s="915"/>
      <c r="AC27" s="915"/>
      <c r="AD27" s="915"/>
      <c r="AE27" s="915"/>
      <c r="AF27" s="915"/>
      <c r="AG27" s="915"/>
      <c r="AH27" s="915"/>
      <c r="AI27" s="915"/>
      <c r="AJ27" s="915"/>
      <c r="AK27" s="574"/>
      <c r="AL27" s="574"/>
      <c r="AM27" s="574"/>
      <c r="AN27" s="574"/>
      <c r="AO27" s="574"/>
      <c r="AP27" s="915"/>
      <c r="AQ27" s="915"/>
      <c r="AR27" s="915"/>
      <c r="AS27" s="915"/>
      <c r="AT27" s="916"/>
    </row>
    <row r="28" spans="1:46" ht="12.75" customHeight="1">
      <c r="A28" s="917"/>
      <c r="B28" s="915"/>
      <c r="C28" s="915"/>
      <c r="D28" s="915"/>
      <c r="E28" s="915"/>
      <c r="F28" s="915"/>
      <c r="G28" s="915"/>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574"/>
      <c r="AL28" s="574"/>
      <c r="AM28" s="574"/>
      <c r="AN28" s="574"/>
      <c r="AO28" s="574"/>
      <c r="AP28" s="915"/>
      <c r="AQ28" s="915"/>
      <c r="AR28" s="915"/>
      <c r="AS28" s="915"/>
      <c r="AT28" s="916"/>
    </row>
    <row r="29" spans="1:46" ht="12.75" customHeight="1">
      <c r="A29" s="917"/>
      <c r="B29" s="915"/>
      <c r="C29" s="915"/>
      <c r="D29" s="915"/>
      <c r="E29" s="915"/>
      <c r="F29" s="915"/>
      <c r="G29" s="915"/>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574"/>
      <c r="AL29" s="574"/>
      <c r="AM29" s="574"/>
      <c r="AN29" s="574"/>
      <c r="AO29" s="574"/>
      <c r="AP29" s="915"/>
      <c r="AQ29" s="915"/>
      <c r="AR29" s="915"/>
      <c r="AS29" s="915"/>
      <c r="AT29" s="916"/>
    </row>
    <row r="30" spans="1:46" ht="12.75" customHeight="1">
      <c r="A30" s="917"/>
      <c r="B30" s="915"/>
      <c r="C30" s="915"/>
      <c r="D30" s="915"/>
      <c r="E30" s="915"/>
      <c r="F30" s="915"/>
      <c r="G30" s="915"/>
      <c r="H30" s="915"/>
      <c r="I30" s="915"/>
      <c r="J30" s="915"/>
      <c r="K30" s="915"/>
      <c r="L30" s="915"/>
      <c r="M30" s="915"/>
      <c r="N30" s="915"/>
      <c r="O30" s="915"/>
      <c r="P30" s="915"/>
      <c r="Q30" s="915"/>
      <c r="R30" s="915"/>
      <c r="S30" s="915"/>
      <c r="T30" s="915"/>
      <c r="U30" s="915"/>
      <c r="V30" s="915"/>
      <c r="W30" s="915"/>
      <c r="X30" s="915"/>
      <c r="Y30" s="915"/>
      <c r="Z30" s="915"/>
      <c r="AA30" s="915"/>
      <c r="AB30" s="915"/>
      <c r="AC30" s="915"/>
      <c r="AD30" s="915"/>
      <c r="AE30" s="915"/>
      <c r="AF30" s="915"/>
      <c r="AG30" s="915"/>
      <c r="AH30" s="915"/>
      <c r="AI30" s="915"/>
      <c r="AJ30" s="915"/>
      <c r="AK30" s="574"/>
      <c r="AL30" s="574"/>
      <c r="AM30" s="574"/>
      <c r="AN30" s="574"/>
      <c r="AO30" s="574"/>
      <c r="AP30" s="915"/>
      <c r="AQ30" s="915"/>
      <c r="AR30" s="915"/>
      <c r="AS30" s="915"/>
      <c r="AT30" s="916"/>
    </row>
    <row r="31" spans="1:46" ht="12.75" customHeight="1">
      <c r="A31" s="921"/>
      <c r="B31" s="922"/>
      <c r="C31" s="922"/>
      <c r="D31" s="922"/>
      <c r="E31" s="922"/>
      <c r="F31" s="922"/>
      <c r="G31" s="922"/>
      <c r="H31" s="922"/>
      <c r="I31" s="922"/>
      <c r="J31" s="922"/>
      <c r="K31" s="922"/>
      <c r="L31" s="923"/>
      <c r="M31" s="915"/>
      <c r="N31" s="915"/>
      <c r="O31" s="915"/>
      <c r="P31" s="915"/>
      <c r="Q31" s="915"/>
      <c r="R31" s="915"/>
      <c r="S31" s="915"/>
      <c r="T31" s="915"/>
      <c r="U31" s="915"/>
      <c r="V31" s="915"/>
      <c r="W31" s="915"/>
      <c r="X31" s="915"/>
      <c r="Y31" s="915"/>
      <c r="Z31" s="915"/>
      <c r="AA31" s="915"/>
      <c r="AB31" s="915"/>
      <c r="AC31" s="915"/>
      <c r="AD31" s="915"/>
      <c r="AE31" s="915"/>
      <c r="AF31" s="915"/>
      <c r="AG31" s="915"/>
      <c r="AH31" s="915"/>
      <c r="AI31" s="915"/>
      <c r="AJ31" s="915"/>
      <c r="AK31" s="792" t="s">
        <v>1097</v>
      </c>
      <c r="AL31" s="792"/>
      <c r="AM31" s="792"/>
      <c r="AN31" s="792"/>
      <c r="AO31" s="792"/>
      <c r="AP31" s="915"/>
      <c r="AQ31" s="915"/>
      <c r="AR31" s="915"/>
      <c r="AS31" s="915"/>
      <c r="AT31" s="916"/>
    </row>
    <row r="32" spans="1:46" ht="12.75" customHeight="1">
      <c r="A32" s="924"/>
      <c r="B32" s="925"/>
      <c r="C32" s="925"/>
      <c r="D32" s="925"/>
      <c r="E32" s="925"/>
      <c r="F32" s="925"/>
      <c r="G32" s="925"/>
      <c r="H32" s="925"/>
      <c r="I32" s="925"/>
      <c r="J32" s="925"/>
      <c r="K32" s="925"/>
      <c r="L32" s="926"/>
      <c r="M32" s="915"/>
      <c r="N32" s="915"/>
      <c r="O32" s="915"/>
      <c r="P32" s="915"/>
      <c r="Q32" s="915"/>
      <c r="R32" s="915"/>
      <c r="S32" s="915"/>
      <c r="T32" s="915"/>
      <c r="U32" s="915"/>
      <c r="V32" s="915"/>
      <c r="W32" s="915"/>
      <c r="X32" s="915"/>
      <c r="Y32" s="915"/>
      <c r="Z32" s="915"/>
      <c r="AA32" s="915"/>
      <c r="AB32" s="915"/>
      <c r="AC32" s="915"/>
      <c r="AD32" s="915"/>
      <c r="AE32" s="915"/>
      <c r="AF32" s="915"/>
      <c r="AG32" s="915"/>
      <c r="AH32" s="915"/>
      <c r="AI32" s="915"/>
      <c r="AJ32" s="915"/>
      <c r="AK32" s="574"/>
      <c r="AL32" s="574"/>
      <c r="AM32" s="574"/>
      <c r="AN32" s="574"/>
      <c r="AO32" s="574"/>
      <c r="AP32" s="915"/>
      <c r="AQ32" s="915"/>
      <c r="AR32" s="915"/>
      <c r="AS32" s="915"/>
      <c r="AT32" s="916"/>
    </row>
    <row r="33" spans="1:46" ht="12.75" customHeight="1">
      <c r="A33" s="924"/>
      <c r="B33" s="925"/>
      <c r="C33" s="925"/>
      <c r="D33" s="925"/>
      <c r="E33" s="925"/>
      <c r="F33" s="925"/>
      <c r="G33" s="925"/>
      <c r="H33" s="925"/>
      <c r="I33" s="925"/>
      <c r="J33" s="925"/>
      <c r="K33" s="925"/>
      <c r="L33" s="926"/>
      <c r="M33" s="915"/>
      <c r="N33" s="915"/>
      <c r="O33" s="915"/>
      <c r="P33" s="915"/>
      <c r="Q33" s="915"/>
      <c r="R33" s="915"/>
      <c r="S33" s="915"/>
      <c r="T33" s="915"/>
      <c r="U33" s="915"/>
      <c r="V33" s="915"/>
      <c r="W33" s="915"/>
      <c r="X33" s="915"/>
      <c r="Y33" s="915"/>
      <c r="Z33" s="915"/>
      <c r="AA33" s="915"/>
      <c r="AB33" s="915"/>
      <c r="AC33" s="915"/>
      <c r="AD33" s="915"/>
      <c r="AE33" s="915"/>
      <c r="AF33" s="915"/>
      <c r="AG33" s="915"/>
      <c r="AH33" s="915"/>
      <c r="AI33" s="915"/>
      <c r="AJ33" s="915"/>
      <c r="AK33" s="574"/>
      <c r="AL33" s="574"/>
      <c r="AM33" s="574"/>
      <c r="AN33" s="574"/>
      <c r="AO33" s="574"/>
      <c r="AP33" s="915"/>
      <c r="AQ33" s="915"/>
      <c r="AR33" s="915"/>
      <c r="AS33" s="915"/>
      <c r="AT33" s="916"/>
    </row>
    <row r="34" spans="1:46" ht="12.75" customHeight="1">
      <c r="A34" s="924"/>
      <c r="B34" s="925"/>
      <c r="C34" s="925"/>
      <c r="D34" s="925"/>
      <c r="E34" s="925"/>
      <c r="F34" s="925"/>
      <c r="G34" s="925"/>
      <c r="H34" s="925"/>
      <c r="I34" s="925"/>
      <c r="J34" s="925"/>
      <c r="K34" s="925"/>
      <c r="L34" s="926"/>
      <c r="M34" s="915"/>
      <c r="N34" s="915"/>
      <c r="O34" s="915"/>
      <c r="P34" s="915"/>
      <c r="Q34" s="915"/>
      <c r="R34" s="915"/>
      <c r="S34" s="915"/>
      <c r="T34" s="915"/>
      <c r="U34" s="915"/>
      <c r="V34" s="915"/>
      <c r="W34" s="915"/>
      <c r="X34" s="915"/>
      <c r="Y34" s="915"/>
      <c r="Z34" s="915"/>
      <c r="AA34" s="915"/>
      <c r="AB34" s="915"/>
      <c r="AC34" s="915"/>
      <c r="AD34" s="915"/>
      <c r="AE34" s="915"/>
      <c r="AF34" s="915"/>
      <c r="AG34" s="915"/>
      <c r="AH34" s="915"/>
      <c r="AI34" s="915"/>
      <c r="AJ34" s="915"/>
      <c r="AK34" s="574"/>
      <c r="AL34" s="574"/>
      <c r="AM34" s="574"/>
      <c r="AN34" s="574"/>
      <c r="AO34" s="574"/>
      <c r="AP34" s="915"/>
      <c r="AQ34" s="915"/>
      <c r="AR34" s="915"/>
      <c r="AS34" s="915"/>
      <c r="AT34" s="916"/>
    </row>
    <row r="35" spans="1:46" ht="12.75" customHeight="1">
      <c r="A35" s="924"/>
      <c r="B35" s="925"/>
      <c r="C35" s="925"/>
      <c r="D35" s="925"/>
      <c r="E35" s="925"/>
      <c r="F35" s="925"/>
      <c r="G35" s="925"/>
      <c r="H35" s="925"/>
      <c r="I35" s="925"/>
      <c r="J35" s="925"/>
      <c r="K35" s="925"/>
      <c r="L35" s="926"/>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574"/>
      <c r="AL35" s="574"/>
      <c r="AM35" s="574"/>
      <c r="AN35" s="574"/>
      <c r="AO35" s="574"/>
      <c r="AP35" s="915"/>
      <c r="AQ35" s="915"/>
      <c r="AR35" s="915"/>
      <c r="AS35" s="915"/>
      <c r="AT35" s="916"/>
    </row>
    <row r="36" spans="1:46" ht="12.75" customHeight="1">
      <c r="A36" s="924"/>
      <c r="B36" s="925"/>
      <c r="C36" s="925"/>
      <c r="D36" s="925"/>
      <c r="E36" s="925"/>
      <c r="F36" s="925"/>
      <c r="G36" s="925"/>
      <c r="H36" s="925"/>
      <c r="I36" s="925"/>
      <c r="J36" s="925"/>
      <c r="K36" s="925"/>
      <c r="L36" s="926"/>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574"/>
      <c r="AL36" s="574"/>
      <c r="AM36" s="574"/>
      <c r="AN36" s="574"/>
      <c r="AO36" s="574"/>
      <c r="AP36" s="915"/>
      <c r="AQ36" s="915"/>
      <c r="AR36" s="915"/>
      <c r="AS36" s="915"/>
      <c r="AT36" s="916"/>
    </row>
    <row r="37" spans="1:46" ht="12.75" customHeight="1">
      <c r="A37" s="927"/>
      <c r="B37" s="928"/>
      <c r="C37" s="928"/>
      <c r="D37" s="928"/>
      <c r="E37" s="928"/>
      <c r="F37" s="928"/>
      <c r="G37" s="928"/>
      <c r="H37" s="928"/>
      <c r="I37" s="928"/>
      <c r="J37" s="928"/>
      <c r="K37" s="928"/>
      <c r="L37" s="929"/>
      <c r="M37" s="915"/>
      <c r="N37" s="915"/>
      <c r="O37" s="915"/>
      <c r="P37" s="915"/>
      <c r="Q37" s="915"/>
      <c r="R37" s="915"/>
      <c r="S37" s="915"/>
      <c r="T37" s="915"/>
      <c r="U37" s="915"/>
      <c r="V37" s="915"/>
      <c r="W37" s="915"/>
      <c r="X37" s="915"/>
      <c r="Y37" s="915"/>
      <c r="Z37" s="915"/>
      <c r="AA37" s="915"/>
      <c r="AB37" s="915"/>
      <c r="AC37" s="915"/>
      <c r="AD37" s="915"/>
      <c r="AE37" s="915"/>
      <c r="AF37" s="915"/>
      <c r="AG37" s="915"/>
      <c r="AH37" s="915"/>
      <c r="AI37" s="915"/>
      <c r="AJ37" s="915"/>
      <c r="AK37" s="574"/>
      <c r="AL37" s="574"/>
      <c r="AM37" s="574"/>
      <c r="AN37" s="574"/>
      <c r="AO37" s="574"/>
      <c r="AP37" s="915"/>
      <c r="AQ37" s="915"/>
      <c r="AR37" s="915"/>
      <c r="AS37" s="915"/>
      <c r="AT37" s="916"/>
    </row>
    <row r="38" spans="1:46" ht="12.75" customHeight="1">
      <c r="A38" s="917"/>
      <c r="B38" s="915"/>
      <c r="C38" s="915"/>
      <c r="D38" s="915"/>
      <c r="E38" s="915"/>
      <c r="F38" s="915"/>
      <c r="G38" s="915"/>
      <c r="H38" s="915"/>
      <c r="I38" s="915"/>
      <c r="J38" s="915"/>
      <c r="K38" s="915"/>
      <c r="L38" s="915"/>
      <c r="M38" s="915"/>
      <c r="N38" s="915"/>
      <c r="O38" s="915"/>
      <c r="P38" s="915"/>
      <c r="Q38" s="915"/>
      <c r="R38" s="915"/>
      <c r="S38" s="915"/>
      <c r="T38" s="915"/>
      <c r="U38" s="915"/>
      <c r="V38" s="915"/>
      <c r="W38" s="915"/>
      <c r="X38" s="915"/>
      <c r="Y38" s="915"/>
      <c r="Z38" s="915"/>
      <c r="AA38" s="915"/>
      <c r="AB38" s="915"/>
      <c r="AC38" s="915"/>
      <c r="AD38" s="915"/>
      <c r="AE38" s="915"/>
      <c r="AF38" s="915"/>
      <c r="AG38" s="915"/>
      <c r="AH38" s="915"/>
      <c r="AI38" s="915"/>
      <c r="AJ38" s="915"/>
      <c r="AK38" s="792" t="s">
        <v>1097</v>
      </c>
      <c r="AL38" s="792"/>
      <c r="AM38" s="792"/>
      <c r="AN38" s="792"/>
      <c r="AO38" s="792"/>
      <c r="AP38" s="915"/>
      <c r="AQ38" s="915"/>
      <c r="AR38" s="915"/>
      <c r="AS38" s="915"/>
      <c r="AT38" s="916"/>
    </row>
    <row r="39" spans="1:46" ht="12.75" customHeight="1">
      <c r="A39" s="917"/>
      <c r="B39" s="915"/>
      <c r="C39" s="915"/>
      <c r="D39" s="915"/>
      <c r="E39" s="915"/>
      <c r="F39" s="915"/>
      <c r="G39" s="915"/>
      <c r="H39" s="915"/>
      <c r="I39" s="915"/>
      <c r="J39" s="915"/>
      <c r="K39" s="915"/>
      <c r="L39" s="915"/>
      <c r="M39" s="915"/>
      <c r="N39" s="915"/>
      <c r="O39" s="915"/>
      <c r="P39" s="915"/>
      <c r="Q39" s="915"/>
      <c r="R39" s="915"/>
      <c r="S39" s="915"/>
      <c r="T39" s="915"/>
      <c r="U39" s="915"/>
      <c r="V39" s="915"/>
      <c r="W39" s="915"/>
      <c r="X39" s="915"/>
      <c r="Y39" s="915"/>
      <c r="Z39" s="915"/>
      <c r="AA39" s="915"/>
      <c r="AB39" s="915"/>
      <c r="AC39" s="915"/>
      <c r="AD39" s="915"/>
      <c r="AE39" s="915"/>
      <c r="AF39" s="915"/>
      <c r="AG39" s="915"/>
      <c r="AH39" s="915"/>
      <c r="AI39" s="915"/>
      <c r="AJ39" s="915"/>
      <c r="AK39" s="574"/>
      <c r="AL39" s="574"/>
      <c r="AM39" s="574"/>
      <c r="AN39" s="574"/>
      <c r="AO39" s="574"/>
      <c r="AP39" s="915"/>
      <c r="AQ39" s="915"/>
      <c r="AR39" s="915"/>
      <c r="AS39" s="915"/>
      <c r="AT39" s="916"/>
    </row>
    <row r="40" spans="1:46" ht="12.75" customHeight="1">
      <c r="A40" s="917"/>
      <c r="B40" s="915"/>
      <c r="C40" s="915"/>
      <c r="D40" s="915"/>
      <c r="E40" s="915"/>
      <c r="F40" s="915"/>
      <c r="G40" s="915"/>
      <c r="H40" s="915"/>
      <c r="I40" s="915"/>
      <c r="J40" s="915"/>
      <c r="K40" s="915"/>
      <c r="L40" s="915"/>
      <c r="M40" s="915"/>
      <c r="N40" s="915"/>
      <c r="O40" s="915"/>
      <c r="P40" s="915"/>
      <c r="Q40" s="915"/>
      <c r="R40" s="915"/>
      <c r="S40" s="915"/>
      <c r="T40" s="915"/>
      <c r="U40" s="915"/>
      <c r="V40" s="915"/>
      <c r="W40" s="915"/>
      <c r="X40" s="915"/>
      <c r="Y40" s="915"/>
      <c r="Z40" s="915"/>
      <c r="AA40" s="915"/>
      <c r="AB40" s="915"/>
      <c r="AC40" s="915"/>
      <c r="AD40" s="915"/>
      <c r="AE40" s="915"/>
      <c r="AF40" s="915"/>
      <c r="AG40" s="915"/>
      <c r="AH40" s="915"/>
      <c r="AI40" s="915"/>
      <c r="AJ40" s="915"/>
      <c r="AK40" s="574"/>
      <c r="AL40" s="574"/>
      <c r="AM40" s="574"/>
      <c r="AN40" s="574"/>
      <c r="AO40" s="574"/>
      <c r="AP40" s="915"/>
      <c r="AQ40" s="915"/>
      <c r="AR40" s="915"/>
      <c r="AS40" s="915"/>
      <c r="AT40" s="916"/>
    </row>
    <row r="41" spans="1:46" ht="12.75" customHeight="1">
      <c r="A41" s="917"/>
      <c r="B41" s="915"/>
      <c r="C41" s="915"/>
      <c r="D41" s="915"/>
      <c r="E41" s="915"/>
      <c r="F41" s="915"/>
      <c r="G41" s="915"/>
      <c r="H41" s="915"/>
      <c r="I41" s="915"/>
      <c r="J41" s="915"/>
      <c r="K41" s="915"/>
      <c r="L41" s="915"/>
      <c r="M41" s="915"/>
      <c r="N41" s="915"/>
      <c r="O41" s="915"/>
      <c r="P41" s="915"/>
      <c r="Q41" s="915"/>
      <c r="R41" s="915"/>
      <c r="S41" s="915"/>
      <c r="T41" s="915"/>
      <c r="U41" s="915"/>
      <c r="V41" s="915"/>
      <c r="W41" s="915"/>
      <c r="X41" s="915"/>
      <c r="Y41" s="915"/>
      <c r="Z41" s="915"/>
      <c r="AA41" s="915"/>
      <c r="AB41" s="915"/>
      <c r="AC41" s="915"/>
      <c r="AD41" s="915"/>
      <c r="AE41" s="915"/>
      <c r="AF41" s="915"/>
      <c r="AG41" s="915"/>
      <c r="AH41" s="915"/>
      <c r="AI41" s="915"/>
      <c r="AJ41" s="915"/>
      <c r="AK41" s="574"/>
      <c r="AL41" s="574"/>
      <c r="AM41" s="574"/>
      <c r="AN41" s="574"/>
      <c r="AO41" s="574"/>
      <c r="AP41" s="915"/>
      <c r="AQ41" s="915"/>
      <c r="AR41" s="915"/>
      <c r="AS41" s="915"/>
      <c r="AT41" s="916"/>
    </row>
    <row r="42" spans="1:46" ht="12.75" customHeight="1">
      <c r="A42" s="917"/>
      <c r="B42" s="915"/>
      <c r="C42" s="915"/>
      <c r="D42" s="915"/>
      <c r="E42" s="915"/>
      <c r="F42" s="915"/>
      <c r="G42" s="915"/>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574"/>
      <c r="AL42" s="574"/>
      <c r="AM42" s="574"/>
      <c r="AN42" s="574"/>
      <c r="AO42" s="574"/>
      <c r="AP42" s="915"/>
      <c r="AQ42" s="915"/>
      <c r="AR42" s="915"/>
      <c r="AS42" s="915"/>
      <c r="AT42" s="916"/>
    </row>
    <row r="43" spans="1:46" ht="12.75" customHeight="1">
      <c r="A43" s="917"/>
      <c r="B43" s="915"/>
      <c r="C43" s="915"/>
      <c r="D43" s="915"/>
      <c r="E43" s="915"/>
      <c r="F43" s="915"/>
      <c r="G43" s="915"/>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574"/>
      <c r="AL43" s="574"/>
      <c r="AM43" s="574"/>
      <c r="AN43" s="574"/>
      <c r="AO43" s="574"/>
      <c r="AP43" s="915"/>
      <c r="AQ43" s="915"/>
      <c r="AR43" s="915"/>
      <c r="AS43" s="915"/>
      <c r="AT43" s="916"/>
    </row>
    <row r="44" spans="1:46" ht="12.75" customHeight="1">
      <c r="A44" s="917"/>
      <c r="B44" s="915"/>
      <c r="C44" s="915"/>
      <c r="D44" s="915"/>
      <c r="E44" s="915"/>
      <c r="F44" s="915"/>
      <c r="G44" s="915"/>
      <c r="H44" s="915"/>
      <c r="I44" s="915"/>
      <c r="J44" s="915"/>
      <c r="K44" s="915"/>
      <c r="L44" s="915"/>
      <c r="M44" s="915"/>
      <c r="N44" s="915"/>
      <c r="O44" s="915"/>
      <c r="P44" s="915"/>
      <c r="Q44" s="915"/>
      <c r="R44" s="915"/>
      <c r="S44" s="915"/>
      <c r="T44" s="915"/>
      <c r="U44" s="915"/>
      <c r="V44" s="915"/>
      <c r="W44" s="915"/>
      <c r="X44" s="915"/>
      <c r="Y44" s="915"/>
      <c r="Z44" s="915"/>
      <c r="AA44" s="915"/>
      <c r="AB44" s="915"/>
      <c r="AC44" s="915"/>
      <c r="AD44" s="915"/>
      <c r="AE44" s="915"/>
      <c r="AF44" s="915"/>
      <c r="AG44" s="915"/>
      <c r="AH44" s="915"/>
      <c r="AI44" s="915"/>
      <c r="AJ44" s="915"/>
      <c r="AK44" s="574"/>
      <c r="AL44" s="574"/>
      <c r="AM44" s="574"/>
      <c r="AN44" s="574"/>
      <c r="AO44" s="574"/>
      <c r="AP44" s="915"/>
      <c r="AQ44" s="915"/>
      <c r="AR44" s="915"/>
      <c r="AS44" s="915"/>
      <c r="AT44" s="916"/>
    </row>
    <row r="45" spans="1:46" ht="12.75" customHeight="1">
      <c r="A45" s="917"/>
      <c r="B45" s="915"/>
      <c r="C45" s="915"/>
      <c r="D45" s="915"/>
      <c r="E45" s="915"/>
      <c r="F45" s="915"/>
      <c r="G45" s="915"/>
      <c r="H45" s="915"/>
      <c r="I45" s="915"/>
      <c r="J45" s="915"/>
      <c r="K45" s="915"/>
      <c r="L45" s="915"/>
      <c r="M45" s="915"/>
      <c r="N45" s="915"/>
      <c r="O45" s="915"/>
      <c r="P45" s="915"/>
      <c r="Q45" s="915"/>
      <c r="R45" s="915"/>
      <c r="S45" s="915"/>
      <c r="T45" s="915"/>
      <c r="U45" s="915"/>
      <c r="V45" s="915"/>
      <c r="W45" s="915"/>
      <c r="X45" s="915"/>
      <c r="Y45" s="915"/>
      <c r="Z45" s="915"/>
      <c r="AA45" s="915"/>
      <c r="AB45" s="915"/>
      <c r="AC45" s="915"/>
      <c r="AD45" s="915"/>
      <c r="AE45" s="915"/>
      <c r="AF45" s="915"/>
      <c r="AG45" s="915"/>
      <c r="AH45" s="915"/>
      <c r="AI45" s="915"/>
      <c r="AJ45" s="915"/>
      <c r="AK45" s="792" t="s">
        <v>1097</v>
      </c>
      <c r="AL45" s="792"/>
      <c r="AM45" s="792"/>
      <c r="AN45" s="792"/>
      <c r="AO45" s="792"/>
      <c r="AP45" s="915"/>
      <c r="AQ45" s="915"/>
      <c r="AR45" s="915"/>
      <c r="AS45" s="915"/>
      <c r="AT45" s="916"/>
    </row>
    <row r="46" spans="1:46" ht="12.75" customHeight="1">
      <c r="A46" s="917"/>
      <c r="B46" s="915"/>
      <c r="C46" s="915"/>
      <c r="D46" s="915"/>
      <c r="E46" s="915"/>
      <c r="F46" s="915"/>
      <c r="G46" s="915"/>
      <c r="H46" s="915"/>
      <c r="I46" s="915"/>
      <c r="J46" s="915"/>
      <c r="K46" s="915"/>
      <c r="L46" s="915"/>
      <c r="M46" s="915"/>
      <c r="N46" s="915"/>
      <c r="O46" s="915"/>
      <c r="P46" s="915"/>
      <c r="Q46" s="915"/>
      <c r="R46" s="915"/>
      <c r="S46" s="915"/>
      <c r="T46" s="915"/>
      <c r="U46" s="915"/>
      <c r="V46" s="915"/>
      <c r="W46" s="915"/>
      <c r="X46" s="915"/>
      <c r="Y46" s="915"/>
      <c r="Z46" s="915"/>
      <c r="AA46" s="915"/>
      <c r="AB46" s="915"/>
      <c r="AC46" s="915"/>
      <c r="AD46" s="915"/>
      <c r="AE46" s="915"/>
      <c r="AF46" s="915"/>
      <c r="AG46" s="915"/>
      <c r="AH46" s="915"/>
      <c r="AI46" s="915"/>
      <c r="AJ46" s="915"/>
      <c r="AK46" s="574"/>
      <c r="AL46" s="574"/>
      <c r="AM46" s="574"/>
      <c r="AN46" s="574"/>
      <c r="AO46" s="574"/>
      <c r="AP46" s="915"/>
      <c r="AQ46" s="915"/>
      <c r="AR46" s="915"/>
      <c r="AS46" s="915"/>
      <c r="AT46" s="916"/>
    </row>
    <row r="47" spans="1:46" ht="12.75" customHeight="1">
      <c r="A47" s="917"/>
      <c r="B47" s="915"/>
      <c r="C47" s="915"/>
      <c r="D47" s="915"/>
      <c r="E47" s="915"/>
      <c r="F47" s="915"/>
      <c r="G47" s="915"/>
      <c r="H47" s="915"/>
      <c r="I47" s="915"/>
      <c r="J47" s="915"/>
      <c r="K47" s="915"/>
      <c r="L47" s="915"/>
      <c r="M47" s="915"/>
      <c r="N47" s="915"/>
      <c r="O47" s="915"/>
      <c r="P47" s="915"/>
      <c r="Q47" s="915"/>
      <c r="R47" s="915"/>
      <c r="S47" s="915"/>
      <c r="T47" s="915"/>
      <c r="U47" s="915"/>
      <c r="V47" s="915"/>
      <c r="W47" s="915"/>
      <c r="X47" s="915"/>
      <c r="Y47" s="915"/>
      <c r="Z47" s="915"/>
      <c r="AA47" s="915"/>
      <c r="AB47" s="915"/>
      <c r="AC47" s="915"/>
      <c r="AD47" s="915"/>
      <c r="AE47" s="915"/>
      <c r="AF47" s="915"/>
      <c r="AG47" s="915"/>
      <c r="AH47" s="915"/>
      <c r="AI47" s="915"/>
      <c r="AJ47" s="915"/>
      <c r="AK47" s="574"/>
      <c r="AL47" s="574"/>
      <c r="AM47" s="574"/>
      <c r="AN47" s="574"/>
      <c r="AO47" s="574"/>
      <c r="AP47" s="915"/>
      <c r="AQ47" s="915"/>
      <c r="AR47" s="915"/>
      <c r="AS47" s="915"/>
      <c r="AT47" s="916"/>
    </row>
    <row r="48" spans="1:46" ht="12.75" customHeight="1">
      <c r="A48" s="917"/>
      <c r="B48" s="915"/>
      <c r="C48" s="915"/>
      <c r="D48" s="915"/>
      <c r="E48" s="915"/>
      <c r="F48" s="915"/>
      <c r="G48" s="915"/>
      <c r="H48" s="915"/>
      <c r="I48" s="915"/>
      <c r="J48" s="915"/>
      <c r="K48" s="915"/>
      <c r="L48" s="915"/>
      <c r="M48" s="915"/>
      <c r="N48" s="915"/>
      <c r="O48" s="915"/>
      <c r="P48" s="915"/>
      <c r="Q48" s="915"/>
      <c r="R48" s="915"/>
      <c r="S48" s="915"/>
      <c r="T48" s="915"/>
      <c r="U48" s="915"/>
      <c r="V48" s="915"/>
      <c r="W48" s="915"/>
      <c r="X48" s="915"/>
      <c r="Y48" s="915"/>
      <c r="Z48" s="915"/>
      <c r="AA48" s="915"/>
      <c r="AB48" s="915"/>
      <c r="AC48" s="915"/>
      <c r="AD48" s="915"/>
      <c r="AE48" s="915"/>
      <c r="AF48" s="915"/>
      <c r="AG48" s="915"/>
      <c r="AH48" s="915"/>
      <c r="AI48" s="915"/>
      <c r="AJ48" s="915"/>
      <c r="AK48" s="574"/>
      <c r="AL48" s="574"/>
      <c r="AM48" s="574"/>
      <c r="AN48" s="574"/>
      <c r="AO48" s="574"/>
      <c r="AP48" s="915"/>
      <c r="AQ48" s="915"/>
      <c r="AR48" s="915"/>
      <c r="AS48" s="915"/>
      <c r="AT48" s="916"/>
    </row>
    <row r="49" spans="1:46" ht="12.75" customHeight="1">
      <c r="A49" s="917"/>
      <c r="B49" s="915"/>
      <c r="C49" s="915"/>
      <c r="D49" s="915"/>
      <c r="E49" s="915"/>
      <c r="F49" s="915"/>
      <c r="G49" s="915"/>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574"/>
      <c r="AL49" s="574"/>
      <c r="AM49" s="574"/>
      <c r="AN49" s="574"/>
      <c r="AO49" s="574"/>
      <c r="AP49" s="915"/>
      <c r="AQ49" s="915"/>
      <c r="AR49" s="915"/>
      <c r="AS49" s="915"/>
      <c r="AT49" s="916"/>
    </row>
    <row r="50" spans="1:46" ht="12.75" customHeight="1">
      <c r="A50" s="917"/>
      <c r="B50" s="915"/>
      <c r="C50" s="915"/>
      <c r="D50" s="915"/>
      <c r="E50" s="915"/>
      <c r="F50" s="915"/>
      <c r="G50" s="915"/>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574"/>
      <c r="AL50" s="574"/>
      <c r="AM50" s="574"/>
      <c r="AN50" s="574"/>
      <c r="AO50" s="574"/>
      <c r="AP50" s="915"/>
      <c r="AQ50" s="915"/>
      <c r="AR50" s="915"/>
      <c r="AS50" s="915"/>
      <c r="AT50" s="916"/>
    </row>
    <row r="51" spans="1:46" ht="12.75" customHeight="1">
      <c r="A51" s="917"/>
      <c r="B51" s="915"/>
      <c r="C51" s="915"/>
      <c r="D51" s="915"/>
      <c r="E51" s="915"/>
      <c r="F51" s="915"/>
      <c r="G51" s="915"/>
      <c r="H51" s="915"/>
      <c r="I51" s="915"/>
      <c r="J51" s="915"/>
      <c r="K51" s="915"/>
      <c r="L51" s="915"/>
      <c r="M51" s="915"/>
      <c r="N51" s="915"/>
      <c r="O51" s="915"/>
      <c r="P51" s="915"/>
      <c r="Q51" s="915"/>
      <c r="R51" s="915"/>
      <c r="S51" s="915"/>
      <c r="T51" s="915"/>
      <c r="U51" s="915"/>
      <c r="V51" s="915"/>
      <c r="W51" s="915"/>
      <c r="X51" s="915"/>
      <c r="Y51" s="915"/>
      <c r="Z51" s="915"/>
      <c r="AA51" s="915"/>
      <c r="AB51" s="915"/>
      <c r="AC51" s="915"/>
      <c r="AD51" s="915"/>
      <c r="AE51" s="915"/>
      <c r="AF51" s="915"/>
      <c r="AG51" s="915"/>
      <c r="AH51" s="915"/>
      <c r="AI51" s="915"/>
      <c r="AJ51" s="915"/>
      <c r="AK51" s="574"/>
      <c r="AL51" s="574"/>
      <c r="AM51" s="574"/>
      <c r="AN51" s="574"/>
      <c r="AO51" s="574"/>
      <c r="AP51" s="915"/>
      <c r="AQ51" s="915"/>
      <c r="AR51" s="915"/>
      <c r="AS51" s="915"/>
      <c r="AT51" s="916"/>
    </row>
    <row r="52" spans="1:46" ht="12.75" customHeight="1">
      <c r="A52" s="917"/>
      <c r="B52" s="915"/>
      <c r="C52" s="915"/>
      <c r="D52" s="915"/>
      <c r="E52" s="915"/>
      <c r="F52" s="915"/>
      <c r="G52" s="915"/>
      <c r="H52" s="915"/>
      <c r="I52" s="915"/>
      <c r="J52" s="915"/>
      <c r="K52" s="915"/>
      <c r="L52" s="915"/>
      <c r="M52" s="915"/>
      <c r="N52" s="915"/>
      <c r="O52" s="915"/>
      <c r="P52" s="915"/>
      <c r="Q52" s="915"/>
      <c r="R52" s="915"/>
      <c r="S52" s="915"/>
      <c r="T52" s="915"/>
      <c r="U52" s="915"/>
      <c r="V52" s="915"/>
      <c r="W52" s="915"/>
      <c r="X52" s="915"/>
      <c r="Y52" s="915"/>
      <c r="Z52" s="915"/>
      <c r="AA52" s="915"/>
      <c r="AB52" s="915"/>
      <c r="AC52" s="915"/>
      <c r="AD52" s="915"/>
      <c r="AE52" s="915"/>
      <c r="AF52" s="915"/>
      <c r="AG52" s="915"/>
      <c r="AH52" s="915"/>
      <c r="AI52" s="915"/>
      <c r="AJ52" s="915"/>
      <c r="AK52" s="574" t="s">
        <v>1097</v>
      </c>
      <c r="AL52" s="574"/>
      <c r="AM52" s="574"/>
      <c r="AN52" s="574"/>
      <c r="AO52" s="574"/>
      <c r="AP52" s="915"/>
      <c r="AQ52" s="915"/>
      <c r="AR52" s="915"/>
      <c r="AS52" s="915"/>
      <c r="AT52" s="916"/>
    </row>
    <row r="53" spans="1:46" ht="12.75" customHeight="1">
      <c r="A53" s="917"/>
      <c r="B53" s="915"/>
      <c r="C53" s="915"/>
      <c r="D53" s="915"/>
      <c r="E53" s="915"/>
      <c r="F53" s="915"/>
      <c r="G53" s="915"/>
      <c r="H53" s="915"/>
      <c r="I53" s="915"/>
      <c r="J53" s="915"/>
      <c r="K53" s="915"/>
      <c r="L53" s="915"/>
      <c r="M53" s="915"/>
      <c r="N53" s="915"/>
      <c r="O53" s="915"/>
      <c r="P53" s="915"/>
      <c r="Q53" s="915"/>
      <c r="R53" s="915"/>
      <c r="S53" s="915"/>
      <c r="T53" s="915"/>
      <c r="U53" s="915"/>
      <c r="V53" s="915"/>
      <c r="W53" s="915"/>
      <c r="X53" s="915"/>
      <c r="Y53" s="915"/>
      <c r="Z53" s="915"/>
      <c r="AA53" s="915"/>
      <c r="AB53" s="915"/>
      <c r="AC53" s="915"/>
      <c r="AD53" s="915"/>
      <c r="AE53" s="915"/>
      <c r="AF53" s="915"/>
      <c r="AG53" s="915"/>
      <c r="AH53" s="915"/>
      <c r="AI53" s="915"/>
      <c r="AJ53" s="915"/>
      <c r="AK53" s="574"/>
      <c r="AL53" s="574"/>
      <c r="AM53" s="574"/>
      <c r="AN53" s="574"/>
      <c r="AO53" s="574"/>
      <c r="AP53" s="915"/>
      <c r="AQ53" s="915"/>
      <c r="AR53" s="915"/>
      <c r="AS53" s="915"/>
      <c r="AT53" s="916"/>
    </row>
    <row r="54" spans="1:46" ht="12.75" customHeight="1">
      <c r="A54" s="917"/>
      <c r="B54" s="915"/>
      <c r="C54" s="915"/>
      <c r="D54" s="915"/>
      <c r="E54" s="915"/>
      <c r="F54" s="915"/>
      <c r="G54" s="915"/>
      <c r="H54" s="915"/>
      <c r="I54" s="915"/>
      <c r="J54" s="915"/>
      <c r="K54" s="915"/>
      <c r="L54" s="915"/>
      <c r="M54" s="915"/>
      <c r="N54" s="915"/>
      <c r="O54" s="915"/>
      <c r="P54" s="915"/>
      <c r="Q54" s="915"/>
      <c r="R54" s="915"/>
      <c r="S54" s="915"/>
      <c r="T54" s="915"/>
      <c r="U54" s="915"/>
      <c r="V54" s="915"/>
      <c r="W54" s="915"/>
      <c r="X54" s="915"/>
      <c r="Y54" s="915"/>
      <c r="Z54" s="915"/>
      <c r="AA54" s="915"/>
      <c r="AB54" s="915"/>
      <c r="AC54" s="915"/>
      <c r="AD54" s="915"/>
      <c r="AE54" s="915"/>
      <c r="AF54" s="915"/>
      <c r="AG54" s="915"/>
      <c r="AH54" s="915"/>
      <c r="AI54" s="915"/>
      <c r="AJ54" s="915"/>
      <c r="AK54" s="574"/>
      <c r="AL54" s="574"/>
      <c r="AM54" s="574"/>
      <c r="AN54" s="574"/>
      <c r="AO54" s="574"/>
      <c r="AP54" s="915"/>
      <c r="AQ54" s="915"/>
      <c r="AR54" s="915"/>
      <c r="AS54" s="915"/>
      <c r="AT54" s="916"/>
    </row>
    <row r="55" spans="1:46" ht="12.75" customHeight="1">
      <c r="A55" s="917"/>
      <c r="B55" s="915"/>
      <c r="C55" s="915"/>
      <c r="D55" s="915"/>
      <c r="E55" s="915"/>
      <c r="F55" s="915"/>
      <c r="G55" s="915"/>
      <c r="H55" s="915"/>
      <c r="I55" s="915"/>
      <c r="J55" s="915"/>
      <c r="K55" s="915"/>
      <c r="L55" s="915"/>
      <c r="M55" s="915"/>
      <c r="N55" s="915"/>
      <c r="O55" s="915"/>
      <c r="P55" s="915"/>
      <c r="Q55" s="915"/>
      <c r="R55" s="915"/>
      <c r="S55" s="915"/>
      <c r="T55" s="915"/>
      <c r="U55" s="915"/>
      <c r="V55" s="915"/>
      <c r="W55" s="915"/>
      <c r="X55" s="915"/>
      <c r="Y55" s="915"/>
      <c r="Z55" s="915"/>
      <c r="AA55" s="915"/>
      <c r="AB55" s="915"/>
      <c r="AC55" s="915"/>
      <c r="AD55" s="915"/>
      <c r="AE55" s="915"/>
      <c r="AF55" s="915"/>
      <c r="AG55" s="915"/>
      <c r="AH55" s="915"/>
      <c r="AI55" s="915"/>
      <c r="AJ55" s="915"/>
      <c r="AK55" s="574"/>
      <c r="AL55" s="574"/>
      <c r="AM55" s="574"/>
      <c r="AN55" s="574"/>
      <c r="AO55" s="574"/>
      <c r="AP55" s="915"/>
      <c r="AQ55" s="915"/>
      <c r="AR55" s="915"/>
      <c r="AS55" s="915"/>
      <c r="AT55" s="916"/>
    </row>
    <row r="56" spans="1:46" ht="12.75" customHeight="1">
      <c r="A56" s="917"/>
      <c r="B56" s="915"/>
      <c r="C56" s="915"/>
      <c r="D56" s="915"/>
      <c r="E56" s="915"/>
      <c r="F56" s="915"/>
      <c r="G56" s="915"/>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574"/>
      <c r="AL56" s="574"/>
      <c r="AM56" s="574"/>
      <c r="AN56" s="574"/>
      <c r="AO56" s="574"/>
      <c r="AP56" s="915"/>
      <c r="AQ56" s="915"/>
      <c r="AR56" s="915"/>
      <c r="AS56" s="915"/>
      <c r="AT56" s="916"/>
    </row>
    <row r="57" spans="1:46" ht="12.75" customHeight="1">
      <c r="A57" s="917"/>
      <c r="B57" s="915"/>
      <c r="C57" s="915"/>
      <c r="D57" s="915"/>
      <c r="E57" s="915"/>
      <c r="F57" s="915"/>
      <c r="G57" s="915"/>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574"/>
      <c r="AL57" s="574"/>
      <c r="AM57" s="574"/>
      <c r="AN57" s="574"/>
      <c r="AO57" s="574"/>
      <c r="AP57" s="915"/>
      <c r="AQ57" s="915"/>
      <c r="AR57" s="915"/>
      <c r="AS57" s="915"/>
      <c r="AT57" s="916"/>
    </row>
    <row r="58" spans="1:46" ht="12.75" customHeight="1">
      <c r="A58" s="918"/>
      <c r="B58" s="919"/>
      <c r="C58" s="919"/>
      <c r="D58" s="919"/>
      <c r="E58" s="919"/>
      <c r="F58" s="919"/>
      <c r="G58" s="919"/>
      <c r="H58" s="919"/>
      <c r="I58" s="919"/>
      <c r="J58" s="919"/>
      <c r="K58" s="919"/>
      <c r="L58" s="919"/>
      <c r="M58" s="919"/>
      <c r="N58" s="919"/>
      <c r="O58" s="919"/>
      <c r="P58" s="919"/>
      <c r="Q58" s="919"/>
      <c r="R58" s="919"/>
      <c r="S58" s="919"/>
      <c r="T58" s="919"/>
      <c r="U58" s="919"/>
      <c r="V58" s="919"/>
      <c r="W58" s="919"/>
      <c r="X58" s="919"/>
      <c r="Y58" s="919"/>
      <c r="Z58" s="919"/>
      <c r="AA58" s="919"/>
      <c r="AB58" s="919"/>
      <c r="AC58" s="919"/>
      <c r="AD58" s="919"/>
      <c r="AE58" s="919"/>
      <c r="AF58" s="919"/>
      <c r="AG58" s="919"/>
      <c r="AH58" s="919"/>
      <c r="AI58" s="919"/>
      <c r="AJ58" s="919"/>
      <c r="AK58" s="573"/>
      <c r="AL58" s="573"/>
      <c r="AM58" s="573"/>
      <c r="AN58" s="573"/>
      <c r="AO58" s="573"/>
      <c r="AP58" s="919"/>
      <c r="AQ58" s="919"/>
      <c r="AR58" s="919"/>
      <c r="AS58" s="919"/>
      <c r="AT58" s="920"/>
    </row>
    <row r="65" spans="40:45" ht="12.75" customHeight="1">
      <c r="AN65" s="585" t="s">
        <v>1072</v>
      </c>
      <c r="AO65" s="585"/>
      <c r="AP65" s="585"/>
      <c r="AQ65" s="585"/>
      <c r="AR65" s="585"/>
      <c r="AS65" s="585"/>
    </row>
    <row r="66" spans="40:45" ht="12.75" customHeight="1">
      <c r="AN66" s="585"/>
      <c r="AO66" s="585"/>
      <c r="AP66" s="585"/>
      <c r="AQ66" s="585"/>
      <c r="AR66" s="585"/>
      <c r="AS66" s="585"/>
    </row>
    <row r="67" spans="1:46" ht="12.75" customHeight="1">
      <c r="A67" s="569" t="s">
        <v>1092</v>
      </c>
      <c r="B67" s="559"/>
      <c r="C67" s="559"/>
      <c r="D67" s="559"/>
      <c r="E67" s="559"/>
      <c r="F67" s="559"/>
      <c r="G67" s="559"/>
      <c r="H67" s="559"/>
      <c r="I67" s="559"/>
      <c r="J67" s="559"/>
      <c r="K67" s="559"/>
      <c r="L67" s="559"/>
      <c r="M67" s="568" t="s">
        <v>1093</v>
      </c>
      <c r="N67" s="568"/>
      <c r="O67" s="568"/>
      <c r="P67" s="568"/>
      <c r="Q67" s="568"/>
      <c r="R67" s="568"/>
      <c r="S67" s="568"/>
      <c r="T67" s="568"/>
      <c r="U67" s="568"/>
      <c r="V67" s="568"/>
      <c r="W67" s="568"/>
      <c r="X67" s="568"/>
      <c r="Y67" s="568" t="s">
        <v>1094</v>
      </c>
      <c r="Z67" s="568"/>
      <c r="AA67" s="568"/>
      <c r="AB67" s="568"/>
      <c r="AC67" s="568"/>
      <c r="AD67" s="568"/>
      <c r="AE67" s="568"/>
      <c r="AF67" s="568"/>
      <c r="AG67" s="568"/>
      <c r="AH67" s="568"/>
      <c r="AI67" s="568"/>
      <c r="AJ67" s="568"/>
      <c r="AK67" s="568" t="s">
        <v>1095</v>
      </c>
      <c r="AL67" s="568"/>
      <c r="AM67" s="568"/>
      <c r="AN67" s="568"/>
      <c r="AO67" s="568"/>
      <c r="AP67" s="568" t="s">
        <v>1096</v>
      </c>
      <c r="AQ67" s="568"/>
      <c r="AR67" s="568"/>
      <c r="AS67" s="568"/>
      <c r="AT67" s="933"/>
    </row>
    <row r="68" spans="1:46" ht="12.75" customHeight="1">
      <c r="A68" s="561"/>
      <c r="B68" s="576"/>
      <c r="C68" s="576"/>
      <c r="D68" s="576"/>
      <c r="E68" s="576"/>
      <c r="F68" s="576"/>
      <c r="G68" s="576"/>
      <c r="H68" s="576"/>
      <c r="I68" s="576"/>
      <c r="J68" s="576"/>
      <c r="K68" s="576"/>
      <c r="L68" s="576"/>
      <c r="M68" s="573"/>
      <c r="N68" s="573"/>
      <c r="O68" s="573"/>
      <c r="P68" s="573"/>
      <c r="Q68" s="573"/>
      <c r="R68" s="573"/>
      <c r="S68" s="573"/>
      <c r="T68" s="573"/>
      <c r="U68" s="573"/>
      <c r="V68" s="573"/>
      <c r="W68" s="573"/>
      <c r="X68" s="573"/>
      <c r="Y68" s="573"/>
      <c r="Z68" s="573"/>
      <c r="AA68" s="573"/>
      <c r="AB68" s="573"/>
      <c r="AC68" s="573"/>
      <c r="AD68" s="573"/>
      <c r="AE68" s="573"/>
      <c r="AF68" s="573"/>
      <c r="AG68" s="573"/>
      <c r="AH68" s="573"/>
      <c r="AI68" s="573"/>
      <c r="AJ68" s="573"/>
      <c r="AK68" s="573"/>
      <c r="AL68" s="573"/>
      <c r="AM68" s="573"/>
      <c r="AN68" s="573"/>
      <c r="AO68" s="573"/>
      <c r="AP68" s="573"/>
      <c r="AQ68" s="573"/>
      <c r="AR68" s="573"/>
      <c r="AS68" s="573"/>
      <c r="AT68" s="934"/>
    </row>
    <row r="69" spans="1:46" ht="12.75" customHeight="1">
      <c r="A69" s="932"/>
      <c r="B69" s="930"/>
      <c r="C69" s="930"/>
      <c r="D69" s="930"/>
      <c r="E69" s="930"/>
      <c r="F69" s="930"/>
      <c r="G69" s="930"/>
      <c r="H69" s="930"/>
      <c r="I69" s="930"/>
      <c r="J69" s="930"/>
      <c r="K69" s="930"/>
      <c r="L69" s="930"/>
      <c r="M69" s="930"/>
      <c r="N69" s="930"/>
      <c r="O69" s="930"/>
      <c r="P69" s="930"/>
      <c r="Q69" s="930"/>
      <c r="R69" s="930"/>
      <c r="S69" s="930"/>
      <c r="T69" s="930"/>
      <c r="U69" s="930"/>
      <c r="V69" s="930"/>
      <c r="W69" s="930"/>
      <c r="X69" s="930"/>
      <c r="Y69" s="930"/>
      <c r="Z69" s="930"/>
      <c r="AA69" s="930"/>
      <c r="AB69" s="930"/>
      <c r="AC69" s="930"/>
      <c r="AD69" s="930"/>
      <c r="AE69" s="930"/>
      <c r="AF69" s="930"/>
      <c r="AG69" s="930"/>
      <c r="AH69" s="930"/>
      <c r="AI69" s="930"/>
      <c r="AJ69" s="930"/>
      <c r="AK69" s="792" t="s">
        <v>1097</v>
      </c>
      <c r="AL69" s="792"/>
      <c r="AM69" s="792"/>
      <c r="AN69" s="792"/>
      <c r="AO69" s="792"/>
      <c r="AP69" s="930"/>
      <c r="AQ69" s="930"/>
      <c r="AR69" s="930"/>
      <c r="AS69" s="930"/>
      <c r="AT69" s="931"/>
    </row>
    <row r="70" spans="1:46" ht="12.75" customHeight="1">
      <c r="A70" s="917"/>
      <c r="B70" s="915"/>
      <c r="C70" s="915"/>
      <c r="D70" s="915"/>
      <c r="E70" s="915"/>
      <c r="F70" s="915"/>
      <c r="G70" s="915"/>
      <c r="H70" s="915"/>
      <c r="I70" s="915"/>
      <c r="J70" s="915"/>
      <c r="K70" s="915"/>
      <c r="L70" s="915"/>
      <c r="M70" s="915"/>
      <c r="N70" s="915"/>
      <c r="O70" s="915"/>
      <c r="P70" s="915"/>
      <c r="Q70" s="915"/>
      <c r="R70" s="915"/>
      <c r="S70" s="915"/>
      <c r="T70" s="915"/>
      <c r="U70" s="915"/>
      <c r="V70" s="915"/>
      <c r="W70" s="915"/>
      <c r="X70" s="915"/>
      <c r="Y70" s="915"/>
      <c r="Z70" s="915"/>
      <c r="AA70" s="915"/>
      <c r="AB70" s="915"/>
      <c r="AC70" s="915"/>
      <c r="AD70" s="915"/>
      <c r="AE70" s="915"/>
      <c r="AF70" s="915"/>
      <c r="AG70" s="915"/>
      <c r="AH70" s="915"/>
      <c r="AI70" s="915"/>
      <c r="AJ70" s="915"/>
      <c r="AK70" s="574"/>
      <c r="AL70" s="574"/>
      <c r="AM70" s="574"/>
      <c r="AN70" s="574"/>
      <c r="AO70" s="574"/>
      <c r="AP70" s="915"/>
      <c r="AQ70" s="915"/>
      <c r="AR70" s="915"/>
      <c r="AS70" s="915"/>
      <c r="AT70" s="916"/>
    </row>
    <row r="71" spans="1:46" ht="12.75" customHeight="1">
      <c r="A71" s="917"/>
      <c r="B71" s="915"/>
      <c r="C71" s="915"/>
      <c r="D71" s="915"/>
      <c r="E71" s="915"/>
      <c r="F71" s="915"/>
      <c r="G71" s="915"/>
      <c r="H71" s="915"/>
      <c r="I71" s="915"/>
      <c r="J71" s="915"/>
      <c r="K71" s="915"/>
      <c r="L71" s="915"/>
      <c r="M71" s="915"/>
      <c r="N71" s="915"/>
      <c r="O71" s="915"/>
      <c r="P71" s="915"/>
      <c r="Q71" s="915"/>
      <c r="R71" s="915"/>
      <c r="S71" s="915"/>
      <c r="T71" s="915"/>
      <c r="U71" s="915"/>
      <c r="V71" s="915"/>
      <c r="W71" s="915"/>
      <c r="X71" s="915"/>
      <c r="Y71" s="915"/>
      <c r="Z71" s="915"/>
      <c r="AA71" s="915"/>
      <c r="AB71" s="915"/>
      <c r="AC71" s="915"/>
      <c r="AD71" s="915"/>
      <c r="AE71" s="915"/>
      <c r="AF71" s="915"/>
      <c r="AG71" s="915"/>
      <c r="AH71" s="915"/>
      <c r="AI71" s="915"/>
      <c r="AJ71" s="915"/>
      <c r="AK71" s="574"/>
      <c r="AL71" s="574"/>
      <c r="AM71" s="574"/>
      <c r="AN71" s="574"/>
      <c r="AO71" s="574"/>
      <c r="AP71" s="915"/>
      <c r="AQ71" s="915"/>
      <c r="AR71" s="915"/>
      <c r="AS71" s="915"/>
      <c r="AT71" s="916"/>
    </row>
    <row r="72" spans="1:46" ht="12.75" customHeight="1">
      <c r="A72" s="917"/>
      <c r="B72" s="915"/>
      <c r="C72" s="915"/>
      <c r="D72" s="915"/>
      <c r="E72" s="915"/>
      <c r="F72" s="915"/>
      <c r="G72" s="915"/>
      <c r="H72" s="915"/>
      <c r="I72" s="915"/>
      <c r="J72" s="915"/>
      <c r="K72" s="915"/>
      <c r="L72" s="915"/>
      <c r="M72" s="915"/>
      <c r="N72" s="915"/>
      <c r="O72" s="915"/>
      <c r="P72" s="915"/>
      <c r="Q72" s="915"/>
      <c r="R72" s="915"/>
      <c r="S72" s="915"/>
      <c r="T72" s="915"/>
      <c r="U72" s="915"/>
      <c r="V72" s="915"/>
      <c r="W72" s="915"/>
      <c r="X72" s="915"/>
      <c r="Y72" s="915"/>
      <c r="Z72" s="915"/>
      <c r="AA72" s="915"/>
      <c r="AB72" s="915"/>
      <c r="AC72" s="915"/>
      <c r="AD72" s="915"/>
      <c r="AE72" s="915"/>
      <c r="AF72" s="915"/>
      <c r="AG72" s="915"/>
      <c r="AH72" s="915"/>
      <c r="AI72" s="915"/>
      <c r="AJ72" s="915"/>
      <c r="AK72" s="574"/>
      <c r="AL72" s="574"/>
      <c r="AM72" s="574"/>
      <c r="AN72" s="574"/>
      <c r="AO72" s="574"/>
      <c r="AP72" s="915"/>
      <c r="AQ72" s="915"/>
      <c r="AR72" s="915"/>
      <c r="AS72" s="915"/>
      <c r="AT72" s="916"/>
    </row>
    <row r="73" spans="1:46" ht="12.75" customHeight="1">
      <c r="A73" s="917"/>
      <c r="B73" s="915"/>
      <c r="C73" s="915"/>
      <c r="D73" s="915"/>
      <c r="E73" s="915"/>
      <c r="F73" s="915"/>
      <c r="G73" s="915"/>
      <c r="H73" s="915"/>
      <c r="I73" s="915"/>
      <c r="J73" s="915"/>
      <c r="K73" s="915"/>
      <c r="L73" s="915"/>
      <c r="M73" s="915"/>
      <c r="N73" s="915"/>
      <c r="O73" s="915"/>
      <c r="P73" s="915"/>
      <c r="Q73" s="915"/>
      <c r="R73" s="915"/>
      <c r="S73" s="915"/>
      <c r="T73" s="915"/>
      <c r="U73" s="915"/>
      <c r="V73" s="915"/>
      <c r="W73" s="915"/>
      <c r="X73" s="915"/>
      <c r="Y73" s="915"/>
      <c r="Z73" s="915"/>
      <c r="AA73" s="915"/>
      <c r="AB73" s="915"/>
      <c r="AC73" s="915"/>
      <c r="AD73" s="915"/>
      <c r="AE73" s="915"/>
      <c r="AF73" s="915"/>
      <c r="AG73" s="915"/>
      <c r="AH73" s="915"/>
      <c r="AI73" s="915"/>
      <c r="AJ73" s="915"/>
      <c r="AK73" s="574"/>
      <c r="AL73" s="574"/>
      <c r="AM73" s="574"/>
      <c r="AN73" s="574"/>
      <c r="AO73" s="574"/>
      <c r="AP73" s="915"/>
      <c r="AQ73" s="915"/>
      <c r="AR73" s="915"/>
      <c r="AS73" s="915"/>
      <c r="AT73" s="916"/>
    </row>
    <row r="74" spans="1:46" ht="12.75" customHeight="1">
      <c r="A74" s="917"/>
      <c r="B74" s="915"/>
      <c r="C74" s="915"/>
      <c r="D74" s="915"/>
      <c r="E74" s="915"/>
      <c r="F74" s="915"/>
      <c r="G74" s="915"/>
      <c r="H74" s="915"/>
      <c r="I74" s="915"/>
      <c r="J74" s="915"/>
      <c r="K74" s="915"/>
      <c r="L74" s="915"/>
      <c r="M74" s="915"/>
      <c r="N74" s="915"/>
      <c r="O74" s="915"/>
      <c r="P74" s="915"/>
      <c r="Q74" s="915"/>
      <c r="R74" s="915"/>
      <c r="S74" s="915"/>
      <c r="T74" s="915"/>
      <c r="U74" s="915"/>
      <c r="V74" s="915"/>
      <c r="W74" s="915"/>
      <c r="X74" s="915"/>
      <c r="Y74" s="915"/>
      <c r="Z74" s="915"/>
      <c r="AA74" s="915"/>
      <c r="AB74" s="915"/>
      <c r="AC74" s="915"/>
      <c r="AD74" s="915"/>
      <c r="AE74" s="915"/>
      <c r="AF74" s="915"/>
      <c r="AG74" s="915"/>
      <c r="AH74" s="915"/>
      <c r="AI74" s="915"/>
      <c r="AJ74" s="915"/>
      <c r="AK74" s="574"/>
      <c r="AL74" s="574"/>
      <c r="AM74" s="574"/>
      <c r="AN74" s="574"/>
      <c r="AO74" s="574"/>
      <c r="AP74" s="915"/>
      <c r="AQ74" s="915"/>
      <c r="AR74" s="915"/>
      <c r="AS74" s="915"/>
      <c r="AT74" s="916"/>
    </row>
    <row r="75" spans="1:46" ht="12.75" customHeight="1">
      <c r="A75" s="917"/>
      <c r="B75" s="915"/>
      <c r="C75" s="915"/>
      <c r="D75" s="915"/>
      <c r="E75" s="915"/>
      <c r="F75" s="915"/>
      <c r="G75" s="915"/>
      <c r="H75" s="915"/>
      <c r="I75" s="915"/>
      <c r="J75" s="915"/>
      <c r="K75" s="915"/>
      <c r="L75" s="915"/>
      <c r="M75" s="915"/>
      <c r="N75" s="915"/>
      <c r="O75" s="915"/>
      <c r="P75" s="915"/>
      <c r="Q75" s="915"/>
      <c r="R75" s="915"/>
      <c r="S75" s="915"/>
      <c r="T75" s="915"/>
      <c r="U75" s="915"/>
      <c r="V75" s="915"/>
      <c r="W75" s="915"/>
      <c r="X75" s="915"/>
      <c r="Y75" s="915"/>
      <c r="Z75" s="915"/>
      <c r="AA75" s="915"/>
      <c r="AB75" s="915"/>
      <c r="AC75" s="915"/>
      <c r="AD75" s="915"/>
      <c r="AE75" s="915"/>
      <c r="AF75" s="915"/>
      <c r="AG75" s="915"/>
      <c r="AH75" s="915"/>
      <c r="AI75" s="915"/>
      <c r="AJ75" s="915"/>
      <c r="AK75" s="574"/>
      <c r="AL75" s="574"/>
      <c r="AM75" s="574"/>
      <c r="AN75" s="574"/>
      <c r="AO75" s="574"/>
      <c r="AP75" s="915"/>
      <c r="AQ75" s="915"/>
      <c r="AR75" s="915"/>
      <c r="AS75" s="915"/>
      <c r="AT75" s="916"/>
    </row>
    <row r="76" spans="1:46" ht="12.75" customHeight="1">
      <c r="A76" s="921"/>
      <c r="B76" s="922"/>
      <c r="C76" s="922"/>
      <c r="D76" s="922"/>
      <c r="E76" s="922"/>
      <c r="F76" s="922"/>
      <c r="G76" s="922"/>
      <c r="H76" s="922"/>
      <c r="I76" s="922"/>
      <c r="J76" s="922"/>
      <c r="K76" s="922"/>
      <c r="L76" s="923"/>
      <c r="M76" s="915"/>
      <c r="N76" s="915"/>
      <c r="O76" s="915"/>
      <c r="P76" s="915"/>
      <c r="Q76" s="915"/>
      <c r="R76" s="915"/>
      <c r="S76" s="915"/>
      <c r="T76" s="915"/>
      <c r="U76" s="915"/>
      <c r="V76" s="915"/>
      <c r="W76" s="915"/>
      <c r="X76" s="915"/>
      <c r="Y76" s="915"/>
      <c r="Z76" s="915"/>
      <c r="AA76" s="915"/>
      <c r="AB76" s="915"/>
      <c r="AC76" s="915"/>
      <c r="AD76" s="915"/>
      <c r="AE76" s="915"/>
      <c r="AF76" s="915"/>
      <c r="AG76" s="915"/>
      <c r="AH76" s="915"/>
      <c r="AI76" s="915"/>
      <c r="AJ76" s="915"/>
      <c r="AK76" s="574" t="s">
        <v>1097</v>
      </c>
      <c r="AL76" s="574"/>
      <c r="AM76" s="574"/>
      <c r="AN76" s="574"/>
      <c r="AO76" s="574"/>
      <c r="AP76" s="915"/>
      <c r="AQ76" s="915"/>
      <c r="AR76" s="915"/>
      <c r="AS76" s="915"/>
      <c r="AT76" s="916"/>
    </row>
    <row r="77" spans="1:46" ht="12.75" customHeight="1">
      <c r="A77" s="924"/>
      <c r="B77" s="925"/>
      <c r="C77" s="925"/>
      <c r="D77" s="925"/>
      <c r="E77" s="925"/>
      <c r="F77" s="925"/>
      <c r="G77" s="925"/>
      <c r="H77" s="925"/>
      <c r="I77" s="925"/>
      <c r="J77" s="925"/>
      <c r="K77" s="925"/>
      <c r="L77" s="926"/>
      <c r="M77" s="915"/>
      <c r="N77" s="915"/>
      <c r="O77" s="915"/>
      <c r="P77" s="915"/>
      <c r="Q77" s="915"/>
      <c r="R77" s="915"/>
      <c r="S77" s="915"/>
      <c r="T77" s="915"/>
      <c r="U77" s="915"/>
      <c r="V77" s="915"/>
      <c r="W77" s="915"/>
      <c r="X77" s="915"/>
      <c r="Y77" s="915"/>
      <c r="Z77" s="915"/>
      <c r="AA77" s="915"/>
      <c r="AB77" s="915"/>
      <c r="AC77" s="915"/>
      <c r="AD77" s="915"/>
      <c r="AE77" s="915"/>
      <c r="AF77" s="915"/>
      <c r="AG77" s="915"/>
      <c r="AH77" s="915"/>
      <c r="AI77" s="915"/>
      <c r="AJ77" s="915"/>
      <c r="AK77" s="574"/>
      <c r="AL77" s="574"/>
      <c r="AM77" s="574"/>
      <c r="AN77" s="574"/>
      <c r="AO77" s="574"/>
      <c r="AP77" s="915"/>
      <c r="AQ77" s="915"/>
      <c r="AR77" s="915"/>
      <c r="AS77" s="915"/>
      <c r="AT77" s="916"/>
    </row>
    <row r="78" spans="1:46" ht="12.75" customHeight="1">
      <c r="A78" s="924"/>
      <c r="B78" s="925"/>
      <c r="C78" s="925"/>
      <c r="D78" s="925"/>
      <c r="E78" s="925"/>
      <c r="F78" s="925"/>
      <c r="G78" s="925"/>
      <c r="H78" s="925"/>
      <c r="I78" s="925"/>
      <c r="J78" s="925"/>
      <c r="K78" s="925"/>
      <c r="L78" s="926"/>
      <c r="M78" s="915"/>
      <c r="N78" s="915"/>
      <c r="O78" s="915"/>
      <c r="P78" s="915"/>
      <c r="Q78" s="915"/>
      <c r="R78" s="915"/>
      <c r="S78" s="915"/>
      <c r="T78" s="915"/>
      <c r="U78" s="915"/>
      <c r="V78" s="915"/>
      <c r="W78" s="915"/>
      <c r="X78" s="915"/>
      <c r="Y78" s="915"/>
      <c r="Z78" s="915"/>
      <c r="AA78" s="915"/>
      <c r="AB78" s="915"/>
      <c r="AC78" s="915"/>
      <c r="AD78" s="915"/>
      <c r="AE78" s="915"/>
      <c r="AF78" s="915"/>
      <c r="AG78" s="915"/>
      <c r="AH78" s="915"/>
      <c r="AI78" s="915"/>
      <c r="AJ78" s="915"/>
      <c r="AK78" s="574"/>
      <c r="AL78" s="574"/>
      <c r="AM78" s="574"/>
      <c r="AN78" s="574"/>
      <c r="AO78" s="574"/>
      <c r="AP78" s="915"/>
      <c r="AQ78" s="915"/>
      <c r="AR78" s="915"/>
      <c r="AS78" s="915"/>
      <c r="AT78" s="916"/>
    </row>
    <row r="79" spans="1:46" ht="12.75" customHeight="1">
      <c r="A79" s="924"/>
      <c r="B79" s="925"/>
      <c r="C79" s="925"/>
      <c r="D79" s="925"/>
      <c r="E79" s="925"/>
      <c r="F79" s="925"/>
      <c r="G79" s="925"/>
      <c r="H79" s="925"/>
      <c r="I79" s="925"/>
      <c r="J79" s="925"/>
      <c r="K79" s="925"/>
      <c r="L79" s="926"/>
      <c r="M79" s="915"/>
      <c r="N79" s="915"/>
      <c r="O79" s="915"/>
      <c r="P79" s="915"/>
      <c r="Q79" s="915"/>
      <c r="R79" s="915"/>
      <c r="S79" s="915"/>
      <c r="T79" s="915"/>
      <c r="U79" s="915"/>
      <c r="V79" s="915"/>
      <c r="W79" s="915"/>
      <c r="X79" s="915"/>
      <c r="Y79" s="915"/>
      <c r="Z79" s="915"/>
      <c r="AA79" s="915"/>
      <c r="AB79" s="915"/>
      <c r="AC79" s="915"/>
      <c r="AD79" s="915"/>
      <c r="AE79" s="915"/>
      <c r="AF79" s="915"/>
      <c r="AG79" s="915"/>
      <c r="AH79" s="915"/>
      <c r="AI79" s="915"/>
      <c r="AJ79" s="915"/>
      <c r="AK79" s="574"/>
      <c r="AL79" s="574"/>
      <c r="AM79" s="574"/>
      <c r="AN79" s="574"/>
      <c r="AO79" s="574"/>
      <c r="AP79" s="915"/>
      <c r="AQ79" s="915"/>
      <c r="AR79" s="915"/>
      <c r="AS79" s="915"/>
      <c r="AT79" s="916"/>
    </row>
    <row r="80" spans="1:46" ht="12.75" customHeight="1">
      <c r="A80" s="924"/>
      <c r="B80" s="925"/>
      <c r="C80" s="925"/>
      <c r="D80" s="925"/>
      <c r="E80" s="925"/>
      <c r="F80" s="925"/>
      <c r="G80" s="925"/>
      <c r="H80" s="925"/>
      <c r="I80" s="925"/>
      <c r="J80" s="925"/>
      <c r="K80" s="925"/>
      <c r="L80" s="926"/>
      <c r="M80" s="915"/>
      <c r="N80" s="915"/>
      <c r="O80" s="915"/>
      <c r="P80" s="915"/>
      <c r="Q80" s="915"/>
      <c r="R80" s="915"/>
      <c r="S80" s="915"/>
      <c r="T80" s="915"/>
      <c r="U80" s="915"/>
      <c r="V80" s="915"/>
      <c r="W80" s="915"/>
      <c r="X80" s="915"/>
      <c r="Y80" s="915"/>
      <c r="Z80" s="915"/>
      <c r="AA80" s="915"/>
      <c r="AB80" s="915"/>
      <c r="AC80" s="915"/>
      <c r="AD80" s="915"/>
      <c r="AE80" s="915"/>
      <c r="AF80" s="915"/>
      <c r="AG80" s="915"/>
      <c r="AH80" s="915"/>
      <c r="AI80" s="915"/>
      <c r="AJ80" s="915"/>
      <c r="AK80" s="574"/>
      <c r="AL80" s="574"/>
      <c r="AM80" s="574"/>
      <c r="AN80" s="574"/>
      <c r="AO80" s="574"/>
      <c r="AP80" s="915"/>
      <c r="AQ80" s="915"/>
      <c r="AR80" s="915"/>
      <c r="AS80" s="915"/>
      <c r="AT80" s="916"/>
    </row>
    <row r="81" spans="1:46" ht="12.75" customHeight="1">
      <c r="A81" s="924"/>
      <c r="B81" s="925"/>
      <c r="C81" s="925"/>
      <c r="D81" s="925"/>
      <c r="E81" s="925"/>
      <c r="F81" s="925"/>
      <c r="G81" s="925"/>
      <c r="H81" s="925"/>
      <c r="I81" s="925"/>
      <c r="J81" s="925"/>
      <c r="K81" s="925"/>
      <c r="L81" s="926"/>
      <c r="M81" s="915"/>
      <c r="N81" s="915"/>
      <c r="O81" s="915"/>
      <c r="P81" s="915"/>
      <c r="Q81" s="915"/>
      <c r="R81" s="915"/>
      <c r="S81" s="915"/>
      <c r="T81" s="915"/>
      <c r="U81" s="915"/>
      <c r="V81" s="915"/>
      <c r="W81" s="915"/>
      <c r="X81" s="915"/>
      <c r="Y81" s="915"/>
      <c r="Z81" s="915"/>
      <c r="AA81" s="915"/>
      <c r="AB81" s="915"/>
      <c r="AC81" s="915"/>
      <c r="AD81" s="915"/>
      <c r="AE81" s="915"/>
      <c r="AF81" s="915"/>
      <c r="AG81" s="915"/>
      <c r="AH81" s="915"/>
      <c r="AI81" s="915"/>
      <c r="AJ81" s="915"/>
      <c r="AK81" s="574"/>
      <c r="AL81" s="574"/>
      <c r="AM81" s="574"/>
      <c r="AN81" s="574"/>
      <c r="AO81" s="574"/>
      <c r="AP81" s="915"/>
      <c r="AQ81" s="915"/>
      <c r="AR81" s="915"/>
      <c r="AS81" s="915"/>
      <c r="AT81" s="916"/>
    </row>
    <row r="82" spans="1:46" ht="12.75" customHeight="1">
      <c r="A82" s="927"/>
      <c r="B82" s="928"/>
      <c r="C82" s="928"/>
      <c r="D82" s="928"/>
      <c r="E82" s="928"/>
      <c r="F82" s="928"/>
      <c r="G82" s="928"/>
      <c r="H82" s="928"/>
      <c r="I82" s="928"/>
      <c r="J82" s="928"/>
      <c r="K82" s="928"/>
      <c r="L82" s="929"/>
      <c r="M82" s="915"/>
      <c r="N82" s="915"/>
      <c r="O82" s="915"/>
      <c r="P82" s="915"/>
      <c r="Q82" s="915"/>
      <c r="R82" s="915"/>
      <c r="S82" s="915"/>
      <c r="T82" s="915"/>
      <c r="U82" s="915"/>
      <c r="V82" s="915"/>
      <c r="W82" s="915"/>
      <c r="X82" s="915"/>
      <c r="Y82" s="915"/>
      <c r="Z82" s="915"/>
      <c r="AA82" s="915"/>
      <c r="AB82" s="915"/>
      <c r="AC82" s="915"/>
      <c r="AD82" s="915"/>
      <c r="AE82" s="915"/>
      <c r="AF82" s="915"/>
      <c r="AG82" s="915"/>
      <c r="AH82" s="915"/>
      <c r="AI82" s="915"/>
      <c r="AJ82" s="915"/>
      <c r="AK82" s="574"/>
      <c r="AL82" s="574"/>
      <c r="AM82" s="574"/>
      <c r="AN82" s="574"/>
      <c r="AO82" s="574"/>
      <c r="AP82" s="915"/>
      <c r="AQ82" s="915"/>
      <c r="AR82" s="915"/>
      <c r="AS82" s="915"/>
      <c r="AT82" s="916"/>
    </row>
    <row r="83" spans="1:46" ht="12.75" customHeight="1">
      <c r="A83" s="917"/>
      <c r="B83" s="915"/>
      <c r="C83" s="915"/>
      <c r="D83" s="915"/>
      <c r="E83" s="915"/>
      <c r="F83" s="915"/>
      <c r="G83" s="915"/>
      <c r="H83" s="915"/>
      <c r="I83" s="915"/>
      <c r="J83" s="915"/>
      <c r="K83" s="915"/>
      <c r="L83" s="915"/>
      <c r="M83" s="915"/>
      <c r="N83" s="915"/>
      <c r="O83" s="915"/>
      <c r="P83" s="915"/>
      <c r="Q83" s="915"/>
      <c r="R83" s="915"/>
      <c r="S83" s="915"/>
      <c r="T83" s="915"/>
      <c r="U83" s="915"/>
      <c r="V83" s="915"/>
      <c r="W83" s="915"/>
      <c r="X83" s="915"/>
      <c r="Y83" s="915"/>
      <c r="Z83" s="915"/>
      <c r="AA83" s="915"/>
      <c r="AB83" s="915"/>
      <c r="AC83" s="915"/>
      <c r="AD83" s="915"/>
      <c r="AE83" s="915"/>
      <c r="AF83" s="915"/>
      <c r="AG83" s="915"/>
      <c r="AH83" s="915"/>
      <c r="AI83" s="915"/>
      <c r="AJ83" s="915"/>
      <c r="AK83" s="574" t="s">
        <v>1097</v>
      </c>
      <c r="AL83" s="574"/>
      <c r="AM83" s="574"/>
      <c r="AN83" s="574"/>
      <c r="AO83" s="574"/>
      <c r="AP83" s="915"/>
      <c r="AQ83" s="915"/>
      <c r="AR83" s="915"/>
      <c r="AS83" s="915"/>
      <c r="AT83" s="916"/>
    </row>
    <row r="84" spans="1:46" ht="12.75" customHeight="1">
      <c r="A84" s="917"/>
      <c r="B84" s="915"/>
      <c r="C84" s="915"/>
      <c r="D84" s="915"/>
      <c r="E84" s="915"/>
      <c r="F84" s="915"/>
      <c r="G84" s="915"/>
      <c r="H84" s="915"/>
      <c r="I84" s="915"/>
      <c r="J84" s="915"/>
      <c r="K84" s="915"/>
      <c r="L84" s="915"/>
      <c r="M84" s="915"/>
      <c r="N84" s="915"/>
      <c r="O84" s="915"/>
      <c r="P84" s="915"/>
      <c r="Q84" s="915"/>
      <c r="R84" s="915"/>
      <c r="S84" s="915"/>
      <c r="T84" s="915"/>
      <c r="U84" s="915"/>
      <c r="V84" s="915"/>
      <c r="W84" s="915"/>
      <c r="X84" s="915"/>
      <c r="Y84" s="915"/>
      <c r="Z84" s="915"/>
      <c r="AA84" s="915"/>
      <c r="AB84" s="915"/>
      <c r="AC84" s="915"/>
      <c r="AD84" s="915"/>
      <c r="AE84" s="915"/>
      <c r="AF84" s="915"/>
      <c r="AG84" s="915"/>
      <c r="AH84" s="915"/>
      <c r="AI84" s="915"/>
      <c r="AJ84" s="915"/>
      <c r="AK84" s="574"/>
      <c r="AL84" s="574"/>
      <c r="AM84" s="574"/>
      <c r="AN84" s="574"/>
      <c r="AO84" s="574"/>
      <c r="AP84" s="915"/>
      <c r="AQ84" s="915"/>
      <c r="AR84" s="915"/>
      <c r="AS84" s="915"/>
      <c r="AT84" s="916"/>
    </row>
    <row r="85" spans="1:46" ht="12.75" customHeight="1">
      <c r="A85" s="917"/>
      <c r="B85" s="915"/>
      <c r="C85" s="915"/>
      <c r="D85" s="915"/>
      <c r="E85" s="915"/>
      <c r="F85" s="915"/>
      <c r="G85" s="915"/>
      <c r="H85" s="915"/>
      <c r="I85" s="915"/>
      <c r="J85" s="915"/>
      <c r="K85" s="915"/>
      <c r="L85" s="915"/>
      <c r="M85" s="915"/>
      <c r="N85" s="915"/>
      <c r="O85" s="915"/>
      <c r="P85" s="915"/>
      <c r="Q85" s="915"/>
      <c r="R85" s="915"/>
      <c r="S85" s="915"/>
      <c r="T85" s="915"/>
      <c r="U85" s="915"/>
      <c r="V85" s="915"/>
      <c r="W85" s="915"/>
      <c r="X85" s="915"/>
      <c r="Y85" s="915"/>
      <c r="Z85" s="915"/>
      <c r="AA85" s="915"/>
      <c r="AB85" s="915"/>
      <c r="AC85" s="915"/>
      <c r="AD85" s="915"/>
      <c r="AE85" s="915"/>
      <c r="AF85" s="915"/>
      <c r="AG85" s="915"/>
      <c r="AH85" s="915"/>
      <c r="AI85" s="915"/>
      <c r="AJ85" s="915"/>
      <c r="AK85" s="574"/>
      <c r="AL85" s="574"/>
      <c r="AM85" s="574"/>
      <c r="AN85" s="574"/>
      <c r="AO85" s="574"/>
      <c r="AP85" s="915"/>
      <c r="AQ85" s="915"/>
      <c r="AR85" s="915"/>
      <c r="AS85" s="915"/>
      <c r="AT85" s="916"/>
    </row>
    <row r="86" spans="1:46" ht="12.75" customHeight="1">
      <c r="A86" s="917"/>
      <c r="B86" s="915"/>
      <c r="C86" s="915"/>
      <c r="D86" s="915"/>
      <c r="E86" s="915"/>
      <c r="F86" s="915"/>
      <c r="G86" s="915"/>
      <c r="H86" s="915"/>
      <c r="I86" s="915"/>
      <c r="J86" s="915"/>
      <c r="K86" s="915"/>
      <c r="L86" s="915"/>
      <c r="M86" s="915"/>
      <c r="N86" s="915"/>
      <c r="O86" s="915"/>
      <c r="P86" s="915"/>
      <c r="Q86" s="915"/>
      <c r="R86" s="915"/>
      <c r="S86" s="915"/>
      <c r="T86" s="915"/>
      <c r="U86" s="915"/>
      <c r="V86" s="915"/>
      <c r="W86" s="915"/>
      <c r="X86" s="915"/>
      <c r="Y86" s="915"/>
      <c r="Z86" s="915"/>
      <c r="AA86" s="915"/>
      <c r="AB86" s="915"/>
      <c r="AC86" s="915"/>
      <c r="AD86" s="915"/>
      <c r="AE86" s="915"/>
      <c r="AF86" s="915"/>
      <c r="AG86" s="915"/>
      <c r="AH86" s="915"/>
      <c r="AI86" s="915"/>
      <c r="AJ86" s="915"/>
      <c r="AK86" s="574"/>
      <c r="AL86" s="574"/>
      <c r="AM86" s="574"/>
      <c r="AN86" s="574"/>
      <c r="AO86" s="574"/>
      <c r="AP86" s="915"/>
      <c r="AQ86" s="915"/>
      <c r="AR86" s="915"/>
      <c r="AS86" s="915"/>
      <c r="AT86" s="916"/>
    </row>
    <row r="87" spans="1:46" ht="12.75" customHeight="1">
      <c r="A87" s="917"/>
      <c r="B87" s="915"/>
      <c r="C87" s="915"/>
      <c r="D87" s="915"/>
      <c r="E87" s="915"/>
      <c r="F87" s="915"/>
      <c r="G87" s="915"/>
      <c r="H87" s="915"/>
      <c r="I87" s="915"/>
      <c r="J87" s="915"/>
      <c r="K87" s="915"/>
      <c r="L87" s="915"/>
      <c r="M87" s="915"/>
      <c r="N87" s="915"/>
      <c r="O87" s="915"/>
      <c r="P87" s="915"/>
      <c r="Q87" s="915"/>
      <c r="R87" s="915"/>
      <c r="S87" s="915"/>
      <c r="T87" s="915"/>
      <c r="U87" s="915"/>
      <c r="V87" s="915"/>
      <c r="W87" s="915"/>
      <c r="X87" s="915"/>
      <c r="Y87" s="915"/>
      <c r="Z87" s="915"/>
      <c r="AA87" s="915"/>
      <c r="AB87" s="915"/>
      <c r="AC87" s="915"/>
      <c r="AD87" s="915"/>
      <c r="AE87" s="915"/>
      <c r="AF87" s="915"/>
      <c r="AG87" s="915"/>
      <c r="AH87" s="915"/>
      <c r="AI87" s="915"/>
      <c r="AJ87" s="915"/>
      <c r="AK87" s="574"/>
      <c r="AL87" s="574"/>
      <c r="AM87" s="574"/>
      <c r="AN87" s="574"/>
      <c r="AO87" s="574"/>
      <c r="AP87" s="915"/>
      <c r="AQ87" s="915"/>
      <c r="AR87" s="915"/>
      <c r="AS87" s="915"/>
      <c r="AT87" s="916"/>
    </row>
    <row r="88" spans="1:46" ht="12.75" customHeight="1">
      <c r="A88" s="917"/>
      <c r="B88" s="915"/>
      <c r="C88" s="915"/>
      <c r="D88" s="915"/>
      <c r="E88" s="915"/>
      <c r="F88" s="915"/>
      <c r="G88" s="915"/>
      <c r="H88" s="915"/>
      <c r="I88" s="915"/>
      <c r="J88" s="915"/>
      <c r="K88" s="915"/>
      <c r="L88" s="915"/>
      <c r="M88" s="915"/>
      <c r="N88" s="915"/>
      <c r="O88" s="915"/>
      <c r="P88" s="915"/>
      <c r="Q88" s="915"/>
      <c r="R88" s="915"/>
      <c r="S88" s="915"/>
      <c r="T88" s="915"/>
      <c r="U88" s="915"/>
      <c r="V88" s="915"/>
      <c r="W88" s="915"/>
      <c r="X88" s="915"/>
      <c r="Y88" s="915"/>
      <c r="Z88" s="915"/>
      <c r="AA88" s="915"/>
      <c r="AB88" s="915"/>
      <c r="AC88" s="915"/>
      <c r="AD88" s="915"/>
      <c r="AE88" s="915"/>
      <c r="AF88" s="915"/>
      <c r="AG88" s="915"/>
      <c r="AH88" s="915"/>
      <c r="AI88" s="915"/>
      <c r="AJ88" s="915"/>
      <c r="AK88" s="574"/>
      <c r="AL88" s="574"/>
      <c r="AM88" s="574"/>
      <c r="AN88" s="574"/>
      <c r="AO88" s="574"/>
      <c r="AP88" s="915"/>
      <c r="AQ88" s="915"/>
      <c r="AR88" s="915"/>
      <c r="AS88" s="915"/>
      <c r="AT88" s="916"/>
    </row>
    <row r="89" spans="1:46" ht="12.75" customHeight="1">
      <c r="A89" s="917"/>
      <c r="B89" s="915"/>
      <c r="C89" s="915"/>
      <c r="D89" s="915"/>
      <c r="E89" s="915"/>
      <c r="F89" s="915"/>
      <c r="G89" s="915"/>
      <c r="H89" s="915"/>
      <c r="I89" s="915"/>
      <c r="J89" s="915"/>
      <c r="K89" s="915"/>
      <c r="L89" s="915"/>
      <c r="M89" s="915"/>
      <c r="N89" s="915"/>
      <c r="O89" s="915"/>
      <c r="P89" s="915"/>
      <c r="Q89" s="915"/>
      <c r="R89" s="915"/>
      <c r="S89" s="915"/>
      <c r="T89" s="915"/>
      <c r="U89" s="915"/>
      <c r="V89" s="915"/>
      <c r="W89" s="915"/>
      <c r="X89" s="915"/>
      <c r="Y89" s="915"/>
      <c r="Z89" s="915"/>
      <c r="AA89" s="915"/>
      <c r="AB89" s="915"/>
      <c r="AC89" s="915"/>
      <c r="AD89" s="915"/>
      <c r="AE89" s="915"/>
      <c r="AF89" s="915"/>
      <c r="AG89" s="915"/>
      <c r="AH89" s="915"/>
      <c r="AI89" s="915"/>
      <c r="AJ89" s="915"/>
      <c r="AK89" s="574"/>
      <c r="AL89" s="574"/>
      <c r="AM89" s="574"/>
      <c r="AN89" s="574"/>
      <c r="AO89" s="574"/>
      <c r="AP89" s="915"/>
      <c r="AQ89" s="915"/>
      <c r="AR89" s="915"/>
      <c r="AS89" s="915"/>
      <c r="AT89" s="916"/>
    </row>
    <row r="90" spans="1:46" ht="12.75" customHeight="1">
      <c r="A90" s="917"/>
      <c r="B90" s="915"/>
      <c r="C90" s="915"/>
      <c r="D90" s="915"/>
      <c r="E90" s="915"/>
      <c r="F90" s="915"/>
      <c r="G90" s="915"/>
      <c r="H90" s="915"/>
      <c r="I90" s="915"/>
      <c r="J90" s="915"/>
      <c r="K90" s="915"/>
      <c r="L90" s="915"/>
      <c r="M90" s="915"/>
      <c r="N90" s="915"/>
      <c r="O90" s="915"/>
      <c r="P90" s="915"/>
      <c r="Q90" s="915"/>
      <c r="R90" s="915"/>
      <c r="S90" s="915"/>
      <c r="T90" s="915"/>
      <c r="U90" s="915"/>
      <c r="V90" s="915"/>
      <c r="W90" s="915"/>
      <c r="X90" s="915"/>
      <c r="Y90" s="915"/>
      <c r="Z90" s="915"/>
      <c r="AA90" s="915"/>
      <c r="AB90" s="915"/>
      <c r="AC90" s="915"/>
      <c r="AD90" s="915"/>
      <c r="AE90" s="915"/>
      <c r="AF90" s="915"/>
      <c r="AG90" s="915"/>
      <c r="AH90" s="915"/>
      <c r="AI90" s="915"/>
      <c r="AJ90" s="915"/>
      <c r="AK90" s="574" t="s">
        <v>1097</v>
      </c>
      <c r="AL90" s="574"/>
      <c r="AM90" s="574"/>
      <c r="AN90" s="574"/>
      <c r="AO90" s="574"/>
      <c r="AP90" s="915"/>
      <c r="AQ90" s="915"/>
      <c r="AR90" s="915"/>
      <c r="AS90" s="915"/>
      <c r="AT90" s="916"/>
    </row>
    <row r="91" spans="1:46" ht="12.75" customHeight="1">
      <c r="A91" s="917"/>
      <c r="B91" s="915"/>
      <c r="C91" s="915"/>
      <c r="D91" s="915"/>
      <c r="E91" s="915"/>
      <c r="F91" s="915"/>
      <c r="G91" s="915"/>
      <c r="H91" s="915"/>
      <c r="I91" s="915"/>
      <c r="J91" s="915"/>
      <c r="K91" s="915"/>
      <c r="L91" s="915"/>
      <c r="M91" s="915"/>
      <c r="N91" s="915"/>
      <c r="O91" s="915"/>
      <c r="P91" s="915"/>
      <c r="Q91" s="915"/>
      <c r="R91" s="915"/>
      <c r="S91" s="915"/>
      <c r="T91" s="915"/>
      <c r="U91" s="915"/>
      <c r="V91" s="915"/>
      <c r="W91" s="915"/>
      <c r="X91" s="915"/>
      <c r="Y91" s="915"/>
      <c r="Z91" s="915"/>
      <c r="AA91" s="915"/>
      <c r="AB91" s="915"/>
      <c r="AC91" s="915"/>
      <c r="AD91" s="915"/>
      <c r="AE91" s="915"/>
      <c r="AF91" s="915"/>
      <c r="AG91" s="915"/>
      <c r="AH91" s="915"/>
      <c r="AI91" s="915"/>
      <c r="AJ91" s="915"/>
      <c r="AK91" s="574"/>
      <c r="AL91" s="574"/>
      <c r="AM91" s="574"/>
      <c r="AN91" s="574"/>
      <c r="AO91" s="574"/>
      <c r="AP91" s="915"/>
      <c r="AQ91" s="915"/>
      <c r="AR91" s="915"/>
      <c r="AS91" s="915"/>
      <c r="AT91" s="916"/>
    </row>
    <row r="92" spans="1:46" ht="12.75" customHeight="1">
      <c r="A92" s="917"/>
      <c r="B92" s="915"/>
      <c r="C92" s="915"/>
      <c r="D92" s="915"/>
      <c r="E92" s="915"/>
      <c r="F92" s="915"/>
      <c r="G92" s="915"/>
      <c r="H92" s="915"/>
      <c r="I92" s="915"/>
      <c r="J92" s="915"/>
      <c r="K92" s="915"/>
      <c r="L92" s="915"/>
      <c r="M92" s="915"/>
      <c r="N92" s="915"/>
      <c r="O92" s="915"/>
      <c r="P92" s="915"/>
      <c r="Q92" s="915"/>
      <c r="R92" s="915"/>
      <c r="S92" s="915"/>
      <c r="T92" s="915"/>
      <c r="U92" s="915"/>
      <c r="V92" s="915"/>
      <c r="W92" s="915"/>
      <c r="X92" s="915"/>
      <c r="Y92" s="915"/>
      <c r="Z92" s="915"/>
      <c r="AA92" s="915"/>
      <c r="AB92" s="915"/>
      <c r="AC92" s="915"/>
      <c r="AD92" s="915"/>
      <c r="AE92" s="915"/>
      <c r="AF92" s="915"/>
      <c r="AG92" s="915"/>
      <c r="AH92" s="915"/>
      <c r="AI92" s="915"/>
      <c r="AJ92" s="915"/>
      <c r="AK92" s="574"/>
      <c r="AL92" s="574"/>
      <c r="AM92" s="574"/>
      <c r="AN92" s="574"/>
      <c r="AO92" s="574"/>
      <c r="AP92" s="915"/>
      <c r="AQ92" s="915"/>
      <c r="AR92" s="915"/>
      <c r="AS92" s="915"/>
      <c r="AT92" s="916"/>
    </row>
    <row r="93" spans="1:46" ht="12.75" customHeight="1">
      <c r="A93" s="917"/>
      <c r="B93" s="915"/>
      <c r="C93" s="915"/>
      <c r="D93" s="915"/>
      <c r="E93" s="915"/>
      <c r="F93" s="915"/>
      <c r="G93" s="915"/>
      <c r="H93" s="915"/>
      <c r="I93" s="915"/>
      <c r="J93" s="915"/>
      <c r="K93" s="915"/>
      <c r="L93" s="915"/>
      <c r="M93" s="915"/>
      <c r="N93" s="915"/>
      <c r="O93" s="915"/>
      <c r="P93" s="915"/>
      <c r="Q93" s="915"/>
      <c r="R93" s="915"/>
      <c r="S93" s="915"/>
      <c r="T93" s="915"/>
      <c r="U93" s="915"/>
      <c r="V93" s="915"/>
      <c r="W93" s="915"/>
      <c r="X93" s="915"/>
      <c r="Y93" s="915"/>
      <c r="Z93" s="915"/>
      <c r="AA93" s="915"/>
      <c r="AB93" s="915"/>
      <c r="AC93" s="915"/>
      <c r="AD93" s="915"/>
      <c r="AE93" s="915"/>
      <c r="AF93" s="915"/>
      <c r="AG93" s="915"/>
      <c r="AH93" s="915"/>
      <c r="AI93" s="915"/>
      <c r="AJ93" s="915"/>
      <c r="AK93" s="574"/>
      <c r="AL93" s="574"/>
      <c r="AM93" s="574"/>
      <c r="AN93" s="574"/>
      <c r="AO93" s="574"/>
      <c r="AP93" s="915"/>
      <c r="AQ93" s="915"/>
      <c r="AR93" s="915"/>
      <c r="AS93" s="915"/>
      <c r="AT93" s="916"/>
    </row>
    <row r="94" spans="1:46" ht="12.75" customHeight="1">
      <c r="A94" s="917"/>
      <c r="B94" s="915"/>
      <c r="C94" s="915"/>
      <c r="D94" s="915"/>
      <c r="E94" s="915"/>
      <c r="F94" s="915"/>
      <c r="G94" s="915"/>
      <c r="H94" s="915"/>
      <c r="I94" s="915"/>
      <c r="J94" s="915"/>
      <c r="K94" s="915"/>
      <c r="L94" s="915"/>
      <c r="M94" s="915"/>
      <c r="N94" s="915"/>
      <c r="O94" s="915"/>
      <c r="P94" s="915"/>
      <c r="Q94" s="915"/>
      <c r="R94" s="915"/>
      <c r="S94" s="915"/>
      <c r="T94" s="915"/>
      <c r="U94" s="915"/>
      <c r="V94" s="915"/>
      <c r="W94" s="915"/>
      <c r="X94" s="915"/>
      <c r="Y94" s="915"/>
      <c r="Z94" s="915"/>
      <c r="AA94" s="915"/>
      <c r="AB94" s="915"/>
      <c r="AC94" s="915"/>
      <c r="AD94" s="915"/>
      <c r="AE94" s="915"/>
      <c r="AF94" s="915"/>
      <c r="AG94" s="915"/>
      <c r="AH94" s="915"/>
      <c r="AI94" s="915"/>
      <c r="AJ94" s="915"/>
      <c r="AK94" s="574"/>
      <c r="AL94" s="574"/>
      <c r="AM94" s="574"/>
      <c r="AN94" s="574"/>
      <c r="AO94" s="574"/>
      <c r="AP94" s="915"/>
      <c r="AQ94" s="915"/>
      <c r="AR94" s="915"/>
      <c r="AS94" s="915"/>
      <c r="AT94" s="916"/>
    </row>
    <row r="95" spans="1:46" ht="12.75" customHeight="1">
      <c r="A95" s="917"/>
      <c r="B95" s="915"/>
      <c r="C95" s="915"/>
      <c r="D95" s="915"/>
      <c r="E95" s="915"/>
      <c r="F95" s="915"/>
      <c r="G95" s="915"/>
      <c r="H95" s="915"/>
      <c r="I95" s="915"/>
      <c r="J95" s="915"/>
      <c r="K95" s="915"/>
      <c r="L95" s="915"/>
      <c r="M95" s="915"/>
      <c r="N95" s="915"/>
      <c r="O95" s="915"/>
      <c r="P95" s="915"/>
      <c r="Q95" s="915"/>
      <c r="R95" s="915"/>
      <c r="S95" s="915"/>
      <c r="T95" s="915"/>
      <c r="U95" s="915"/>
      <c r="V95" s="915"/>
      <c r="W95" s="915"/>
      <c r="X95" s="915"/>
      <c r="Y95" s="915"/>
      <c r="Z95" s="915"/>
      <c r="AA95" s="915"/>
      <c r="AB95" s="915"/>
      <c r="AC95" s="915"/>
      <c r="AD95" s="915"/>
      <c r="AE95" s="915"/>
      <c r="AF95" s="915"/>
      <c r="AG95" s="915"/>
      <c r="AH95" s="915"/>
      <c r="AI95" s="915"/>
      <c r="AJ95" s="915"/>
      <c r="AK95" s="574"/>
      <c r="AL95" s="574"/>
      <c r="AM95" s="574"/>
      <c r="AN95" s="574"/>
      <c r="AO95" s="574"/>
      <c r="AP95" s="915"/>
      <c r="AQ95" s="915"/>
      <c r="AR95" s="915"/>
      <c r="AS95" s="915"/>
      <c r="AT95" s="916"/>
    </row>
    <row r="96" spans="1:46" ht="12.75" customHeight="1">
      <c r="A96" s="917"/>
      <c r="B96" s="915"/>
      <c r="C96" s="915"/>
      <c r="D96" s="915"/>
      <c r="E96" s="915"/>
      <c r="F96" s="915"/>
      <c r="G96" s="915"/>
      <c r="H96" s="915"/>
      <c r="I96" s="915"/>
      <c r="J96" s="915"/>
      <c r="K96" s="915"/>
      <c r="L96" s="915"/>
      <c r="M96" s="915"/>
      <c r="N96" s="915"/>
      <c r="O96" s="915"/>
      <c r="P96" s="915"/>
      <c r="Q96" s="915"/>
      <c r="R96" s="915"/>
      <c r="S96" s="915"/>
      <c r="T96" s="915"/>
      <c r="U96" s="915"/>
      <c r="V96" s="915"/>
      <c r="W96" s="915"/>
      <c r="X96" s="915"/>
      <c r="Y96" s="915"/>
      <c r="Z96" s="915"/>
      <c r="AA96" s="915"/>
      <c r="AB96" s="915"/>
      <c r="AC96" s="915"/>
      <c r="AD96" s="915"/>
      <c r="AE96" s="915"/>
      <c r="AF96" s="915"/>
      <c r="AG96" s="915"/>
      <c r="AH96" s="915"/>
      <c r="AI96" s="915"/>
      <c r="AJ96" s="915"/>
      <c r="AK96" s="574"/>
      <c r="AL96" s="574"/>
      <c r="AM96" s="574"/>
      <c r="AN96" s="574"/>
      <c r="AO96" s="574"/>
      <c r="AP96" s="915"/>
      <c r="AQ96" s="915"/>
      <c r="AR96" s="915"/>
      <c r="AS96" s="915"/>
      <c r="AT96" s="916"/>
    </row>
    <row r="97" spans="1:46" ht="12.75" customHeight="1">
      <c r="A97" s="917"/>
      <c r="B97" s="915"/>
      <c r="C97" s="915"/>
      <c r="D97" s="915"/>
      <c r="E97" s="915"/>
      <c r="F97" s="915"/>
      <c r="G97" s="915"/>
      <c r="H97" s="915"/>
      <c r="I97" s="915"/>
      <c r="J97" s="915"/>
      <c r="K97" s="915"/>
      <c r="L97" s="915"/>
      <c r="M97" s="915"/>
      <c r="N97" s="915"/>
      <c r="O97" s="915"/>
      <c r="P97" s="915"/>
      <c r="Q97" s="915"/>
      <c r="R97" s="915"/>
      <c r="S97" s="915"/>
      <c r="T97" s="915"/>
      <c r="U97" s="915"/>
      <c r="V97" s="915"/>
      <c r="W97" s="915"/>
      <c r="X97" s="915"/>
      <c r="Y97" s="915"/>
      <c r="Z97" s="915"/>
      <c r="AA97" s="915"/>
      <c r="AB97" s="915"/>
      <c r="AC97" s="915"/>
      <c r="AD97" s="915"/>
      <c r="AE97" s="915"/>
      <c r="AF97" s="915"/>
      <c r="AG97" s="915"/>
      <c r="AH97" s="915"/>
      <c r="AI97" s="915"/>
      <c r="AJ97" s="915"/>
      <c r="AK97" s="574" t="s">
        <v>1097</v>
      </c>
      <c r="AL97" s="574"/>
      <c r="AM97" s="574"/>
      <c r="AN97" s="574"/>
      <c r="AO97" s="574"/>
      <c r="AP97" s="915"/>
      <c r="AQ97" s="915"/>
      <c r="AR97" s="915"/>
      <c r="AS97" s="915"/>
      <c r="AT97" s="916"/>
    </row>
    <row r="98" spans="1:46" ht="12.75" customHeight="1">
      <c r="A98" s="917"/>
      <c r="B98" s="915"/>
      <c r="C98" s="915"/>
      <c r="D98" s="915"/>
      <c r="E98" s="915"/>
      <c r="F98" s="915"/>
      <c r="G98" s="915"/>
      <c r="H98" s="915"/>
      <c r="I98" s="915"/>
      <c r="J98" s="915"/>
      <c r="K98" s="915"/>
      <c r="L98" s="915"/>
      <c r="M98" s="915"/>
      <c r="N98" s="915"/>
      <c r="O98" s="915"/>
      <c r="P98" s="915"/>
      <c r="Q98" s="915"/>
      <c r="R98" s="915"/>
      <c r="S98" s="915"/>
      <c r="T98" s="915"/>
      <c r="U98" s="915"/>
      <c r="V98" s="915"/>
      <c r="W98" s="915"/>
      <c r="X98" s="915"/>
      <c r="Y98" s="915"/>
      <c r="Z98" s="915"/>
      <c r="AA98" s="915"/>
      <c r="AB98" s="915"/>
      <c r="AC98" s="915"/>
      <c r="AD98" s="915"/>
      <c r="AE98" s="915"/>
      <c r="AF98" s="915"/>
      <c r="AG98" s="915"/>
      <c r="AH98" s="915"/>
      <c r="AI98" s="915"/>
      <c r="AJ98" s="915"/>
      <c r="AK98" s="574"/>
      <c r="AL98" s="574"/>
      <c r="AM98" s="574"/>
      <c r="AN98" s="574"/>
      <c r="AO98" s="574"/>
      <c r="AP98" s="915"/>
      <c r="AQ98" s="915"/>
      <c r="AR98" s="915"/>
      <c r="AS98" s="915"/>
      <c r="AT98" s="916"/>
    </row>
    <row r="99" spans="1:46" ht="12.75" customHeight="1">
      <c r="A99" s="917"/>
      <c r="B99" s="915"/>
      <c r="C99" s="915"/>
      <c r="D99" s="915"/>
      <c r="E99" s="915"/>
      <c r="F99" s="915"/>
      <c r="G99" s="915"/>
      <c r="H99" s="915"/>
      <c r="I99" s="915"/>
      <c r="J99" s="915"/>
      <c r="K99" s="915"/>
      <c r="L99" s="915"/>
      <c r="M99" s="915"/>
      <c r="N99" s="915"/>
      <c r="O99" s="915"/>
      <c r="P99" s="915"/>
      <c r="Q99" s="915"/>
      <c r="R99" s="915"/>
      <c r="S99" s="915"/>
      <c r="T99" s="915"/>
      <c r="U99" s="915"/>
      <c r="V99" s="915"/>
      <c r="W99" s="915"/>
      <c r="X99" s="915"/>
      <c r="Y99" s="915"/>
      <c r="Z99" s="915"/>
      <c r="AA99" s="915"/>
      <c r="AB99" s="915"/>
      <c r="AC99" s="915"/>
      <c r="AD99" s="915"/>
      <c r="AE99" s="915"/>
      <c r="AF99" s="915"/>
      <c r="AG99" s="915"/>
      <c r="AH99" s="915"/>
      <c r="AI99" s="915"/>
      <c r="AJ99" s="915"/>
      <c r="AK99" s="574"/>
      <c r="AL99" s="574"/>
      <c r="AM99" s="574"/>
      <c r="AN99" s="574"/>
      <c r="AO99" s="574"/>
      <c r="AP99" s="915"/>
      <c r="AQ99" s="915"/>
      <c r="AR99" s="915"/>
      <c r="AS99" s="915"/>
      <c r="AT99" s="916"/>
    </row>
    <row r="100" spans="1:46" ht="12.75" customHeight="1">
      <c r="A100" s="917"/>
      <c r="B100" s="915"/>
      <c r="C100" s="915"/>
      <c r="D100" s="915"/>
      <c r="E100" s="915"/>
      <c r="F100" s="915"/>
      <c r="G100" s="915"/>
      <c r="H100" s="915"/>
      <c r="I100" s="915"/>
      <c r="J100" s="915"/>
      <c r="K100" s="915"/>
      <c r="L100" s="915"/>
      <c r="M100" s="915"/>
      <c r="N100" s="915"/>
      <c r="O100" s="915"/>
      <c r="P100" s="915"/>
      <c r="Q100" s="915"/>
      <c r="R100" s="915"/>
      <c r="S100" s="915"/>
      <c r="T100" s="915"/>
      <c r="U100" s="915"/>
      <c r="V100" s="915"/>
      <c r="W100" s="915"/>
      <c r="X100" s="915"/>
      <c r="Y100" s="915"/>
      <c r="Z100" s="915"/>
      <c r="AA100" s="915"/>
      <c r="AB100" s="915"/>
      <c r="AC100" s="915"/>
      <c r="AD100" s="915"/>
      <c r="AE100" s="915"/>
      <c r="AF100" s="915"/>
      <c r="AG100" s="915"/>
      <c r="AH100" s="915"/>
      <c r="AI100" s="915"/>
      <c r="AJ100" s="915"/>
      <c r="AK100" s="574"/>
      <c r="AL100" s="574"/>
      <c r="AM100" s="574"/>
      <c r="AN100" s="574"/>
      <c r="AO100" s="574"/>
      <c r="AP100" s="915"/>
      <c r="AQ100" s="915"/>
      <c r="AR100" s="915"/>
      <c r="AS100" s="915"/>
      <c r="AT100" s="916"/>
    </row>
    <row r="101" spans="1:46" ht="12.75" customHeight="1">
      <c r="A101" s="917"/>
      <c r="B101" s="915"/>
      <c r="C101" s="915"/>
      <c r="D101" s="915"/>
      <c r="E101" s="915"/>
      <c r="F101" s="915"/>
      <c r="G101" s="915"/>
      <c r="H101" s="915"/>
      <c r="I101" s="915"/>
      <c r="J101" s="915"/>
      <c r="K101" s="915"/>
      <c r="L101" s="915"/>
      <c r="M101" s="915"/>
      <c r="N101" s="915"/>
      <c r="O101" s="915"/>
      <c r="P101" s="915"/>
      <c r="Q101" s="915"/>
      <c r="R101" s="915"/>
      <c r="S101" s="915"/>
      <c r="T101" s="915"/>
      <c r="U101" s="915"/>
      <c r="V101" s="915"/>
      <c r="W101" s="915"/>
      <c r="X101" s="915"/>
      <c r="Y101" s="915"/>
      <c r="Z101" s="915"/>
      <c r="AA101" s="915"/>
      <c r="AB101" s="915"/>
      <c r="AC101" s="915"/>
      <c r="AD101" s="915"/>
      <c r="AE101" s="915"/>
      <c r="AF101" s="915"/>
      <c r="AG101" s="915"/>
      <c r="AH101" s="915"/>
      <c r="AI101" s="915"/>
      <c r="AJ101" s="915"/>
      <c r="AK101" s="574"/>
      <c r="AL101" s="574"/>
      <c r="AM101" s="574"/>
      <c r="AN101" s="574"/>
      <c r="AO101" s="574"/>
      <c r="AP101" s="915"/>
      <c r="AQ101" s="915"/>
      <c r="AR101" s="915"/>
      <c r="AS101" s="915"/>
      <c r="AT101" s="916"/>
    </row>
    <row r="102" spans="1:46" ht="12.75" customHeight="1">
      <c r="A102" s="917"/>
      <c r="B102" s="915"/>
      <c r="C102" s="915"/>
      <c r="D102" s="915"/>
      <c r="E102" s="915"/>
      <c r="F102" s="915"/>
      <c r="G102" s="915"/>
      <c r="H102" s="915"/>
      <c r="I102" s="915"/>
      <c r="J102" s="915"/>
      <c r="K102" s="915"/>
      <c r="L102" s="915"/>
      <c r="M102" s="915"/>
      <c r="N102" s="915"/>
      <c r="O102" s="915"/>
      <c r="P102" s="915"/>
      <c r="Q102" s="915"/>
      <c r="R102" s="915"/>
      <c r="S102" s="915"/>
      <c r="T102" s="915"/>
      <c r="U102" s="915"/>
      <c r="V102" s="915"/>
      <c r="W102" s="915"/>
      <c r="X102" s="915"/>
      <c r="Y102" s="915"/>
      <c r="Z102" s="915"/>
      <c r="AA102" s="915"/>
      <c r="AB102" s="915"/>
      <c r="AC102" s="915"/>
      <c r="AD102" s="915"/>
      <c r="AE102" s="915"/>
      <c r="AF102" s="915"/>
      <c r="AG102" s="915"/>
      <c r="AH102" s="915"/>
      <c r="AI102" s="915"/>
      <c r="AJ102" s="915"/>
      <c r="AK102" s="574"/>
      <c r="AL102" s="574"/>
      <c r="AM102" s="574"/>
      <c r="AN102" s="574"/>
      <c r="AO102" s="574"/>
      <c r="AP102" s="915"/>
      <c r="AQ102" s="915"/>
      <c r="AR102" s="915"/>
      <c r="AS102" s="915"/>
      <c r="AT102" s="916"/>
    </row>
    <row r="103" spans="1:46" ht="12.75" customHeight="1">
      <c r="A103" s="917"/>
      <c r="B103" s="915"/>
      <c r="C103" s="915"/>
      <c r="D103" s="915"/>
      <c r="E103" s="915"/>
      <c r="F103" s="915"/>
      <c r="G103" s="915"/>
      <c r="H103" s="915"/>
      <c r="I103" s="915"/>
      <c r="J103" s="915"/>
      <c r="K103" s="915"/>
      <c r="L103" s="915"/>
      <c r="M103" s="915"/>
      <c r="N103" s="915"/>
      <c r="O103" s="915"/>
      <c r="P103" s="915"/>
      <c r="Q103" s="915"/>
      <c r="R103" s="915"/>
      <c r="S103" s="915"/>
      <c r="T103" s="915"/>
      <c r="U103" s="915"/>
      <c r="V103" s="915"/>
      <c r="W103" s="915"/>
      <c r="X103" s="915"/>
      <c r="Y103" s="915"/>
      <c r="Z103" s="915"/>
      <c r="AA103" s="915"/>
      <c r="AB103" s="915"/>
      <c r="AC103" s="915"/>
      <c r="AD103" s="915"/>
      <c r="AE103" s="915"/>
      <c r="AF103" s="915"/>
      <c r="AG103" s="915"/>
      <c r="AH103" s="915"/>
      <c r="AI103" s="915"/>
      <c r="AJ103" s="915"/>
      <c r="AK103" s="574"/>
      <c r="AL103" s="574"/>
      <c r="AM103" s="574"/>
      <c r="AN103" s="574"/>
      <c r="AO103" s="574"/>
      <c r="AP103" s="915"/>
      <c r="AQ103" s="915"/>
      <c r="AR103" s="915"/>
      <c r="AS103" s="915"/>
      <c r="AT103" s="916"/>
    </row>
    <row r="104" spans="1:46" ht="12.75" customHeight="1">
      <c r="A104" s="917"/>
      <c r="B104" s="915"/>
      <c r="C104" s="915"/>
      <c r="D104" s="915"/>
      <c r="E104" s="915"/>
      <c r="F104" s="915"/>
      <c r="G104" s="915"/>
      <c r="H104" s="915"/>
      <c r="I104" s="915"/>
      <c r="J104" s="915"/>
      <c r="K104" s="915"/>
      <c r="L104" s="915"/>
      <c r="M104" s="915"/>
      <c r="N104" s="915"/>
      <c r="O104" s="915"/>
      <c r="P104" s="915"/>
      <c r="Q104" s="915"/>
      <c r="R104" s="915"/>
      <c r="S104" s="915"/>
      <c r="T104" s="915"/>
      <c r="U104" s="915"/>
      <c r="V104" s="915"/>
      <c r="W104" s="915"/>
      <c r="X104" s="915"/>
      <c r="Y104" s="915"/>
      <c r="Z104" s="915"/>
      <c r="AA104" s="915"/>
      <c r="AB104" s="915"/>
      <c r="AC104" s="915"/>
      <c r="AD104" s="915"/>
      <c r="AE104" s="915"/>
      <c r="AF104" s="915"/>
      <c r="AG104" s="915"/>
      <c r="AH104" s="915"/>
      <c r="AI104" s="915"/>
      <c r="AJ104" s="915"/>
      <c r="AK104" s="574" t="s">
        <v>1097</v>
      </c>
      <c r="AL104" s="574"/>
      <c r="AM104" s="574"/>
      <c r="AN104" s="574"/>
      <c r="AO104" s="574"/>
      <c r="AP104" s="915"/>
      <c r="AQ104" s="915"/>
      <c r="AR104" s="915"/>
      <c r="AS104" s="915"/>
      <c r="AT104" s="916"/>
    </row>
    <row r="105" spans="1:46" ht="12.75" customHeight="1">
      <c r="A105" s="917"/>
      <c r="B105" s="915"/>
      <c r="C105" s="915"/>
      <c r="D105" s="915"/>
      <c r="E105" s="915"/>
      <c r="F105" s="915"/>
      <c r="G105" s="915"/>
      <c r="H105" s="915"/>
      <c r="I105" s="915"/>
      <c r="J105" s="915"/>
      <c r="K105" s="915"/>
      <c r="L105" s="915"/>
      <c r="M105" s="915"/>
      <c r="N105" s="915"/>
      <c r="O105" s="915"/>
      <c r="P105" s="915"/>
      <c r="Q105" s="915"/>
      <c r="R105" s="915"/>
      <c r="S105" s="915"/>
      <c r="T105" s="915"/>
      <c r="U105" s="915"/>
      <c r="V105" s="915"/>
      <c r="W105" s="915"/>
      <c r="X105" s="915"/>
      <c r="Y105" s="915"/>
      <c r="Z105" s="915"/>
      <c r="AA105" s="915"/>
      <c r="AB105" s="915"/>
      <c r="AC105" s="915"/>
      <c r="AD105" s="915"/>
      <c r="AE105" s="915"/>
      <c r="AF105" s="915"/>
      <c r="AG105" s="915"/>
      <c r="AH105" s="915"/>
      <c r="AI105" s="915"/>
      <c r="AJ105" s="915"/>
      <c r="AK105" s="574"/>
      <c r="AL105" s="574"/>
      <c r="AM105" s="574"/>
      <c r="AN105" s="574"/>
      <c r="AO105" s="574"/>
      <c r="AP105" s="915"/>
      <c r="AQ105" s="915"/>
      <c r="AR105" s="915"/>
      <c r="AS105" s="915"/>
      <c r="AT105" s="916"/>
    </row>
    <row r="106" spans="1:46" ht="12.75" customHeight="1">
      <c r="A106" s="917"/>
      <c r="B106" s="915"/>
      <c r="C106" s="915"/>
      <c r="D106" s="915"/>
      <c r="E106" s="915"/>
      <c r="F106" s="915"/>
      <c r="G106" s="915"/>
      <c r="H106" s="915"/>
      <c r="I106" s="915"/>
      <c r="J106" s="915"/>
      <c r="K106" s="915"/>
      <c r="L106" s="915"/>
      <c r="M106" s="915"/>
      <c r="N106" s="915"/>
      <c r="O106" s="915"/>
      <c r="P106" s="915"/>
      <c r="Q106" s="915"/>
      <c r="R106" s="915"/>
      <c r="S106" s="915"/>
      <c r="T106" s="915"/>
      <c r="U106" s="915"/>
      <c r="V106" s="915"/>
      <c r="W106" s="915"/>
      <c r="X106" s="915"/>
      <c r="Y106" s="915"/>
      <c r="Z106" s="915"/>
      <c r="AA106" s="915"/>
      <c r="AB106" s="915"/>
      <c r="AC106" s="915"/>
      <c r="AD106" s="915"/>
      <c r="AE106" s="915"/>
      <c r="AF106" s="915"/>
      <c r="AG106" s="915"/>
      <c r="AH106" s="915"/>
      <c r="AI106" s="915"/>
      <c r="AJ106" s="915"/>
      <c r="AK106" s="574"/>
      <c r="AL106" s="574"/>
      <c r="AM106" s="574"/>
      <c r="AN106" s="574"/>
      <c r="AO106" s="574"/>
      <c r="AP106" s="915"/>
      <c r="AQ106" s="915"/>
      <c r="AR106" s="915"/>
      <c r="AS106" s="915"/>
      <c r="AT106" s="916"/>
    </row>
    <row r="107" spans="1:46" ht="12.75" customHeight="1">
      <c r="A107" s="917"/>
      <c r="B107" s="915"/>
      <c r="C107" s="915"/>
      <c r="D107" s="915"/>
      <c r="E107" s="915"/>
      <c r="F107" s="915"/>
      <c r="G107" s="915"/>
      <c r="H107" s="915"/>
      <c r="I107" s="915"/>
      <c r="J107" s="915"/>
      <c r="K107" s="915"/>
      <c r="L107" s="915"/>
      <c r="M107" s="915"/>
      <c r="N107" s="915"/>
      <c r="O107" s="915"/>
      <c r="P107" s="915"/>
      <c r="Q107" s="915"/>
      <c r="R107" s="915"/>
      <c r="S107" s="915"/>
      <c r="T107" s="915"/>
      <c r="U107" s="915"/>
      <c r="V107" s="915"/>
      <c r="W107" s="915"/>
      <c r="X107" s="915"/>
      <c r="Y107" s="915"/>
      <c r="Z107" s="915"/>
      <c r="AA107" s="915"/>
      <c r="AB107" s="915"/>
      <c r="AC107" s="915"/>
      <c r="AD107" s="915"/>
      <c r="AE107" s="915"/>
      <c r="AF107" s="915"/>
      <c r="AG107" s="915"/>
      <c r="AH107" s="915"/>
      <c r="AI107" s="915"/>
      <c r="AJ107" s="915"/>
      <c r="AK107" s="574"/>
      <c r="AL107" s="574"/>
      <c r="AM107" s="574"/>
      <c r="AN107" s="574"/>
      <c r="AO107" s="574"/>
      <c r="AP107" s="915"/>
      <c r="AQ107" s="915"/>
      <c r="AR107" s="915"/>
      <c r="AS107" s="915"/>
      <c r="AT107" s="916"/>
    </row>
    <row r="108" spans="1:46" ht="12.75" customHeight="1">
      <c r="A108" s="917"/>
      <c r="B108" s="915"/>
      <c r="C108" s="915"/>
      <c r="D108" s="915"/>
      <c r="E108" s="915"/>
      <c r="F108" s="915"/>
      <c r="G108" s="915"/>
      <c r="H108" s="915"/>
      <c r="I108" s="915"/>
      <c r="J108" s="915"/>
      <c r="K108" s="915"/>
      <c r="L108" s="915"/>
      <c r="M108" s="915"/>
      <c r="N108" s="915"/>
      <c r="O108" s="915"/>
      <c r="P108" s="915"/>
      <c r="Q108" s="915"/>
      <c r="R108" s="915"/>
      <c r="S108" s="915"/>
      <c r="T108" s="915"/>
      <c r="U108" s="915"/>
      <c r="V108" s="915"/>
      <c r="W108" s="915"/>
      <c r="X108" s="915"/>
      <c r="Y108" s="915"/>
      <c r="Z108" s="915"/>
      <c r="AA108" s="915"/>
      <c r="AB108" s="915"/>
      <c r="AC108" s="915"/>
      <c r="AD108" s="915"/>
      <c r="AE108" s="915"/>
      <c r="AF108" s="915"/>
      <c r="AG108" s="915"/>
      <c r="AH108" s="915"/>
      <c r="AI108" s="915"/>
      <c r="AJ108" s="915"/>
      <c r="AK108" s="574"/>
      <c r="AL108" s="574"/>
      <c r="AM108" s="574"/>
      <c r="AN108" s="574"/>
      <c r="AO108" s="574"/>
      <c r="AP108" s="915"/>
      <c r="AQ108" s="915"/>
      <c r="AR108" s="915"/>
      <c r="AS108" s="915"/>
      <c r="AT108" s="916"/>
    </row>
    <row r="109" spans="1:46" ht="12.75" customHeight="1">
      <c r="A109" s="917"/>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5"/>
      <c r="AA109" s="915"/>
      <c r="AB109" s="915"/>
      <c r="AC109" s="915"/>
      <c r="AD109" s="915"/>
      <c r="AE109" s="915"/>
      <c r="AF109" s="915"/>
      <c r="AG109" s="915"/>
      <c r="AH109" s="915"/>
      <c r="AI109" s="915"/>
      <c r="AJ109" s="915"/>
      <c r="AK109" s="574"/>
      <c r="AL109" s="574"/>
      <c r="AM109" s="574"/>
      <c r="AN109" s="574"/>
      <c r="AO109" s="574"/>
      <c r="AP109" s="915"/>
      <c r="AQ109" s="915"/>
      <c r="AR109" s="915"/>
      <c r="AS109" s="915"/>
      <c r="AT109" s="916"/>
    </row>
    <row r="110" spans="1:46" ht="12.75" customHeight="1">
      <c r="A110" s="917"/>
      <c r="B110" s="915"/>
      <c r="C110" s="915"/>
      <c r="D110" s="915"/>
      <c r="E110" s="915"/>
      <c r="F110" s="915"/>
      <c r="G110" s="915"/>
      <c r="H110" s="915"/>
      <c r="I110" s="915"/>
      <c r="J110" s="915"/>
      <c r="K110" s="915"/>
      <c r="L110" s="915"/>
      <c r="M110" s="915"/>
      <c r="N110" s="915"/>
      <c r="O110" s="915"/>
      <c r="P110" s="915"/>
      <c r="Q110" s="915"/>
      <c r="R110" s="915"/>
      <c r="S110" s="915"/>
      <c r="T110" s="915"/>
      <c r="U110" s="915"/>
      <c r="V110" s="915"/>
      <c r="W110" s="915"/>
      <c r="X110" s="915"/>
      <c r="Y110" s="915"/>
      <c r="Z110" s="915"/>
      <c r="AA110" s="915"/>
      <c r="AB110" s="915"/>
      <c r="AC110" s="915"/>
      <c r="AD110" s="915"/>
      <c r="AE110" s="915"/>
      <c r="AF110" s="915"/>
      <c r="AG110" s="915"/>
      <c r="AH110" s="915"/>
      <c r="AI110" s="915"/>
      <c r="AJ110" s="915"/>
      <c r="AK110" s="574"/>
      <c r="AL110" s="574"/>
      <c r="AM110" s="574"/>
      <c r="AN110" s="574"/>
      <c r="AO110" s="574"/>
      <c r="AP110" s="915"/>
      <c r="AQ110" s="915"/>
      <c r="AR110" s="915"/>
      <c r="AS110" s="915"/>
      <c r="AT110" s="916"/>
    </row>
    <row r="111" spans="1:46" ht="12.75" customHeight="1">
      <c r="A111" s="917"/>
      <c r="B111" s="915"/>
      <c r="C111" s="915"/>
      <c r="D111" s="915"/>
      <c r="E111" s="915"/>
      <c r="F111" s="915"/>
      <c r="G111" s="915"/>
      <c r="H111" s="915"/>
      <c r="I111" s="915"/>
      <c r="J111" s="915"/>
      <c r="K111" s="915"/>
      <c r="L111" s="915"/>
      <c r="M111" s="915"/>
      <c r="N111" s="915"/>
      <c r="O111" s="915"/>
      <c r="P111" s="915"/>
      <c r="Q111" s="915"/>
      <c r="R111" s="915"/>
      <c r="S111" s="915"/>
      <c r="T111" s="915"/>
      <c r="U111" s="915"/>
      <c r="V111" s="915"/>
      <c r="W111" s="915"/>
      <c r="X111" s="915"/>
      <c r="Y111" s="915"/>
      <c r="Z111" s="915"/>
      <c r="AA111" s="915"/>
      <c r="AB111" s="915"/>
      <c r="AC111" s="915"/>
      <c r="AD111" s="915"/>
      <c r="AE111" s="915"/>
      <c r="AF111" s="915"/>
      <c r="AG111" s="915"/>
      <c r="AH111" s="915"/>
      <c r="AI111" s="915"/>
      <c r="AJ111" s="915"/>
      <c r="AK111" s="574" t="s">
        <v>1097</v>
      </c>
      <c r="AL111" s="574"/>
      <c r="AM111" s="574"/>
      <c r="AN111" s="574"/>
      <c r="AO111" s="574"/>
      <c r="AP111" s="915"/>
      <c r="AQ111" s="915"/>
      <c r="AR111" s="915"/>
      <c r="AS111" s="915"/>
      <c r="AT111" s="916"/>
    </row>
    <row r="112" spans="1:46" ht="12.75" customHeight="1">
      <c r="A112" s="917"/>
      <c r="B112" s="915"/>
      <c r="C112" s="915"/>
      <c r="D112" s="915"/>
      <c r="E112" s="915"/>
      <c r="F112" s="915"/>
      <c r="G112" s="915"/>
      <c r="H112" s="915"/>
      <c r="I112" s="915"/>
      <c r="J112" s="915"/>
      <c r="K112" s="915"/>
      <c r="L112" s="915"/>
      <c r="M112" s="915"/>
      <c r="N112" s="915"/>
      <c r="O112" s="915"/>
      <c r="P112" s="915"/>
      <c r="Q112" s="915"/>
      <c r="R112" s="915"/>
      <c r="S112" s="915"/>
      <c r="T112" s="915"/>
      <c r="U112" s="915"/>
      <c r="V112" s="915"/>
      <c r="W112" s="915"/>
      <c r="X112" s="915"/>
      <c r="Y112" s="915"/>
      <c r="Z112" s="915"/>
      <c r="AA112" s="915"/>
      <c r="AB112" s="915"/>
      <c r="AC112" s="915"/>
      <c r="AD112" s="915"/>
      <c r="AE112" s="915"/>
      <c r="AF112" s="915"/>
      <c r="AG112" s="915"/>
      <c r="AH112" s="915"/>
      <c r="AI112" s="915"/>
      <c r="AJ112" s="915"/>
      <c r="AK112" s="574"/>
      <c r="AL112" s="574"/>
      <c r="AM112" s="574"/>
      <c r="AN112" s="574"/>
      <c r="AO112" s="574"/>
      <c r="AP112" s="915"/>
      <c r="AQ112" s="915"/>
      <c r="AR112" s="915"/>
      <c r="AS112" s="915"/>
      <c r="AT112" s="916"/>
    </row>
    <row r="113" spans="1:46" ht="12.75" customHeight="1">
      <c r="A113" s="917"/>
      <c r="B113" s="915"/>
      <c r="C113" s="915"/>
      <c r="D113" s="915"/>
      <c r="E113" s="915"/>
      <c r="F113" s="915"/>
      <c r="G113" s="915"/>
      <c r="H113" s="915"/>
      <c r="I113" s="915"/>
      <c r="J113" s="915"/>
      <c r="K113" s="915"/>
      <c r="L113" s="915"/>
      <c r="M113" s="915"/>
      <c r="N113" s="915"/>
      <c r="O113" s="915"/>
      <c r="P113" s="915"/>
      <c r="Q113" s="915"/>
      <c r="R113" s="915"/>
      <c r="S113" s="915"/>
      <c r="T113" s="915"/>
      <c r="U113" s="915"/>
      <c r="V113" s="915"/>
      <c r="W113" s="915"/>
      <c r="X113" s="915"/>
      <c r="Y113" s="915"/>
      <c r="Z113" s="915"/>
      <c r="AA113" s="915"/>
      <c r="AB113" s="915"/>
      <c r="AC113" s="915"/>
      <c r="AD113" s="915"/>
      <c r="AE113" s="915"/>
      <c r="AF113" s="915"/>
      <c r="AG113" s="915"/>
      <c r="AH113" s="915"/>
      <c r="AI113" s="915"/>
      <c r="AJ113" s="915"/>
      <c r="AK113" s="574"/>
      <c r="AL113" s="574"/>
      <c r="AM113" s="574"/>
      <c r="AN113" s="574"/>
      <c r="AO113" s="574"/>
      <c r="AP113" s="915"/>
      <c r="AQ113" s="915"/>
      <c r="AR113" s="915"/>
      <c r="AS113" s="915"/>
      <c r="AT113" s="916"/>
    </row>
    <row r="114" spans="1:46" ht="12.75" customHeight="1">
      <c r="A114" s="917"/>
      <c r="B114" s="915"/>
      <c r="C114" s="915"/>
      <c r="D114" s="915"/>
      <c r="E114" s="915"/>
      <c r="F114" s="915"/>
      <c r="G114" s="915"/>
      <c r="H114" s="915"/>
      <c r="I114" s="915"/>
      <c r="J114" s="915"/>
      <c r="K114" s="915"/>
      <c r="L114" s="915"/>
      <c r="M114" s="915"/>
      <c r="N114" s="915"/>
      <c r="O114" s="915"/>
      <c r="P114" s="915"/>
      <c r="Q114" s="915"/>
      <c r="R114" s="915"/>
      <c r="S114" s="915"/>
      <c r="T114" s="915"/>
      <c r="U114" s="915"/>
      <c r="V114" s="915"/>
      <c r="W114" s="915"/>
      <c r="X114" s="915"/>
      <c r="Y114" s="915"/>
      <c r="Z114" s="915"/>
      <c r="AA114" s="915"/>
      <c r="AB114" s="915"/>
      <c r="AC114" s="915"/>
      <c r="AD114" s="915"/>
      <c r="AE114" s="915"/>
      <c r="AF114" s="915"/>
      <c r="AG114" s="915"/>
      <c r="AH114" s="915"/>
      <c r="AI114" s="915"/>
      <c r="AJ114" s="915"/>
      <c r="AK114" s="574"/>
      <c r="AL114" s="574"/>
      <c r="AM114" s="574"/>
      <c r="AN114" s="574"/>
      <c r="AO114" s="574"/>
      <c r="AP114" s="915"/>
      <c r="AQ114" s="915"/>
      <c r="AR114" s="915"/>
      <c r="AS114" s="915"/>
      <c r="AT114" s="916"/>
    </row>
    <row r="115" spans="1:46" ht="12.75" customHeight="1">
      <c r="A115" s="917"/>
      <c r="B115" s="915"/>
      <c r="C115" s="915"/>
      <c r="D115" s="915"/>
      <c r="E115" s="915"/>
      <c r="F115" s="915"/>
      <c r="G115" s="915"/>
      <c r="H115" s="915"/>
      <c r="I115" s="915"/>
      <c r="J115" s="915"/>
      <c r="K115" s="915"/>
      <c r="L115" s="915"/>
      <c r="M115" s="915"/>
      <c r="N115" s="915"/>
      <c r="O115" s="915"/>
      <c r="P115" s="915"/>
      <c r="Q115" s="915"/>
      <c r="R115" s="915"/>
      <c r="S115" s="915"/>
      <c r="T115" s="915"/>
      <c r="U115" s="915"/>
      <c r="V115" s="915"/>
      <c r="W115" s="915"/>
      <c r="X115" s="915"/>
      <c r="Y115" s="915"/>
      <c r="Z115" s="915"/>
      <c r="AA115" s="915"/>
      <c r="AB115" s="915"/>
      <c r="AC115" s="915"/>
      <c r="AD115" s="915"/>
      <c r="AE115" s="915"/>
      <c r="AF115" s="915"/>
      <c r="AG115" s="915"/>
      <c r="AH115" s="915"/>
      <c r="AI115" s="915"/>
      <c r="AJ115" s="915"/>
      <c r="AK115" s="574"/>
      <c r="AL115" s="574"/>
      <c r="AM115" s="574"/>
      <c r="AN115" s="574"/>
      <c r="AO115" s="574"/>
      <c r="AP115" s="915"/>
      <c r="AQ115" s="915"/>
      <c r="AR115" s="915"/>
      <c r="AS115" s="915"/>
      <c r="AT115" s="916"/>
    </row>
    <row r="116" spans="1:46" ht="12.75" customHeight="1">
      <c r="A116" s="917"/>
      <c r="B116" s="915"/>
      <c r="C116" s="915"/>
      <c r="D116" s="915"/>
      <c r="E116" s="915"/>
      <c r="F116" s="915"/>
      <c r="G116" s="915"/>
      <c r="H116" s="915"/>
      <c r="I116" s="915"/>
      <c r="J116" s="915"/>
      <c r="K116" s="915"/>
      <c r="L116" s="915"/>
      <c r="M116" s="915"/>
      <c r="N116" s="915"/>
      <c r="O116" s="915"/>
      <c r="P116" s="915"/>
      <c r="Q116" s="915"/>
      <c r="R116" s="915"/>
      <c r="S116" s="915"/>
      <c r="T116" s="915"/>
      <c r="U116" s="915"/>
      <c r="V116" s="915"/>
      <c r="W116" s="915"/>
      <c r="X116" s="915"/>
      <c r="Y116" s="915"/>
      <c r="Z116" s="915"/>
      <c r="AA116" s="915"/>
      <c r="AB116" s="915"/>
      <c r="AC116" s="915"/>
      <c r="AD116" s="915"/>
      <c r="AE116" s="915"/>
      <c r="AF116" s="915"/>
      <c r="AG116" s="915"/>
      <c r="AH116" s="915"/>
      <c r="AI116" s="915"/>
      <c r="AJ116" s="915"/>
      <c r="AK116" s="574"/>
      <c r="AL116" s="574"/>
      <c r="AM116" s="574"/>
      <c r="AN116" s="574"/>
      <c r="AO116" s="574"/>
      <c r="AP116" s="915"/>
      <c r="AQ116" s="915"/>
      <c r="AR116" s="915"/>
      <c r="AS116" s="915"/>
      <c r="AT116" s="916"/>
    </row>
    <row r="117" spans="1:46" ht="12.75" customHeight="1">
      <c r="A117" s="917"/>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915"/>
      <c r="Z117" s="915"/>
      <c r="AA117" s="915"/>
      <c r="AB117" s="915"/>
      <c r="AC117" s="915"/>
      <c r="AD117" s="915"/>
      <c r="AE117" s="915"/>
      <c r="AF117" s="915"/>
      <c r="AG117" s="915"/>
      <c r="AH117" s="915"/>
      <c r="AI117" s="915"/>
      <c r="AJ117" s="915"/>
      <c r="AK117" s="574"/>
      <c r="AL117" s="574"/>
      <c r="AM117" s="574"/>
      <c r="AN117" s="574"/>
      <c r="AO117" s="574"/>
      <c r="AP117" s="915"/>
      <c r="AQ117" s="915"/>
      <c r="AR117" s="915"/>
      <c r="AS117" s="915"/>
      <c r="AT117" s="916"/>
    </row>
    <row r="118" spans="1:46" ht="12.75" customHeight="1">
      <c r="A118" s="917"/>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5"/>
      <c r="AA118" s="915"/>
      <c r="AB118" s="915"/>
      <c r="AC118" s="915"/>
      <c r="AD118" s="915"/>
      <c r="AE118" s="915"/>
      <c r="AF118" s="915"/>
      <c r="AG118" s="915"/>
      <c r="AH118" s="915"/>
      <c r="AI118" s="915"/>
      <c r="AJ118" s="915"/>
      <c r="AK118" s="574" t="s">
        <v>1097</v>
      </c>
      <c r="AL118" s="574"/>
      <c r="AM118" s="574"/>
      <c r="AN118" s="574"/>
      <c r="AO118" s="574"/>
      <c r="AP118" s="915"/>
      <c r="AQ118" s="915"/>
      <c r="AR118" s="915"/>
      <c r="AS118" s="915"/>
      <c r="AT118" s="916"/>
    </row>
    <row r="119" spans="1:46" ht="12.75" customHeight="1">
      <c r="A119" s="917"/>
      <c r="B119" s="915"/>
      <c r="C119" s="915"/>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5"/>
      <c r="AA119" s="915"/>
      <c r="AB119" s="915"/>
      <c r="AC119" s="915"/>
      <c r="AD119" s="915"/>
      <c r="AE119" s="915"/>
      <c r="AF119" s="915"/>
      <c r="AG119" s="915"/>
      <c r="AH119" s="915"/>
      <c r="AI119" s="915"/>
      <c r="AJ119" s="915"/>
      <c r="AK119" s="574"/>
      <c r="AL119" s="574"/>
      <c r="AM119" s="574"/>
      <c r="AN119" s="574"/>
      <c r="AO119" s="574"/>
      <c r="AP119" s="915"/>
      <c r="AQ119" s="915"/>
      <c r="AR119" s="915"/>
      <c r="AS119" s="915"/>
      <c r="AT119" s="916"/>
    </row>
    <row r="120" spans="1:46" ht="12.75" customHeight="1">
      <c r="A120" s="917"/>
      <c r="B120" s="915"/>
      <c r="C120" s="915"/>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5"/>
      <c r="AA120" s="915"/>
      <c r="AB120" s="915"/>
      <c r="AC120" s="915"/>
      <c r="AD120" s="915"/>
      <c r="AE120" s="915"/>
      <c r="AF120" s="915"/>
      <c r="AG120" s="915"/>
      <c r="AH120" s="915"/>
      <c r="AI120" s="915"/>
      <c r="AJ120" s="915"/>
      <c r="AK120" s="574"/>
      <c r="AL120" s="574"/>
      <c r="AM120" s="574"/>
      <c r="AN120" s="574"/>
      <c r="AO120" s="574"/>
      <c r="AP120" s="915"/>
      <c r="AQ120" s="915"/>
      <c r="AR120" s="915"/>
      <c r="AS120" s="915"/>
      <c r="AT120" s="916"/>
    </row>
    <row r="121" spans="1:46" ht="12.75" customHeight="1">
      <c r="A121" s="917"/>
      <c r="B121" s="915"/>
      <c r="C121" s="915"/>
      <c r="D121" s="915"/>
      <c r="E121" s="915"/>
      <c r="F121" s="915"/>
      <c r="G121" s="915"/>
      <c r="H121" s="915"/>
      <c r="I121" s="915"/>
      <c r="J121" s="915"/>
      <c r="K121" s="915"/>
      <c r="L121" s="915"/>
      <c r="M121" s="915"/>
      <c r="N121" s="915"/>
      <c r="O121" s="915"/>
      <c r="P121" s="915"/>
      <c r="Q121" s="915"/>
      <c r="R121" s="915"/>
      <c r="S121" s="915"/>
      <c r="T121" s="915"/>
      <c r="U121" s="915"/>
      <c r="V121" s="915"/>
      <c r="W121" s="915"/>
      <c r="X121" s="915"/>
      <c r="Y121" s="915"/>
      <c r="Z121" s="915"/>
      <c r="AA121" s="915"/>
      <c r="AB121" s="915"/>
      <c r="AC121" s="915"/>
      <c r="AD121" s="915"/>
      <c r="AE121" s="915"/>
      <c r="AF121" s="915"/>
      <c r="AG121" s="915"/>
      <c r="AH121" s="915"/>
      <c r="AI121" s="915"/>
      <c r="AJ121" s="915"/>
      <c r="AK121" s="574"/>
      <c r="AL121" s="574"/>
      <c r="AM121" s="574"/>
      <c r="AN121" s="574"/>
      <c r="AO121" s="574"/>
      <c r="AP121" s="915"/>
      <c r="AQ121" s="915"/>
      <c r="AR121" s="915"/>
      <c r="AS121" s="915"/>
      <c r="AT121" s="916"/>
    </row>
    <row r="122" spans="1:46" ht="12.75" customHeight="1">
      <c r="A122" s="917"/>
      <c r="B122" s="915"/>
      <c r="C122" s="915"/>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5"/>
      <c r="AA122" s="915"/>
      <c r="AB122" s="915"/>
      <c r="AC122" s="915"/>
      <c r="AD122" s="915"/>
      <c r="AE122" s="915"/>
      <c r="AF122" s="915"/>
      <c r="AG122" s="915"/>
      <c r="AH122" s="915"/>
      <c r="AI122" s="915"/>
      <c r="AJ122" s="915"/>
      <c r="AK122" s="574"/>
      <c r="AL122" s="574"/>
      <c r="AM122" s="574"/>
      <c r="AN122" s="574"/>
      <c r="AO122" s="574"/>
      <c r="AP122" s="915"/>
      <c r="AQ122" s="915"/>
      <c r="AR122" s="915"/>
      <c r="AS122" s="915"/>
      <c r="AT122" s="916"/>
    </row>
    <row r="123" spans="1:46" ht="12.75" customHeight="1">
      <c r="A123" s="917"/>
      <c r="B123" s="915"/>
      <c r="C123" s="915"/>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5"/>
      <c r="AA123" s="915"/>
      <c r="AB123" s="915"/>
      <c r="AC123" s="915"/>
      <c r="AD123" s="915"/>
      <c r="AE123" s="915"/>
      <c r="AF123" s="915"/>
      <c r="AG123" s="915"/>
      <c r="AH123" s="915"/>
      <c r="AI123" s="915"/>
      <c r="AJ123" s="915"/>
      <c r="AK123" s="574"/>
      <c r="AL123" s="574"/>
      <c r="AM123" s="574"/>
      <c r="AN123" s="574"/>
      <c r="AO123" s="574"/>
      <c r="AP123" s="915"/>
      <c r="AQ123" s="915"/>
      <c r="AR123" s="915"/>
      <c r="AS123" s="915"/>
      <c r="AT123" s="916"/>
    </row>
    <row r="124" spans="1:46" ht="12.75" customHeight="1">
      <c r="A124" s="918"/>
      <c r="B124" s="919"/>
      <c r="C124" s="919"/>
      <c r="D124" s="919"/>
      <c r="E124" s="919"/>
      <c r="F124" s="919"/>
      <c r="G124" s="919"/>
      <c r="H124" s="919"/>
      <c r="I124" s="919"/>
      <c r="J124" s="919"/>
      <c r="K124" s="919"/>
      <c r="L124" s="919"/>
      <c r="M124" s="919"/>
      <c r="N124" s="919"/>
      <c r="O124" s="919"/>
      <c r="P124" s="919"/>
      <c r="Q124" s="919"/>
      <c r="R124" s="919"/>
      <c r="S124" s="919"/>
      <c r="T124" s="919"/>
      <c r="U124" s="919"/>
      <c r="V124" s="919"/>
      <c r="W124" s="919"/>
      <c r="X124" s="919"/>
      <c r="Y124" s="919"/>
      <c r="Z124" s="919"/>
      <c r="AA124" s="919"/>
      <c r="AB124" s="919"/>
      <c r="AC124" s="919"/>
      <c r="AD124" s="919"/>
      <c r="AE124" s="919"/>
      <c r="AF124" s="919"/>
      <c r="AG124" s="919"/>
      <c r="AH124" s="919"/>
      <c r="AI124" s="919"/>
      <c r="AJ124" s="919"/>
      <c r="AK124" s="573"/>
      <c r="AL124" s="573"/>
      <c r="AM124" s="573"/>
      <c r="AN124" s="573"/>
      <c r="AO124" s="573"/>
      <c r="AP124" s="919"/>
      <c r="AQ124" s="919"/>
      <c r="AR124" s="919"/>
      <c r="AS124" s="919"/>
      <c r="AT124" s="920"/>
    </row>
  </sheetData>
  <mergeCells count="109">
    <mergeCell ref="M22:X23"/>
    <mergeCell ref="Y22:AJ23"/>
    <mergeCell ref="I15:AB16"/>
    <mergeCell ref="I17:AB18"/>
    <mergeCell ref="I19:AB20"/>
    <mergeCell ref="A22:L23"/>
    <mergeCell ref="AC15:AH16"/>
    <mergeCell ref="AI15:AN16"/>
    <mergeCell ref="AK22:AO23"/>
    <mergeCell ref="AO19:AT20"/>
    <mergeCell ref="AC17:AH18"/>
    <mergeCell ref="AI17:AN18"/>
    <mergeCell ref="AP22:AT23"/>
    <mergeCell ref="AO17:AT18"/>
    <mergeCell ref="AC19:AH20"/>
    <mergeCell ref="AI19:AN20"/>
    <mergeCell ref="AO15:AT16"/>
    <mergeCell ref="A45:L51"/>
    <mergeCell ref="M45:X51"/>
    <mergeCell ref="AP24:AT30"/>
    <mergeCell ref="A24:L30"/>
    <mergeCell ref="M24:X30"/>
    <mergeCell ref="AK31:AO37"/>
    <mergeCell ref="AP31:AT37"/>
    <mergeCell ref="AP38:AT44"/>
    <mergeCell ref="A31:L37"/>
    <mergeCell ref="M31:X37"/>
    <mergeCell ref="Y52:AJ58"/>
    <mergeCell ref="AK52:AO58"/>
    <mergeCell ref="Y31:AJ37"/>
    <mergeCell ref="Y24:AJ30"/>
    <mergeCell ref="AK24:AO30"/>
    <mergeCell ref="A8:B8"/>
    <mergeCell ref="AP4:AT4"/>
    <mergeCell ref="AK4:AO4"/>
    <mergeCell ref="AK5:AO6"/>
    <mergeCell ref="AP5:AT6"/>
    <mergeCell ref="AP7:AT10"/>
    <mergeCell ref="A5:B5"/>
    <mergeCell ref="A6:B6"/>
    <mergeCell ref="A7:B7"/>
    <mergeCell ref="AK7:AO10"/>
    <mergeCell ref="N3:AF3"/>
    <mergeCell ref="AN1:AS2"/>
    <mergeCell ref="N1:AF2"/>
    <mergeCell ref="I13:AB14"/>
    <mergeCell ref="AC13:AH14"/>
    <mergeCell ref="AI13:AN14"/>
    <mergeCell ref="AO13:AT14"/>
    <mergeCell ref="AP52:AT58"/>
    <mergeCell ref="A52:L58"/>
    <mergeCell ref="A13:H14"/>
    <mergeCell ref="A15:H16"/>
    <mergeCell ref="A17:H18"/>
    <mergeCell ref="A19:H20"/>
    <mergeCell ref="M52:X58"/>
    <mergeCell ref="Y45:AJ51"/>
    <mergeCell ref="AK45:AO51"/>
    <mergeCell ref="AP45:AT51"/>
    <mergeCell ref="A38:L44"/>
    <mergeCell ref="M38:X44"/>
    <mergeCell ref="Y38:AJ44"/>
    <mergeCell ref="AK38:AO44"/>
    <mergeCell ref="AP69:AT75"/>
    <mergeCell ref="A67:L68"/>
    <mergeCell ref="M67:X68"/>
    <mergeCell ref="Y67:AJ68"/>
    <mergeCell ref="AK67:AO68"/>
    <mergeCell ref="A69:L75"/>
    <mergeCell ref="M69:X75"/>
    <mergeCell ref="Y69:AJ75"/>
    <mergeCell ref="AK69:AO75"/>
    <mergeCell ref="AP67:AT68"/>
    <mergeCell ref="AP76:AT82"/>
    <mergeCell ref="A83:L89"/>
    <mergeCell ref="M83:X89"/>
    <mergeCell ref="Y83:AJ89"/>
    <mergeCell ref="AK83:AO89"/>
    <mergeCell ref="AP83:AT89"/>
    <mergeCell ref="A76:L82"/>
    <mergeCell ref="M76:X82"/>
    <mergeCell ref="Y76:AJ82"/>
    <mergeCell ref="AK76:AO82"/>
    <mergeCell ref="AP111:AT117"/>
    <mergeCell ref="A118:L124"/>
    <mergeCell ref="M118:X124"/>
    <mergeCell ref="Y118:AJ124"/>
    <mergeCell ref="AK118:AO124"/>
    <mergeCell ref="AP118:AT124"/>
    <mergeCell ref="A111:L117"/>
    <mergeCell ref="M111:X117"/>
    <mergeCell ref="Y111:AJ117"/>
    <mergeCell ref="AK111:AO117"/>
    <mergeCell ref="AK97:AO103"/>
    <mergeCell ref="AP97:AT103"/>
    <mergeCell ref="A90:L96"/>
    <mergeCell ref="M90:X96"/>
    <mergeCell ref="Y90:AJ96"/>
    <mergeCell ref="AK90:AO96"/>
    <mergeCell ref="AP104:AT110"/>
    <mergeCell ref="AN65:AS66"/>
    <mergeCell ref="A104:L110"/>
    <mergeCell ref="M104:X110"/>
    <mergeCell ref="Y104:AJ110"/>
    <mergeCell ref="AK104:AO110"/>
    <mergeCell ref="AP90:AT96"/>
    <mergeCell ref="A97:L103"/>
    <mergeCell ref="M97:X103"/>
    <mergeCell ref="Y97:AJ103"/>
  </mergeCells>
  <printOptions/>
  <pageMargins left="0.7874015748031497" right="0.3937007874015748" top="0.7874015748031497" bottom="0.6"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W441"/>
  <sheetViews>
    <sheetView workbookViewId="0" topLeftCell="A1">
      <selection activeCell="AY414" sqref="AY414"/>
    </sheetView>
  </sheetViews>
  <sheetFormatPr defaultColWidth="8.796875" defaultRowHeight="12.75" customHeight="1"/>
  <cols>
    <col min="1" max="16384" width="2" style="4" customWidth="1"/>
  </cols>
  <sheetData>
    <row r="1" spans="14:45" ht="12.75" customHeight="1">
      <c r="N1" s="427" t="s">
        <v>1071</v>
      </c>
      <c r="O1" s="427"/>
      <c r="P1" s="427"/>
      <c r="Q1" s="427"/>
      <c r="R1" s="427"/>
      <c r="S1" s="427"/>
      <c r="T1" s="427"/>
      <c r="U1" s="427"/>
      <c r="V1" s="427"/>
      <c r="W1" s="427"/>
      <c r="X1" s="427"/>
      <c r="Y1" s="427"/>
      <c r="Z1" s="427"/>
      <c r="AA1" s="427"/>
      <c r="AB1" s="427"/>
      <c r="AC1" s="427"/>
      <c r="AD1" s="427"/>
      <c r="AE1" s="427"/>
      <c r="AF1" s="427"/>
      <c r="AN1" s="585" t="s">
        <v>1072</v>
      </c>
      <c r="AO1" s="585"/>
      <c r="AP1" s="585"/>
      <c r="AQ1" s="585"/>
      <c r="AR1" s="585"/>
      <c r="AS1" s="585"/>
    </row>
    <row r="2" spans="14:45" ht="12.75" customHeight="1">
      <c r="N2" s="427"/>
      <c r="O2" s="427"/>
      <c r="P2" s="427"/>
      <c r="Q2" s="427"/>
      <c r="R2" s="427"/>
      <c r="S2" s="427"/>
      <c r="T2" s="427"/>
      <c r="U2" s="427"/>
      <c r="V2" s="427"/>
      <c r="W2" s="427"/>
      <c r="X2" s="427"/>
      <c r="Y2" s="427"/>
      <c r="Z2" s="427"/>
      <c r="AA2" s="427"/>
      <c r="AB2" s="427"/>
      <c r="AC2" s="427"/>
      <c r="AD2" s="427"/>
      <c r="AE2" s="427"/>
      <c r="AF2" s="427"/>
      <c r="AN2" s="585"/>
      <c r="AO2" s="585"/>
      <c r="AP2" s="585"/>
      <c r="AQ2" s="585"/>
      <c r="AR2" s="585"/>
      <c r="AS2" s="585"/>
    </row>
    <row r="3" spans="14:32" ht="12.75" customHeight="1">
      <c r="N3" s="981" t="s">
        <v>976</v>
      </c>
      <c r="O3" s="981"/>
      <c r="P3" s="981"/>
      <c r="Q3" s="981"/>
      <c r="R3" s="981"/>
      <c r="S3" s="981"/>
      <c r="T3" s="981"/>
      <c r="U3" s="981"/>
      <c r="V3" s="981"/>
      <c r="W3" s="981"/>
      <c r="X3" s="981"/>
      <c r="Y3" s="981"/>
      <c r="Z3" s="981"/>
      <c r="AA3" s="981"/>
      <c r="AB3" s="981"/>
      <c r="AC3" s="981"/>
      <c r="AD3" s="981"/>
      <c r="AE3" s="981"/>
      <c r="AF3" s="981"/>
    </row>
    <row r="4" spans="14:46" ht="12.75" customHeight="1">
      <c r="N4" s="981"/>
      <c r="O4" s="981"/>
      <c r="P4" s="981"/>
      <c r="Q4" s="981"/>
      <c r="R4" s="981"/>
      <c r="S4" s="981"/>
      <c r="T4" s="981"/>
      <c r="U4" s="981"/>
      <c r="V4" s="981"/>
      <c r="W4" s="981"/>
      <c r="X4" s="981"/>
      <c r="Y4" s="981"/>
      <c r="Z4" s="981"/>
      <c r="AA4" s="981"/>
      <c r="AB4" s="981"/>
      <c r="AC4" s="981"/>
      <c r="AD4" s="981"/>
      <c r="AE4" s="981"/>
      <c r="AF4" s="981"/>
      <c r="AK4" s="939" t="s">
        <v>1073</v>
      </c>
      <c r="AL4" s="568"/>
      <c r="AM4" s="568"/>
      <c r="AN4" s="568"/>
      <c r="AO4" s="568"/>
      <c r="AP4" s="568" t="s">
        <v>1074</v>
      </c>
      <c r="AQ4" s="568"/>
      <c r="AR4" s="568"/>
      <c r="AS4" s="568"/>
      <c r="AT4" s="933"/>
    </row>
    <row r="5" spans="1:46" ht="12.75" customHeight="1">
      <c r="A5" s="585" t="s">
        <v>1098</v>
      </c>
      <c r="B5" s="585"/>
      <c r="C5" s="4" t="s">
        <v>1076</v>
      </c>
      <c r="AK5" s="940" t="s">
        <v>1077</v>
      </c>
      <c r="AL5" s="574"/>
      <c r="AM5" s="574"/>
      <c r="AN5" s="574"/>
      <c r="AO5" s="574"/>
      <c r="AP5" s="941" t="s">
        <v>1078</v>
      </c>
      <c r="AQ5" s="941"/>
      <c r="AR5" s="941"/>
      <c r="AS5" s="941"/>
      <c r="AT5" s="942"/>
    </row>
    <row r="6" spans="1:46" ht="12.75" customHeight="1">
      <c r="A6" s="585" t="s">
        <v>1079</v>
      </c>
      <c r="B6" s="585"/>
      <c r="C6" s="4" t="s">
        <v>1080</v>
      </c>
      <c r="AK6" s="940"/>
      <c r="AL6" s="574"/>
      <c r="AM6" s="574"/>
      <c r="AN6" s="574"/>
      <c r="AO6" s="574"/>
      <c r="AP6" s="941"/>
      <c r="AQ6" s="941"/>
      <c r="AR6" s="941"/>
      <c r="AS6" s="941"/>
      <c r="AT6" s="942"/>
    </row>
    <row r="7" spans="1:46" ht="12.75" customHeight="1">
      <c r="A7" s="585" t="s">
        <v>1081</v>
      </c>
      <c r="B7" s="585"/>
      <c r="C7" s="4" t="s">
        <v>1082</v>
      </c>
      <c r="AK7" s="936"/>
      <c r="AL7" s="583"/>
      <c r="AM7" s="583"/>
      <c r="AN7" s="583"/>
      <c r="AO7" s="583"/>
      <c r="AP7" s="583"/>
      <c r="AQ7" s="583"/>
      <c r="AR7" s="583"/>
      <c r="AS7" s="583"/>
      <c r="AT7" s="563"/>
    </row>
    <row r="8" spans="1:46" ht="12.75" customHeight="1">
      <c r="A8" s="585" t="s">
        <v>1083</v>
      </c>
      <c r="B8" s="585"/>
      <c r="C8" s="4" t="s">
        <v>1084</v>
      </c>
      <c r="AK8" s="936"/>
      <c r="AL8" s="583"/>
      <c r="AM8" s="583"/>
      <c r="AN8" s="583"/>
      <c r="AO8" s="583"/>
      <c r="AP8" s="583"/>
      <c r="AQ8" s="583"/>
      <c r="AR8" s="583"/>
      <c r="AS8" s="583"/>
      <c r="AT8" s="563"/>
    </row>
    <row r="9" spans="1:46" ht="12.75" customHeight="1">
      <c r="A9" s="12"/>
      <c r="B9" s="12"/>
      <c r="AK9" s="937"/>
      <c r="AL9" s="693"/>
      <c r="AM9" s="693"/>
      <c r="AN9" s="693"/>
      <c r="AO9" s="693"/>
      <c r="AP9" s="693"/>
      <c r="AQ9" s="693"/>
      <c r="AR9" s="693"/>
      <c r="AS9" s="693"/>
      <c r="AT9" s="943"/>
    </row>
    <row r="10" spans="37:46" ht="12.75" customHeight="1">
      <c r="AK10" s="937"/>
      <c r="AL10" s="693"/>
      <c r="AM10" s="693"/>
      <c r="AN10" s="693"/>
      <c r="AO10" s="693"/>
      <c r="AP10" s="693"/>
      <c r="AQ10" s="693"/>
      <c r="AR10" s="693"/>
      <c r="AS10" s="693"/>
      <c r="AT10" s="943"/>
    </row>
    <row r="11" spans="37:46" ht="12.75" customHeight="1">
      <c r="AK11" s="188"/>
      <c r="AL11" s="189" t="s">
        <v>1085</v>
      </c>
      <c r="AM11" s="190"/>
      <c r="AN11" s="189" t="s">
        <v>1085</v>
      </c>
      <c r="AO11" s="191"/>
      <c r="AP11" s="192"/>
      <c r="AQ11" s="189" t="s">
        <v>1085</v>
      </c>
      <c r="AR11" s="190"/>
      <c r="AS11" s="189" t="s">
        <v>1085</v>
      </c>
      <c r="AT11" s="193"/>
    </row>
    <row r="13" spans="1:46" ht="12.75" customHeight="1">
      <c r="A13" s="935" t="s">
        <v>1086</v>
      </c>
      <c r="B13" s="510"/>
      <c r="C13" s="510"/>
      <c r="D13" s="510"/>
      <c r="E13" s="510"/>
      <c r="F13" s="510"/>
      <c r="G13" s="510"/>
      <c r="H13" s="510"/>
      <c r="I13" s="510"/>
      <c r="J13" s="510"/>
      <c r="K13" s="510"/>
      <c r="L13" s="510"/>
      <c r="M13" s="510"/>
      <c r="N13" s="510"/>
      <c r="O13" s="510"/>
      <c r="P13" s="510"/>
      <c r="Q13" s="510"/>
      <c r="R13" s="510"/>
      <c r="S13" s="510"/>
      <c r="T13" s="510"/>
      <c r="U13" s="510"/>
      <c r="V13" s="510"/>
      <c r="W13" s="510"/>
      <c r="X13" s="510"/>
      <c r="Y13" s="510"/>
      <c r="Z13" s="510"/>
      <c r="AA13" s="510"/>
      <c r="AB13" s="510"/>
      <c r="AC13" s="568" t="s">
        <v>1087</v>
      </c>
      <c r="AD13" s="568"/>
      <c r="AE13" s="568"/>
      <c r="AF13" s="568"/>
      <c r="AG13" s="568"/>
      <c r="AH13" s="568"/>
      <c r="AI13" s="568" t="s">
        <v>1099</v>
      </c>
      <c r="AJ13" s="568"/>
      <c r="AK13" s="568"/>
      <c r="AL13" s="568"/>
      <c r="AM13" s="568"/>
      <c r="AN13" s="568"/>
      <c r="AO13" s="568" t="s">
        <v>1100</v>
      </c>
      <c r="AP13" s="568"/>
      <c r="AQ13" s="568"/>
      <c r="AR13" s="568"/>
      <c r="AS13" s="568"/>
      <c r="AT13" s="933"/>
    </row>
    <row r="14" spans="1:46" ht="12.75" customHeight="1">
      <c r="A14" s="567"/>
      <c r="B14" s="570"/>
      <c r="C14" s="570"/>
      <c r="D14" s="570"/>
      <c r="E14" s="570"/>
      <c r="F14" s="570"/>
      <c r="G14" s="570"/>
      <c r="H14" s="570"/>
      <c r="I14" s="570"/>
      <c r="J14" s="570"/>
      <c r="K14" s="570"/>
      <c r="L14" s="570"/>
      <c r="M14" s="570"/>
      <c r="N14" s="570"/>
      <c r="O14" s="570"/>
      <c r="P14" s="570"/>
      <c r="Q14" s="570"/>
      <c r="R14" s="570"/>
      <c r="S14" s="570"/>
      <c r="T14" s="570"/>
      <c r="U14" s="570"/>
      <c r="V14" s="570"/>
      <c r="W14" s="570"/>
      <c r="X14" s="570"/>
      <c r="Y14" s="570"/>
      <c r="Z14" s="570"/>
      <c r="AA14" s="570"/>
      <c r="AB14" s="570"/>
      <c r="AC14" s="573"/>
      <c r="AD14" s="573"/>
      <c r="AE14" s="573"/>
      <c r="AF14" s="573"/>
      <c r="AG14" s="573"/>
      <c r="AH14" s="573"/>
      <c r="AI14" s="573"/>
      <c r="AJ14" s="573"/>
      <c r="AK14" s="573"/>
      <c r="AL14" s="573"/>
      <c r="AM14" s="573"/>
      <c r="AN14" s="573"/>
      <c r="AO14" s="573"/>
      <c r="AP14" s="573"/>
      <c r="AQ14" s="573"/>
      <c r="AR14" s="573"/>
      <c r="AS14" s="573"/>
      <c r="AT14" s="934"/>
    </row>
    <row r="15" spans="1:46" ht="12.75" customHeight="1">
      <c r="A15" s="565" t="s">
        <v>1088</v>
      </c>
      <c r="B15" s="580"/>
      <c r="C15" s="580"/>
      <c r="D15" s="580"/>
      <c r="E15" s="580"/>
      <c r="F15" s="580"/>
      <c r="G15" s="580"/>
      <c r="H15" s="580"/>
      <c r="I15" s="556" t="s">
        <v>477</v>
      </c>
      <c r="J15" s="556"/>
      <c r="K15" s="556"/>
      <c r="L15" s="556"/>
      <c r="M15" s="556"/>
      <c r="N15" s="556"/>
      <c r="O15" s="556"/>
      <c r="P15" s="556"/>
      <c r="Q15" s="556"/>
      <c r="R15" s="556"/>
      <c r="S15" s="556"/>
      <c r="T15" s="556"/>
      <c r="U15" s="556"/>
      <c r="V15" s="556"/>
      <c r="W15" s="556"/>
      <c r="X15" s="556"/>
      <c r="Y15" s="556"/>
      <c r="Z15" s="556"/>
      <c r="AA15" s="556"/>
      <c r="AB15" s="556"/>
      <c r="AC15" s="792"/>
      <c r="AD15" s="792"/>
      <c r="AE15" s="792"/>
      <c r="AF15" s="792"/>
      <c r="AG15" s="792"/>
      <c r="AH15" s="792"/>
      <c r="AI15" s="792"/>
      <c r="AJ15" s="792"/>
      <c r="AK15" s="792"/>
      <c r="AL15" s="792"/>
      <c r="AM15" s="792"/>
      <c r="AN15" s="792"/>
      <c r="AO15" s="792"/>
      <c r="AP15" s="792"/>
      <c r="AQ15" s="792"/>
      <c r="AR15" s="792"/>
      <c r="AS15" s="792"/>
      <c r="AT15" s="944"/>
    </row>
    <row r="16" spans="1:46" ht="12.75" customHeight="1">
      <c r="A16" s="566"/>
      <c r="B16" s="581"/>
      <c r="C16" s="581"/>
      <c r="D16" s="581"/>
      <c r="E16" s="581"/>
      <c r="F16" s="581"/>
      <c r="G16" s="581"/>
      <c r="H16" s="581"/>
      <c r="I16" s="558"/>
      <c r="J16" s="558"/>
      <c r="K16" s="558"/>
      <c r="L16" s="558"/>
      <c r="M16" s="558"/>
      <c r="N16" s="558"/>
      <c r="O16" s="558"/>
      <c r="P16" s="558"/>
      <c r="Q16" s="558"/>
      <c r="R16" s="558"/>
      <c r="S16" s="558"/>
      <c r="T16" s="558"/>
      <c r="U16" s="558"/>
      <c r="V16" s="558"/>
      <c r="W16" s="558"/>
      <c r="X16" s="558"/>
      <c r="Y16" s="558"/>
      <c r="Z16" s="558"/>
      <c r="AA16" s="558"/>
      <c r="AB16" s="558"/>
      <c r="AC16" s="574"/>
      <c r="AD16" s="574"/>
      <c r="AE16" s="574"/>
      <c r="AF16" s="574"/>
      <c r="AG16" s="574"/>
      <c r="AH16" s="574"/>
      <c r="AI16" s="574"/>
      <c r="AJ16" s="574"/>
      <c r="AK16" s="574"/>
      <c r="AL16" s="574"/>
      <c r="AM16" s="574"/>
      <c r="AN16" s="574"/>
      <c r="AO16" s="574"/>
      <c r="AP16" s="574"/>
      <c r="AQ16" s="574"/>
      <c r="AR16" s="574"/>
      <c r="AS16" s="574"/>
      <c r="AT16" s="945"/>
    </row>
    <row r="17" spans="1:46" ht="12.75" customHeight="1">
      <c r="A17" s="566" t="s">
        <v>1089</v>
      </c>
      <c r="B17" s="581"/>
      <c r="C17" s="581"/>
      <c r="D17" s="581"/>
      <c r="E17" s="581"/>
      <c r="F17" s="581"/>
      <c r="G17" s="581"/>
      <c r="H17" s="581"/>
      <c r="I17" s="946" t="s">
        <v>1090</v>
      </c>
      <c r="J17" s="946"/>
      <c r="K17" s="946"/>
      <c r="L17" s="946"/>
      <c r="M17" s="946"/>
      <c r="N17" s="946"/>
      <c r="O17" s="946"/>
      <c r="P17" s="946"/>
      <c r="Q17" s="946"/>
      <c r="R17" s="946"/>
      <c r="S17" s="946"/>
      <c r="T17" s="946"/>
      <c r="U17" s="946"/>
      <c r="V17" s="946"/>
      <c r="W17" s="946"/>
      <c r="X17" s="946"/>
      <c r="Y17" s="946"/>
      <c r="Z17" s="946"/>
      <c r="AA17" s="946"/>
      <c r="AB17" s="946"/>
      <c r="AC17" s="574"/>
      <c r="AD17" s="574"/>
      <c r="AE17" s="574"/>
      <c r="AF17" s="574"/>
      <c r="AG17" s="574"/>
      <c r="AH17" s="574"/>
      <c r="AI17" s="574"/>
      <c r="AJ17" s="574"/>
      <c r="AK17" s="574"/>
      <c r="AL17" s="574"/>
      <c r="AM17" s="574"/>
      <c r="AN17" s="574"/>
      <c r="AO17" s="574"/>
      <c r="AP17" s="574"/>
      <c r="AQ17" s="574"/>
      <c r="AR17" s="574"/>
      <c r="AS17" s="574"/>
      <c r="AT17" s="945"/>
    </row>
    <row r="18" spans="1:46" ht="12.75" customHeight="1">
      <c r="A18" s="566"/>
      <c r="B18" s="581"/>
      <c r="C18" s="581"/>
      <c r="D18" s="581"/>
      <c r="E18" s="581"/>
      <c r="F18" s="581"/>
      <c r="G18" s="581"/>
      <c r="H18" s="581"/>
      <c r="I18" s="946"/>
      <c r="J18" s="946"/>
      <c r="K18" s="946"/>
      <c r="L18" s="946"/>
      <c r="M18" s="946"/>
      <c r="N18" s="946"/>
      <c r="O18" s="946"/>
      <c r="P18" s="946"/>
      <c r="Q18" s="946"/>
      <c r="R18" s="946"/>
      <c r="S18" s="946"/>
      <c r="T18" s="946"/>
      <c r="U18" s="946"/>
      <c r="V18" s="946"/>
      <c r="W18" s="946"/>
      <c r="X18" s="946"/>
      <c r="Y18" s="946"/>
      <c r="Z18" s="946"/>
      <c r="AA18" s="946"/>
      <c r="AB18" s="946"/>
      <c r="AC18" s="574"/>
      <c r="AD18" s="574"/>
      <c r="AE18" s="574"/>
      <c r="AF18" s="574"/>
      <c r="AG18" s="574"/>
      <c r="AH18" s="574"/>
      <c r="AI18" s="574"/>
      <c r="AJ18" s="574"/>
      <c r="AK18" s="574"/>
      <c r="AL18" s="574"/>
      <c r="AM18" s="574"/>
      <c r="AN18" s="574"/>
      <c r="AO18" s="574"/>
      <c r="AP18" s="574"/>
      <c r="AQ18" s="574"/>
      <c r="AR18" s="574"/>
      <c r="AS18" s="574"/>
      <c r="AT18" s="945"/>
    </row>
    <row r="19" spans="1:46" ht="12.75" customHeight="1">
      <c r="A19" s="566" t="s">
        <v>1091</v>
      </c>
      <c r="B19" s="581"/>
      <c r="C19" s="581"/>
      <c r="D19" s="581"/>
      <c r="E19" s="581"/>
      <c r="F19" s="581"/>
      <c r="G19" s="581"/>
      <c r="H19" s="581"/>
      <c r="I19" s="558" t="s">
        <v>1101</v>
      </c>
      <c r="J19" s="558"/>
      <c r="K19" s="558"/>
      <c r="L19" s="558"/>
      <c r="M19" s="558"/>
      <c r="N19" s="558"/>
      <c r="O19" s="558"/>
      <c r="P19" s="558"/>
      <c r="Q19" s="558"/>
      <c r="R19" s="558"/>
      <c r="S19" s="558"/>
      <c r="T19" s="558"/>
      <c r="U19" s="558"/>
      <c r="V19" s="558"/>
      <c r="W19" s="558"/>
      <c r="X19" s="558"/>
      <c r="Y19" s="558"/>
      <c r="Z19" s="558"/>
      <c r="AA19" s="558"/>
      <c r="AB19" s="558"/>
      <c r="AC19" s="574"/>
      <c r="AD19" s="574"/>
      <c r="AE19" s="574"/>
      <c r="AF19" s="574"/>
      <c r="AG19" s="574"/>
      <c r="AH19" s="574"/>
      <c r="AI19" s="574"/>
      <c r="AJ19" s="574"/>
      <c r="AK19" s="574"/>
      <c r="AL19" s="574"/>
      <c r="AM19" s="574"/>
      <c r="AN19" s="574"/>
      <c r="AO19" s="574"/>
      <c r="AP19" s="574"/>
      <c r="AQ19" s="574"/>
      <c r="AR19" s="574"/>
      <c r="AS19" s="574"/>
      <c r="AT19" s="945"/>
    </row>
    <row r="20" spans="1:46" ht="12.75" customHeight="1">
      <c r="A20" s="567"/>
      <c r="B20" s="570"/>
      <c r="C20" s="570"/>
      <c r="D20" s="570"/>
      <c r="E20" s="570"/>
      <c r="F20" s="570"/>
      <c r="G20" s="570"/>
      <c r="H20" s="570"/>
      <c r="I20" s="546"/>
      <c r="J20" s="546"/>
      <c r="K20" s="546"/>
      <c r="L20" s="546"/>
      <c r="M20" s="546"/>
      <c r="N20" s="546"/>
      <c r="O20" s="546"/>
      <c r="P20" s="546"/>
      <c r="Q20" s="546"/>
      <c r="R20" s="546"/>
      <c r="S20" s="546"/>
      <c r="T20" s="546"/>
      <c r="U20" s="546"/>
      <c r="V20" s="546"/>
      <c r="W20" s="546"/>
      <c r="X20" s="546"/>
      <c r="Y20" s="546"/>
      <c r="Z20" s="546"/>
      <c r="AA20" s="546"/>
      <c r="AB20" s="546"/>
      <c r="AC20" s="573"/>
      <c r="AD20" s="573"/>
      <c r="AE20" s="573"/>
      <c r="AF20" s="573"/>
      <c r="AG20" s="573"/>
      <c r="AH20" s="573"/>
      <c r="AI20" s="573"/>
      <c r="AJ20" s="573"/>
      <c r="AK20" s="573"/>
      <c r="AL20" s="573"/>
      <c r="AM20" s="573"/>
      <c r="AN20" s="573"/>
      <c r="AO20" s="573"/>
      <c r="AP20" s="573"/>
      <c r="AQ20" s="573"/>
      <c r="AR20" s="573"/>
      <c r="AS20" s="573"/>
      <c r="AT20" s="934"/>
    </row>
    <row r="22" spans="1:46" ht="12.75" customHeight="1">
      <c r="A22" s="569" t="s">
        <v>1092</v>
      </c>
      <c r="B22" s="559"/>
      <c r="C22" s="559"/>
      <c r="D22" s="559"/>
      <c r="E22" s="559"/>
      <c r="F22" s="559"/>
      <c r="G22" s="559"/>
      <c r="H22" s="559"/>
      <c r="I22" s="559"/>
      <c r="J22" s="559"/>
      <c r="K22" s="559"/>
      <c r="L22" s="559"/>
      <c r="M22" s="568" t="s">
        <v>1093</v>
      </c>
      <c r="N22" s="568"/>
      <c r="O22" s="568"/>
      <c r="P22" s="568"/>
      <c r="Q22" s="568"/>
      <c r="R22" s="568"/>
      <c r="S22" s="568"/>
      <c r="T22" s="568"/>
      <c r="U22" s="568"/>
      <c r="V22" s="568"/>
      <c r="W22" s="568"/>
      <c r="X22" s="568"/>
      <c r="Y22" s="568" t="s">
        <v>1094</v>
      </c>
      <c r="Z22" s="568"/>
      <c r="AA22" s="568"/>
      <c r="AB22" s="568"/>
      <c r="AC22" s="568"/>
      <c r="AD22" s="568"/>
      <c r="AE22" s="568"/>
      <c r="AF22" s="568"/>
      <c r="AG22" s="568"/>
      <c r="AH22" s="568"/>
      <c r="AI22" s="568"/>
      <c r="AJ22" s="568"/>
      <c r="AK22" s="568" t="s">
        <v>1095</v>
      </c>
      <c r="AL22" s="568"/>
      <c r="AM22" s="568"/>
      <c r="AN22" s="568"/>
      <c r="AO22" s="568"/>
      <c r="AP22" s="568" t="s">
        <v>1096</v>
      </c>
      <c r="AQ22" s="568"/>
      <c r="AR22" s="568"/>
      <c r="AS22" s="568"/>
      <c r="AT22" s="933"/>
    </row>
    <row r="23" spans="1:46" ht="12.75" customHeight="1">
      <c r="A23" s="561"/>
      <c r="B23" s="576"/>
      <c r="C23" s="576"/>
      <c r="D23" s="576"/>
      <c r="E23" s="576"/>
      <c r="F23" s="576"/>
      <c r="G23" s="576"/>
      <c r="H23" s="576"/>
      <c r="I23" s="576"/>
      <c r="J23" s="576"/>
      <c r="K23" s="576"/>
      <c r="L23" s="576"/>
      <c r="M23" s="573"/>
      <c r="N23" s="573"/>
      <c r="O23" s="573"/>
      <c r="P23" s="573"/>
      <c r="Q23" s="573"/>
      <c r="R23" s="573"/>
      <c r="S23" s="573"/>
      <c r="T23" s="573"/>
      <c r="U23" s="573"/>
      <c r="V23" s="573"/>
      <c r="W23" s="573"/>
      <c r="X23" s="573"/>
      <c r="Y23" s="573"/>
      <c r="Z23" s="573"/>
      <c r="AA23" s="573"/>
      <c r="AB23" s="573"/>
      <c r="AC23" s="573"/>
      <c r="AD23" s="573"/>
      <c r="AE23" s="573"/>
      <c r="AF23" s="573"/>
      <c r="AG23" s="573"/>
      <c r="AH23" s="573"/>
      <c r="AI23" s="573"/>
      <c r="AJ23" s="573"/>
      <c r="AK23" s="573"/>
      <c r="AL23" s="573"/>
      <c r="AM23" s="573"/>
      <c r="AN23" s="573"/>
      <c r="AO23" s="573"/>
      <c r="AP23" s="573"/>
      <c r="AQ23" s="573"/>
      <c r="AR23" s="573"/>
      <c r="AS23" s="573"/>
      <c r="AT23" s="934"/>
    </row>
    <row r="24" spans="1:46" ht="12.75" customHeight="1">
      <c r="A24" s="982" t="s">
        <v>1102</v>
      </c>
      <c r="B24" s="527"/>
      <c r="C24" s="527"/>
      <c r="D24" s="527"/>
      <c r="E24" s="527"/>
      <c r="F24" s="527"/>
      <c r="G24" s="527"/>
      <c r="H24" s="527"/>
      <c r="I24" s="527"/>
      <c r="J24" s="527"/>
      <c r="K24" s="527"/>
      <c r="L24" s="527"/>
      <c r="M24" s="527" t="s">
        <v>1103</v>
      </c>
      <c r="N24" s="527"/>
      <c r="O24" s="527"/>
      <c r="P24" s="527"/>
      <c r="Q24" s="527"/>
      <c r="R24" s="527"/>
      <c r="S24" s="527"/>
      <c r="T24" s="527"/>
      <c r="U24" s="527"/>
      <c r="V24" s="527"/>
      <c r="W24" s="527"/>
      <c r="X24" s="527"/>
      <c r="Y24" s="930"/>
      <c r="Z24" s="930"/>
      <c r="AA24" s="930"/>
      <c r="AB24" s="930"/>
      <c r="AC24" s="930"/>
      <c r="AD24" s="930"/>
      <c r="AE24" s="930"/>
      <c r="AF24" s="930"/>
      <c r="AG24" s="930"/>
      <c r="AH24" s="930"/>
      <c r="AI24" s="930"/>
      <c r="AJ24" s="930"/>
      <c r="AK24" s="792" t="s">
        <v>1097</v>
      </c>
      <c r="AL24" s="792"/>
      <c r="AM24" s="792"/>
      <c r="AN24" s="792"/>
      <c r="AO24" s="792"/>
      <c r="AP24" s="930"/>
      <c r="AQ24" s="930"/>
      <c r="AR24" s="930"/>
      <c r="AS24" s="930"/>
      <c r="AT24" s="931"/>
    </row>
    <row r="25" spans="1:46" ht="12.75" customHeight="1">
      <c r="A25" s="979"/>
      <c r="B25" s="540"/>
      <c r="C25" s="540"/>
      <c r="D25" s="540"/>
      <c r="E25" s="540"/>
      <c r="F25" s="540"/>
      <c r="G25" s="540"/>
      <c r="H25" s="540"/>
      <c r="I25" s="540"/>
      <c r="J25" s="540"/>
      <c r="K25" s="540"/>
      <c r="L25" s="540"/>
      <c r="M25" s="540"/>
      <c r="N25" s="540"/>
      <c r="O25" s="540"/>
      <c r="P25" s="540"/>
      <c r="Q25" s="540"/>
      <c r="R25" s="540"/>
      <c r="S25" s="540"/>
      <c r="T25" s="540"/>
      <c r="U25" s="540"/>
      <c r="V25" s="540"/>
      <c r="W25" s="540"/>
      <c r="X25" s="540"/>
      <c r="Y25" s="915"/>
      <c r="Z25" s="915"/>
      <c r="AA25" s="915"/>
      <c r="AB25" s="915"/>
      <c r="AC25" s="915"/>
      <c r="AD25" s="915"/>
      <c r="AE25" s="915"/>
      <c r="AF25" s="915"/>
      <c r="AG25" s="915"/>
      <c r="AH25" s="915"/>
      <c r="AI25" s="915"/>
      <c r="AJ25" s="915"/>
      <c r="AK25" s="574"/>
      <c r="AL25" s="574"/>
      <c r="AM25" s="574"/>
      <c r="AN25" s="574"/>
      <c r="AO25" s="574"/>
      <c r="AP25" s="915"/>
      <c r="AQ25" s="915"/>
      <c r="AR25" s="915"/>
      <c r="AS25" s="915"/>
      <c r="AT25" s="916"/>
    </row>
    <row r="26" spans="1:46" ht="12.75" customHeight="1">
      <c r="A26" s="979"/>
      <c r="B26" s="540"/>
      <c r="C26" s="540"/>
      <c r="D26" s="540"/>
      <c r="E26" s="540"/>
      <c r="F26" s="540"/>
      <c r="G26" s="540"/>
      <c r="H26" s="540"/>
      <c r="I26" s="540"/>
      <c r="J26" s="540"/>
      <c r="K26" s="540"/>
      <c r="L26" s="540"/>
      <c r="M26" s="540"/>
      <c r="N26" s="540"/>
      <c r="O26" s="540"/>
      <c r="P26" s="540"/>
      <c r="Q26" s="540"/>
      <c r="R26" s="540"/>
      <c r="S26" s="540"/>
      <c r="T26" s="540"/>
      <c r="U26" s="540"/>
      <c r="V26" s="540"/>
      <c r="W26" s="540"/>
      <c r="X26" s="540"/>
      <c r="Y26" s="915"/>
      <c r="Z26" s="915"/>
      <c r="AA26" s="915"/>
      <c r="AB26" s="915"/>
      <c r="AC26" s="915"/>
      <c r="AD26" s="915"/>
      <c r="AE26" s="915"/>
      <c r="AF26" s="915"/>
      <c r="AG26" s="915"/>
      <c r="AH26" s="915"/>
      <c r="AI26" s="915"/>
      <c r="AJ26" s="915"/>
      <c r="AK26" s="574"/>
      <c r="AL26" s="574"/>
      <c r="AM26" s="574"/>
      <c r="AN26" s="574"/>
      <c r="AO26" s="574"/>
      <c r="AP26" s="915"/>
      <c r="AQ26" s="915"/>
      <c r="AR26" s="915"/>
      <c r="AS26" s="915"/>
      <c r="AT26" s="916"/>
    </row>
    <row r="27" spans="1:46" ht="12.75" customHeight="1">
      <c r="A27" s="979"/>
      <c r="B27" s="540"/>
      <c r="C27" s="540"/>
      <c r="D27" s="540"/>
      <c r="E27" s="540"/>
      <c r="F27" s="540"/>
      <c r="G27" s="540"/>
      <c r="H27" s="540"/>
      <c r="I27" s="540"/>
      <c r="J27" s="540"/>
      <c r="K27" s="540"/>
      <c r="L27" s="540"/>
      <c r="M27" s="540"/>
      <c r="N27" s="540"/>
      <c r="O27" s="540"/>
      <c r="P27" s="540"/>
      <c r="Q27" s="540"/>
      <c r="R27" s="540"/>
      <c r="S27" s="540"/>
      <c r="T27" s="540"/>
      <c r="U27" s="540"/>
      <c r="V27" s="540"/>
      <c r="W27" s="540"/>
      <c r="X27" s="540"/>
      <c r="Y27" s="915"/>
      <c r="Z27" s="915"/>
      <c r="AA27" s="915"/>
      <c r="AB27" s="915"/>
      <c r="AC27" s="915"/>
      <c r="AD27" s="915"/>
      <c r="AE27" s="915"/>
      <c r="AF27" s="915"/>
      <c r="AG27" s="915"/>
      <c r="AH27" s="915"/>
      <c r="AI27" s="915"/>
      <c r="AJ27" s="915"/>
      <c r="AK27" s="574"/>
      <c r="AL27" s="574"/>
      <c r="AM27" s="574"/>
      <c r="AN27" s="574"/>
      <c r="AO27" s="574"/>
      <c r="AP27" s="915"/>
      <c r="AQ27" s="915"/>
      <c r="AR27" s="915"/>
      <c r="AS27" s="915"/>
      <c r="AT27" s="916"/>
    </row>
    <row r="28" spans="1:46" ht="12.75" customHeight="1">
      <c r="A28" s="979"/>
      <c r="B28" s="540"/>
      <c r="C28" s="540"/>
      <c r="D28" s="540"/>
      <c r="E28" s="540"/>
      <c r="F28" s="540"/>
      <c r="G28" s="540"/>
      <c r="H28" s="540"/>
      <c r="I28" s="540"/>
      <c r="J28" s="540"/>
      <c r="K28" s="540"/>
      <c r="L28" s="540"/>
      <c r="M28" s="540"/>
      <c r="N28" s="540"/>
      <c r="O28" s="540"/>
      <c r="P28" s="540"/>
      <c r="Q28" s="540"/>
      <c r="R28" s="540"/>
      <c r="S28" s="540"/>
      <c r="T28" s="540"/>
      <c r="U28" s="540"/>
      <c r="V28" s="540"/>
      <c r="W28" s="540"/>
      <c r="X28" s="540"/>
      <c r="Y28" s="915"/>
      <c r="Z28" s="915"/>
      <c r="AA28" s="915"/>
      <c r="AB28" s="915"/>
      <c r="AC28" s="915"/>
      <c r="AD28" s="915"/>
      <c r="AE28" s="915"/>
      <c r="AF28" s="915"/>
      <c r="AG28" s="915"/>
      <c r="AH28" s="915"/>
      <c r="AI28" s="915"/>
      <c r="AJ28" s="915"/>
      <c r="AK28" s="574"/>
      <c r="AL28" s="574"/>
      <c r="AM28" s="574"/>
      <c r="AN28" s="574"/>
      <c r="AO28" s="574"/>
      <c r="AP28" s="915"/>
      <c r="AQ28" s="915"/>
      <c r="AR28" s="915"/>
      <c r="AS28" s="915"/>
      <c r="AT28" s="916"/>
    </row>
    <row r="29" spans="1:46" ht="12.75" customHeight="1">
      <c r="A29" s="979"/>
      <c r="B29" s="540"/>
      <c r="C29" s="540"/>
      <c r="D29" s="540"/>
      <c r="E29" s="540"/>
      <c r="F29" s="540"/>
      <c r="G29" s="540"/>
      <c r="H29" s="540"/>
      <c r="I29" s="540"/>
      <c r="J29" s="540"/>
      <c r="K29" s="540"/>
      <c r="L29" s="540"/>
      <c r="M29" s="540"/>
      <c r="N29" s="540"/>
      <c r="O29" s="540"/>
      <c r="P29" s="540"/>
      <c r="Q29" s="540"/>
      <c r="R29" s="540"/>
      <c r="S29" s="540"/>
      <c r="T29" s="540"/>
      <c r="U29" s="540"/>
      <c r="V29" s="540"/>
      <c r="W29" s="540"/>
      <c r="X29" s="540"/>
      <c r="Y29" s="915"/>
      <c r="Z29" s="915"/>
      <c r="AA29" s="915"/>
      <c r="AB29" s="915"/>
      <c r="AC29" s="915"/>
      <c r="AD29" s="915"/>
      <c r="AE29" s="915"/>
      <c r="AF29" s="915"/>
      <c r="AG29" s="915"/>
      <c r="AH29" s="915"/>
      <c r="AI29" s="915"/>
      <c r="AJ29" s="915"/>
      <c r="AK29" s="574"/>
      <c r="AL29" s="574"/>
      <c r="AM29" s="574"/>
      <c r="AN29" s="574"/>
      <c r="AO29" s="574"/>
      <c r="AP29" s="915"/>
      <c r="AQ29" s="915"/>
      <c r="AR29" s="915"/>
      <c r="AS29" s="915"/>
      <c r="AT29" s="916"/>
    </row>
    <row r="30" spans="1:46" ht="12.75" customHeight="1">
      <c r="A30" s="979"/>
      <c r="B30" s="540"/>
      <c r="C30" s="540"/>
      <c r="D30" s="540"/>
      <c r="E30" s="540"/>
      <c r="F30" s="540"/>
      <c r="G30" s="540"/>
      <c r="H30" s="540"/>
      <c r="I30" s="540"/>
      <c r="J30" s="540"/>
      <c r="K30" s="540"/>
      <c r="L30" s="540"/>
      <c r="M30" s="540"/>
      <c r="N30" s="540"/>
      <c r="O30" s="540"/>
      <c r="P30" s="540"/>
      <c r="Q30" s="540"/>
      <c r="R30" s="540"/>
      <c r="S30" s="540"/>
      <c r="T30" s="540"/>
      <c r="U30" s="540"/>
      <c r="V30" s="540"/>
      <c r="W30" s="540"/>
      <c r="X30" s="540"/>
      <c r="Y30" s="915"/>
      <c r="Z30" s="915"/>
      <c r="AA30" s="915"/>
      <c r="AB30" s="915"/>
      <c r="AC30" s="915"/>
      <c r="AD30" s="915"/>
      <c r="AE30" s="915"/>
      <c r="AF30" s="915"/>
      <c r="AG30" s="915"/>
      <c r="AH30" s="915"/>
      <c r="AI30" s="915"/>
      <c r="AJ30" s="915"/>
      <c r="AK30" s="574"/>
      <c r="AL30" s="574"/>
      <c r="AM30" s="574"/>
      <c r="AN30" s="574"/>
      <c r="AO30" s="574"/>
      <c r="AP30" s="915"/>
      <c r="AQ30" s="915"/>
      <c r="AR30" s="915"/>
      <c r="AS30" s="915"/>
      <c r="AT30" s="916"/>
    </row>
    <row r="31" spans="1:46" ht="12.75" customHeight="1">
      <c r="A31" s="978" t="s">
        <v>1104</v>
      </c>
      <c r="B31" s="548"/>
      <c r="C31" s="548"/>
      <c r="D31" s="548"/>
      <c r="E31" s="548"/>
      <c r="F31" s="548"/>
      <c r="G31" s="548"/>
      <c r="H31" s="548"/>
      <c r="I31" s="548"/>
      <c r="J31" s="548"/>
      <c r="K31" s="548"/>
      <c r="L31" s="529"/>
      <c r="M31" s="540" t="s">
        <v>1105</v>
      </c>
      <c r="N31" s="540"/>
      <c r="O31" s="540"/>
      <c r="P31" s="540"/>
      <c r="Q31" s="540"/>
      <c r="R31" s="540"/>
      <c r="S31" s="540"/>
      <c r="T31" s="540"/>
      <c r="U31" s="540"/>
      <c r="V31" s="540"/>
      <c r="W31" s="540"/>
      <c r="X31" s="540"/>
      <c r="Y31" s="915"/>
      <c r="Z31" s="915"/>
      <c r="AA31" s="915"/>
      <c r="AB31" s="915"/>
      <c r="AC31" s="915"/>
      <c r="AD31" s="915"/>
      <c r="AE31" s="915"/>
      <c r="AF31" s="915"/>
      <c r="AG31" s="915"/>
      <c r="AH31" s="915"/>
      <c r="AI31" s="915"/>
      <c r="AJ31" s="915"/>
      <c r="AK31" s="574" t="s">
        <v>1097</v>
      </c>
      <c r="AL31" s="574"/>
      <c r="AM31" s="574"/>
      <c r="AN31" s="574"/>
      <c r="AO31" s="574"/>
      <c r="AP31" s="915"/>
      <c r="AQ31" s="915"/>
      <c r="AR31" s="915"/>
      <c r="AS31" s="915"/>
      <c r="AT31" s="916"/>
    </row>
    <row r="32" spans="1:46" ht="12.75" customHeight="1">
      <c r="A32" s="947"/>
      <c r="B32" s="948"/>
      <c r="C32" s="948"/>
      <c r="D32" s="948"/>
      <c r="E32" s="948"/>
      <c r="F32" s="948"/>
      <c r="G32" s="948"/>
      <c r="H32" s="948"/>
      <c r="I32" s="948"/>
      <c r="J32" s="948"/>
      <c r="K32" s="948"/>
      <c r="L32" s="949"/>
      <c r="M32" s="540"/>
      <c r="N32" s="540"/>
      <c r="O32" s="540"/>
      <c r="P32" s="540"/>
      <c r="Q32" s="540"/>
      <c r="R32" s="540"/>
      <c r="S32" s="540"/>
      <c r="T32" s="540"/>
      <c r="U32" s="540"/>
      <c r="V32" s="540"/>
      <c r="W32" s="540"/>
      <c r="X32" s="540"/>
      <c r="Y32" s="915"/>
      <c r="Z32" s="915"/>
      <c r="AA32" s="915"/>
      <c r="AB32" s="915"/>
      <c r="AC32" s="915"/>
      <c r="AD32" s="915"/>
      <c r="AE32" s="915"/>
      <c r="AF32" s="915"/>
      <c r="AG32" s="915"/>
      <c r="AH32" s="915"/>
      <c r="AI32" s="915"/>
      <c r="AJ32" s="915"/>
      <c r="AK32" s="574"/>
      <c r="AL32" s="574"/>
      <c r="AM32" s="574"/>
      <c r="AN32" s="574"/>
      <c r="AO32" s="574"/>
      <c r="AP32" s="915"/>
      <c r="AQ32" s="915"/>
      <c r="AR32" s="915"/>
      <c r="AS32" s="915"/>
      <c r="AT32" s="916"/>
    </row>
    <row r="33" spans="1:46" ht="12.75" customHeight="1">
      <c r="A33" s="947"/>
      <c r="B33" s="948"/>
      <c r="C33" s="948"/>
      <c r="D33" s="948"/>
      <c r="E33" s="948"/>
      <c r="F33" s="948"/>
      <c r="G33" s="948"/>
      <c r="H33" s="948"/>
      <c r="I33" s="948"/>
      <c r="J33" s="948"/>
      <c r="K33" s="948"/>
      <c r="L33" s="949"/>
      <c r="M33" s="540"/>
      <c r="N33" s="540"/>
      <c r="O33" s="540"/>
      <c r="P33" s="540"/>
      <c r="Q33" s="540"/>
      <c r="R33" s="540"/>
      <c r="S33" s="540"/>
      <c r="T33" s="540"/>
      <c r="U33" s="540"/>
      <c r="V33" s="540"/>
      <c r="W33" s="540"/>
      <c r="X33" s="540"/>
      <c r="Y33" s="915"/>
      <c r="Z33" s="915"/>
      <c r="AA33" s="915"/>
      <c r="AB33" s="915"/>
      <c r="AC33" s="915"/>
      <c r="AD33" s="915"/>
      <c r="AE33" s="915"/>
      <c r="AF33" s="915"/>
      <c r="AG33" s="915"/>
      <c r="AH33" s="915"/>
      <c r="AI33" s="915"/>
      <c r="AJ33" s="915"/>
      <c r="AK33" s="574"/>
      <c r="AL33" s="574"/>
      <c r="AM33" s="574"/>
      <c r="AN33" s="574"/>
      <c r="AO33" s="574"/>
      <c r="AP33" s="915"/>
      <c r="AQ33" s="915"/>
      <c r="AR33" s="915"/>
      <c r="AS33" s="915"/>
      <c r="AT33" s="916"/>
    </row>
    <row r="34" spans="1:46" ht="12.75" customHeight="1">
      <c r="A34" s="947"/>
      <c r="B34" s="948"/>
      <c r="C34" s="948"/>
      <c r="D34" s="948"/>
      <c r="E34" s="948"/>
      <c r="F34" s="948"/>
      <c r="G34" s="948"/>
      <c r="H34" s="948"/>
      <c r="I34" s="948"/>
      <c r="J34" s="948"/>
      <c r="K34" s="948"/>
      <c r="L34" s="949"/>
      <c r="M34" s="540"/>
      <c r="N34" s="540"/>
      <c r="O34" s="540"/>
      <c r="P34" s="540"/>
      <c r="Q34" s="540"/>
      <c r="R34" s="540"/>
      <c r="S34" s="540"/>
      <c r="T34" s="540"/>
      <c r="U34" s="540"/>
      <c r="V34" s="540"/>
      <c r="W34" s="540"/>
      <c r="X34" s="540"/>
      <c r="Y34" s="915"/>
      <c r="Z34" s="915"/>
      <c r="AA34" s="915"/>
      <c r="AB34" s="915"/>
      <c r="AC34" s="915"/>
      <c r="AD34" s="915"/>
      <c r="AE34" s="915"/>
      <c r="AF34" s="915"/>
      <c r="AG34" s="915"/>
      <c r="AH34" s="915"/>
      <c r="AI34" s="915"/>
      <c r="AJ34" s="915"/>
      <c r="AK34" s="574"/>
      <c r="AL34" s="574"/>
      <c r="AM34" s="574"/>
      <c r="AN34" s="574"/>
      <c r="AO34" s="574"/>
      <c r="AP34" s="915"/>
      <c r="AQ34" s="915"/>
      <c r="AR34" s="915"/>
      <c r="AS34" s="915"/>
      <c r="AT34" s="916"/>
    </row>
    <row r="35" spans="1:46" ht="12.75" customHeight="1">
      <c r="A35" s="947"/>
      <c r="B35" s="948"/>
      <c r="C35" s="948"/>
      <c r="D35" s="948"/>
      <c r="E35" s="948"/>
      <c r="F35" s="948"/>
      <c r="G35" s="948"/>
      <c r="H35" s="948"/>
      <c r="I35" s="948"/>
      <c r="J35" s="948"/>
      <c r="K35" s="948"/>
      <c r="L35" s="949"/>
      <c r="M35" s="540"/>
      <c r="N35" s="540"/>
      <c r="O35" s="540"/>
      <c r="P35" s="540"/>
      <c r="Q35" s="540"/>
      <c r="R35" s="540"/>
      <c r="S35" s="540"/>
      <c r="T35" s="540"/>
      <c r="U35" s="540"/>
      <c r="V35" s="540"/>
      <c r="W35" s="540"/>
      <c r="X35" s="540"/>
      <c r="Y35" s="915"/>
      <c r="Z35" s="915"/>
      <c r="AA35" s="915"/>
      <c r="AB35" s="915"/>
      <c r="AC35" s="915"/>
      <c r="AD35" s="915"/>
      <c r="AE35" s="915"/>
      <c r="AF35" s="915"/>
      <c r="AG35" s="915"/>
      <c r="AH35" s="915"/>
      <c r="AI35" s="915"/>
      <c r="AJ35" s="915"/>
      <c r="AK35" s="574"/>
      <c r="AL35" s="574"/>
      <c r="AM35" s="574"/>
      <c r="AN35" s="574"/>
      <c r="AO35" s="574"/>
      <c r="AP35" s="915"/>
      <c r="AQ35" s="915"/>
      <c r="AR35" s="915"/>
      <c r="AS35" s="915"/>
      <c r="AT35" s="916"/>
    </row>
    <row r="36" spans="1:46" ht="12.75" customHeight="1">
      <c r="A36" s="947"/>
      <c r="B36" s="948"/>
      <c r="C36" s="948"/>
      <c r="D36" s="948"/>
      <c r="E36" s="948"/>
      <c r="F36" s="948"/>
      <c r="G36" s="948"/>
      <c r="H36" s="948"/>
      <c r="I36" s="948"/>
      <c r="J36" s="948"/>
      <c r="K36" s="948"/>
      <c r="L36" s="949"/>
      <c r="M36" s="540"/>
      <c r="N36" s="540"/>
      <c r="O36" s="540"/>
      <c r="P36" s="540"/>
      <c r="Q36" s="540"/>
      <c r="R36" s="540"/>
      <c r="S36" s="540"/>
      <c r="T36" s="540"/>
      <c r="U36" s="540"/>
      <c r="V36" s="540"/>
      <c r="W36" s="540"/>
      <c r="X36" s="540"/>
      <c r="Y36" s="915"/>
      <c r="Z36" s="915"/>
      <c r="AA36" s="915"/>
      <c r="AB36" s="915"/>
      <c r="AC36" s="915"/>
      <c r="AD36" s="915"/>
      <c r="AE36" s="915"/>
      <c r="AF36" s="915"/>
      <c r="AG36" s="915"/>
      <c r="AH36" s="915"/>
      <c r="AI36" s="915"/>
      <c r="AJ36" s="915"/>
      <c r="AK36" s="574"/>
      <c r="AL36" s="574"/>
      <c r="AM36" s="574"/>
      <c r="AN36" s="574"/>
      <c r="AO36" s="574"/>
      <c r="AP36" s="915"/>
      <c r="AQ36" s="915"/>
      <c r="AR36" s="915"/>
      <c r="AS36" s="915"/>
      <c r="AT36" s="916"/>
    </row>
    <row r="37" spans="1:46" ht="12.75" customHeight="1">
      <c r="A37" s="951"/>
      <c r="B37" s="525"/>
      <c r="C37" s="525"/>
      <c r="D37" s="525"/>
      <c r="E37" s="525"/>
      <c r="F37" s="525"/>
      <c r="G37" s="525"/>
      <c r="H37" s="525"/>
      <c r="I37" s="525"/>
      <c r="J37" s="525"/>
      <c r="K37" s="525"/>
      <c r="L37" s="523"/>
      <c r="M37" s="540"/>
      <c r="N37" s="540"/>
      <c r="O37" s="540"/>
      <c r="P37" s="540"/>
      <c r="Q37" s="540"/>
      <c r="R37" s="540"/>
      <c r="S37" s="540"/>
      <c r="T37" s="540"/>
      <c r="U37" s="540"/>
      <c r="V37" s="540"/>
      <c r="W37" s="540"/>
      <c r="X37" s="540"/>
      <c r="Y37" s="915"/>
      <c r="Z37" s="915"/>
      <c r="AA37" s="915"/>
      <c r="AB37" s="915"/>
      <c r="AC37" s="915"/>
      <c r="AD37" s="915"/>
      <c r="AE37" s="915"/>
      <c r="AF37" s="915"/>
      <c r="AG37" s="915"/>
      <c r="AH37" s="915"/>
      <c r="AI37" s="915"/>
      <c r="AJ37" s="915"/>
      <c r="AK37" s="574"/>
      <c r="AL37" s="574"/>
      <c r="AM37" s="574"/>
      <c r="AN37" s="574"/>
      <c r="AO37" s="574"/>
      <c r="AP37" s="915"/>
      <c r="AQ37" s="915"/>
      <c r="AR37" s="915"/>
      <c r="AS37" s="915"/>
      <c r="AT37" s="916"/>
    </row>
    <row r="38" spans="1:46" ht="12.75" customHeight="1">
      <c r="A38" s="979" t="s">
        <v>1106</v>
      </c>
      <c r="B38" s="540"/>
      <c r="C38" s="540"/>
      <c r="D38" s="540"/>
      <c r="E38" s="540"/>
      <c r="F38" s="540"/>
      <c r="G38" s="540"/>
      <c r="H38" s="540"/>
      <c r="I38" s="540"/>
      <c r="J38" s="540"/>
      <c r="K38" s="540"/>
      <c r="L38" s="540"/>
      <c r="M38" s="540" t="s">
        <v>1107</v>
      </c>
      <c r="N38" s="540"/>
      <c r="O38" s="540"/>
      <c r="P38" s="540"/>
      <c r="Q38" s="540"/>
      <c r="R38" s="540"/>
      <c r="S38" s="540"/>
      <c r="T38" s="540"/>
      <c r="U38" s="540"/>
      <c r="V38" s="540"/>
      <c r="W38" s="540"/>
      <c r="X38" s="540"/>
      <c r="Y38" s="915"/>
      <c r="Z38" s="915"/>
      <c r="AA38" s="915"/>
      <c r="AB38" s="915"/>
      <c r="AC38" s="915"/>
      <c r="AD38" s="915"/>
      <c r="AE38" s="915"/>
      <c r="AF38" s="915"/>
      <c r="AG38" s="915"/>
      <c r="AH38" s="915"/>
      <c r="AI38" s="915"/>
      <c r="AJ38" s="915"/>
      <c r="AK38" s="574" t="s">
        <v>1097</v>
      </c>
      <c r="AL38" s="574"/>
      <c r="AM38" s="574"/>
      <c r="AN38" s="574"/>
      <c r="AO38" s="574"/>
      <c r="AP38" s="915"/>
      <c r="AQ38" s="915"/>
      <c r="AR38" s="915"/>
      <c r="AS38" s="915"/>
      <c r="AT38" s="916"/>
    </row>
    <row r="39" spans="1:46" ht="12.75" customHeight="1">
      <c r="A39" s="979"/>
      <c r="B39" s="540"/>
      <c r="C39" s="540"/>
      <c r="D39" s="540"/>
      <c r="E39" s="540"/>
      <c r="F39" s="540"/>
      <c r="G39" s="540"/>
      <c r="H39" s="540"/>
      <c r="I39" s="540"/>
      <c r="J39" s="540"/>
      <c r="K39" s="540"/>
      <c r="L39" s="540"/>
      <c r="M39" s="540"/>
      <c r="N39" s="540"/>
      <c r="O39" s="540"/>
      <c r="P39" s="540"/>
      <c r="Q39" s="540"/>
      <c r="R39" s="540"/>
      <c r="S39" s="540"/>
      <c r="T39" s="540"/>
      <c r="U39" s="540"/>
      <c r="V39" s="540"/>
      <c r="W39" s="540"/>
      <c r="X39" s="540"/>
      <c r="Y39" s="915"/>
      <c r="Z39" s="915"/>
      <c r="AA39" s="915"/>
      <c r="AB39" s="915"/>
      <c r="AC39" s="915"/>
      <c r="AD39" s="915"/>
      <c r="AE39" s="915"/>
      <c r="AF39" s="915"/>
      <c r="AG39" s="915"/>
      <c r="AH39" s="915"/>
      <c r="AI39" s="915"/>
      <c r="AJ39" s="915"/>
      <c r="AK39" s="574"/>
      <c r="AL39" s="574"/>
      <c r="AM39" s="574"/>
      <c r="AN39" s="574"/>
      <c r="AO39" s="574"/>
      <c r="AP39" s="915"/>
      <c r="AQ39" s="915"/>
      <c r="AR39" s="915"/>
      <c r="AS39" s="915"/>
      <c r="AT39" s="916"/>
    </row>
    <row r="40" spans="1:46" ht="12.75" customHeight="1">
      <c r="A40" s="979"/>
      <c r="B40" s="540"/>
      <c r="C40" s="540"/>
      <c r="D40" s="540"/>
      <c r="E40" s="540"/>
      <c r="F40" s="540"/>
      <c r="G40" s="540"/>
      <c r="H40" s="540"/>
      <c r="I40" s="540"/>
      <c r="J40" s="540"/>
      <c r="K40" s="540"/>
      <c r="L40" s="540"/>
      <c r="M40" s="540"/>
      <c r="N40" s="540"/>
      <c r="O40" s="540"/>
      <c r="P40" s="540"/>
      <c r="Q40" s="540"/>
      <c r="R40" s="540"/>
      <c r="S40" s="540"/>
      <c r="T40" s="540"/>
      <c r="U40" s="540"/>
      <c r="V40" s="540"/>
      <c r="W40" s="540"/>
      <c r="X40" s="540"/>
      <c r="Y40" s="915"/>
      <c r="Z40" s="915"/>
      <c r="AA40" s="915"/>
      <c r="AB40" s="915"/>
      <c r="AC40" s="915"/>
      <c r="AD40" s="915"/>
      <c r="AE40" s="915"/>
      <c r="AF40" s="915"/>
      <c r="AG40" s="915"/>
      <c r="AH40" s="915"/>
      <c r="AI40" s="915"/>
      <c r="AJ40" s="915"/>
      <c r="AK40" s="574"/>
      <c r="AL40" s="574"/>
      <c r="AM40" s="574"/>
      <c r="AN40" s="574"/>
      <c r="AO40" s="574"/>
      <c r="AP40" s="915"/>
      <c r="AQ40" s="915"/>
      <c r="AR40" s="915"/>
      <c r="AS40" s="915"/>
      <c r="AT40" s="916"/>
    </row>
    <row r="41" spans="1:46" ht="12.75" customHeight="1">
      <c r="A41" s="979"/>
      <c r="B41" s="540"/>
      <c r="C41" s="540"/>
      <c r="D41" s="540"/>
      <c r="E41" s="540"/>
      <c r="F41" s="540"/>
      <c r="G41" s="540"/>
      <c r="H41" s="540"/>
      <c r="I41" s="540"/>
      <c r="J41" s="540"/>
      <c r="K41" s="540"/>
      <c r="L41" s="540"/>
      <c r="M41" s="540"/>
      <c r="N41" s="540"/>
      <c r="O41" s="540"/>
      <c r="P41" s="540"/>
      <c r="Q41" s="540"/>
      <c r="R41" s="540"/>
      <c r="S41" s="540"/>
      <c r="T41" s="540"/>
      <c r="U41" s="540"/>
      <c r="V41" s="540"/>
      <c r="W41" s="540"/>
      <c r="X41" s="540"/>
      <c r="Y41" s="915"/>
      <c r="Z41" s="915"/>
      <c r="AA41" s="915"/>
      <c r="AB41" s="915"/>
      <c r="AC41" s="915"/>
      <c r="AD41" s="915"/>
      <c r="AE41" s="915"/>
      <c r="AF41" s="915"/>
      <c r="AG41" s="915"/>
      <c r="AH41" s="915"/>
      <c r="AI41" s="915"/>
      <c r="AJ41" s="915"/>
      <c r="AK41" s="574"/>
      <c r="AL41" s="574"/>
      <c r="AM41" s="574"/>
      <c r="AN41" s="574"/>
      <c r="AO41" s="574"/>
      <c r="AP41" s="915"/>
      <c r="AQ41" s="915"/>
      <c r="AR41" s="915"/>
      <c r="AS41" s="915"/>
      <c r="AT41" s="916"/>
    </row>
    <row r="42" spans="1:46" ht="12.75" customHeight="1">
      <c r="A42" s="979"/>
      <c r="B42" s="540"/>
      <c r="C42" s="540"/>
      <c r="D42" s="540"/>
      <c r="E42" s="540"/>
      <c r="F42" s="540"/>
      <c r="G42" s="540"/>
      <c r="H42" s="540"/>
      <c r="I42" s="540"/>
      <c r="J42" s="540"/>
      <c r="K42" s="540"/>
      <c r="L42" s="540"/>
      <c r="M42" s="540"/>
      <c r="N42" s="540"/>
      <c r="O42" s="540"/>
      <c r="P42" s="540"/>
      <c r="Q42" s="540"/>
      <c r="R42" s="540"/>
      <c r="S42" s="540"/>
      <c r="T42" s="540"/>
      <c r="U42" s="540"/>
      <c r="V42" s="540"/>
      <c r="W42" s="540"/>
      <c r="X42" s="540"/>
      <c r="Y42" s="915"/>
      <c r="Z42" s="915"/>
      <c r="AA42" s="915"/>
      <c r="AB42" s="915"/>
      <c r="AC42" s="915"/>
      <c r="AD42" s="915"/>
      <c r="AE42" s="915"/>
      <c r="AF42" s="915"/>
      <c r="AG42" s="915"/>
      <c r="AH42" s="915"/>
      <c r="AI42" s="915"/>
      <c r="AJ42" s="915"/>
      <c r="AK42" s="574"/>
      <c r="AL42" s="574"/>
      <c r="AM42" s="574"/>
      <c r="AN42" s="574"/>
      <c r="AO42" s="574"/>
      <c r="AP42" s="915"/>
      <c r="AQ42" s="915"/>
      <c r="AR42" s="915"/>
      <c r="AS42" s="915"/>
      <c r="AT42" s="916"/>
    </row>
    <row r="43" spans="1:46" ht="12.75" customHeight="1">
      <c r="A43" s="979"/>
      <c r="B43" s="540"/>
      <c r="C43" s="540"/>
      <c r="D43" s="540"/>
      <c r="E43" s="540"/>
      <c r="F43" s="540"/>
      <c r="G43" s="540"/>
      <c r="H43" s="540"/>
      <c r="I43" s="540"/>
      <c r="J43" s="540"/>
      <c r="K43" s="540"/>
      <c r="L43" s="540"/>
      <c r="M43" s="540"/>
      <c r="N43" s="540"/>
      <c r="O43" s="540"/>
      <c r="P43" s="540"/>
      <c r="Q43" s="540"/>
      <c r="R43" s="540"/>
      <c r="S43" s="540"/>
      <c r="T43" s="540"/>
      <c r="U43" s="540"/>
      <c r="V43" s="540"/>
      <c r="W43" s="540"/>
      <c r="X43" s="540"/>
      <c r="Y43" s="915"/>
      <c r="Z43" s="915"/>
      <c r="AA43" s="915"/>
      <c r="AB43" s="915"/>
      <c r="AC43" s="915"/>
      <c r="AD43" s="915"/>
      <c r="AE43" s="915"/>
      <c r="AF43" s="915"/>
      <c r="AG43" s="915"/>
      <c r="AH43" s="915"/>
      <c r="AI43" s="915"/>
      <c r="AJ43" s="915"/>
      <c r="AK43" s="574"/>
      <c r="AL43" s="574"/>
      <c r="AM43" s="574"/>
      <c r="AN43" s="574"/>
      <c r="AO43" s="574"/>
      <c r="AP43" s="915"/>
      <c r="AQ43" s="915"/>
      <c r="AR43" s="915"/>
      <c r="AS43" s="915"/>
      <c r="AT43" s="916"/>
    </row>
    <row r="44" spans="1:46" ht="12.75" customHeight="1">
      <c r="A44" s="979"/>
      <c r="B44" s="540"/>
      <c r="C44" s="540"/>
      <c r="D44" s="540"/>
      <c r="E44" s="540"/>
      <c r="F44" s="540"/>
      <c r="G44" s="540"/>
      <c r="H44" s="540"/>
      <c r="I44" s="540"/>
      <c r="J44" s="540"/>
      <c r="K44" s="540"/>
      <c r="L44" s="540"/>
      <c r="M44" s="540"/>
      <c r="N44" s="540"/>
      <c r="O44" s="540"/>
      <c r="P44" s="540"/>
      <c r="Q44" s="540"/>
      <c r="R44" s="540"/>
      <c r="S44" s="540"/>
      <c r="T44" s="540"/>
      <c r="U44" s="540"/>
      <c r="V44" s="540"/>
      <c r="W44" s="540"/>
      <c r="X44" s="540"/>
      <c r="Y44" s="915"/>
      <c r="Z44" s="915"/>
      <c r="AA44" s="915"/>
      <c r="AB44" s="915"/>
      <c r="AC44" s="915"/>
      <c r="AD44" s="915"/>
      <c r="AE44" s="915"/>
      <c r="AF44" s="915"/>
      <c r="AG44" s="915"/>
      <c r="AH44" s="915"/>
      <c r="AI44" s="915"/>
      <c r="AJ44" s="915"/>
      <c r="AK44" s="574"/>
      <c r="AL44" s="574"/>
      <c r="AM44" s="574"/>
      <c r="AN44" s="574"/>
      <c r="AO44" s="574"/>
      <c r="AP44" s="915"/>
      <c r="AQ44" s="915"/>
      <c r="AR44" s="915"/>
      <c r="AS44" s="915"/>
      <c r="AT44" s="916"/>
    </row>
    <row r="45" spans="1:46" ht="12.75" customHeight="1">
      <c r="A45" s="979" t="s">
        <v>1108</v>
      </c>
      <c r="B45" s="540"/>
      <c r="C45" s="540"/>
      <c r="D45" s="540"/>
      <c r="E45" s="540"/>
      <c r="F45" s="540"/>
      <c r="G45" s="540"/>
      <c r="H45" s="540"/>
      <c r="I45" s="540"/>
      <c r="J45" s="540"/>
      <c r="K45" s="540"/>
      <c r="L45" s="540"/>
      <c r="M45" s="540" t="s">
        <v>1109</v>
      </c>
      <c r="N45" s="540"/>
      <c r="O45" s="540"/>
      <c r="P45" s="540"/>
      <c r="Q45" s="540"/>
      <c r="R45" s="540"/>
      <c r="S45" s="540"/>
      <c r="T45" s="540"/>
      <c r="U45" s="540"/>
      <c r="V45" s="540"/>
      <c r="W45" s="540"/>
      <c r="X45" s="540"/>
      <c r="Y45" s="915"/>
      <c r="Z45" s="915"/>
      <c r="AA45" s="915"/>
      <c r="AB45" s="915"/>
      <c r="AC45" s="915"/>
      <c r="AD45" s="915"/>
      <c r="AE45" s="915"/>
      <c r="AF45" s="915"/>
      <c r="AG45" s="915"/>
      <c r="AH45" s="915"/>
      <c r="AI45" s="915"/>
      <c r="AJ45" s="915"/>
      <c r="AK45" s="574" t="s">
        <v>1097</v>
      </c>
      <c r="AL45" s="574"/>
      <c r="AM45" s="574"/>
      <c r="AN45" s="574"/>
      <c r="AO45" s="574"/>
      <c r="AP45" s="915"/>
      <c r="AQ45" s="915"/>
      <c r="AR45" s="915"/>
      <c r="AS45" s="915"/>
      <c r="AT45" s="916"/>
    </row>
    <row r="46" spans="1:46" ht="12.75" customHeight="1">
      <c r="A46" s="979"/>
      <c r="B46" s="540"/>
      <c r="C46" s="540"/>
      <c r="D46" s="540"/>
      <c r="E46" s="540"/>
      <c r="F46" s="540"/>
      <c r="G46" s="540"/>
      <c r="H46" s="540"/>
      <c r="I46" s="540"/>
      <c r="J46" s="540"/>
      <c r="K46" s="540"/>
      <c r="L46" s="540"/>
      <c r="M46" s="540"/>
      <c r="N46" s="540"/>
      <c r="O46" s="540"/>
      <c r="P46" s="540"/>
      <c r="Q46" s="540"/>
      <c r="R46" s="540"/>
      <c r="S46" s="540"/>
      <c r="T46" s="540"/>
      <c r="U46" s="540"/>
      <c r="V46" s="540"/>
      <c r="W46" s="540"/>
      <c r="X46" s="540"/>
      <c r="Y46" s="915"/>
      <c r="Z46" s="915"/>
      <c r="AA46" s="915"/>
      <c r="AB46" s="915"/>
      <c r="AC46" s="915"/>
      <c r="AD46" s="915"/>
      <c r="AE46" s="915"/>
      <c r="AF46" s="915"/>
      <c r="AG46" s="915"/>
      <c r="AH46" s="915"/>
      <c r="AI46" s="915"/>
      <c r="AJ46" s="915"/>
      <c r="AK46" s="574"/>
      <c r="AL46" s="574"/>
      <c r="AM46" s="574"/>
      <c r="AN46" s="574"/>
      <c r="AO46" s="574"/>
      <c r="AP46" s="915"/>
      <c r="AQ46" s="915"/>
      <c r="AR46" s="915"/>
      <c r="AS46" s="915"/>
      <c r="AT46" s="916"/>
    </row>
    <row r="47" spans="1:46" ht="12.75" customHeight="1">
      <c r="A47" s="979"/>
      <c r="B47" s="540"/>
      <c r="C47" s="540"/>
      <c r="D47" s="540"/>
      <c r="E47" s="540"/>
      <c r="F47" s="540"/>
      <c r="G47" s="540"/>
      <c r="H47" s="540"/>
      <c r="I47" s="540"/>
      <c r="J47" s="540"/>
      <c r="K47" s="540"/>
      <c r="L47" s="540"/>
      <c r="M47" s="540"/>
      <c r="N47" s="540"/>
      <c r="O47" s="540"/>
      <c r="P47" s="540"/>
      <c r="Q47" s="540"/>
      <c r="R47" s="540"/>
      <c r="S47" s="540"/>
      <c r="T47" s="540"/>
      <c r="U47" s="540"/>
      <c r="V47" s="540"/>
      <c r="W47" s="540"/>
      <c r="X47" s="540"/>
      <c r="Y47" s="915"/>
      <c r="Z47" s="915"/>
      <c r="AA47" s="915"/>
      <c r="AB47" s="915"/>
      <c r="AC47" s="915"/>
      <c r="AD47" s="915"/>
      <c r="AE47" s="915"/>
      <c r="AF47" s="915"/>
      <c r="AG47" s="915"/>
      <c r="AH47" s="915"/>
      <c r="AI47" s="915"/>
      <c r="AJ47" s="915"/>
      <c r="AK47" s="574"/>
      <c r="AL47" s="574"/>
      <c r="AM47" s="574"/>
      <c r="AN47" s="574"/>
      <c r="AO47" s="574"/>
      <c r="AP47" s="915"/>
      <c r="AQ47" s="915"/>
      <c r="AR47" s="915"/>
      <c r="AS47" s="915"/>
      <c r="AT47" s="916"/>
    </row>
    <row r="48" spans="1:46" ht="12.75" customHeight="1">
      <c r="A48" s="979"/>
      <c r="B48" s="540"/>
      <c r="C48" s="540"/>
      <c r="D48" s="540"/>
      <c r="E48" s="540"/>
      <c r="F48" s="540"/>
      <c r="G48" s="540"/>
      <c r="H48" s="540"/>
      <c r="I48" s="540"/>
      <c r="J48" s="540"/>
      <c r="K48" s="540"/>
      <c r="L48" s="540"/>
      <c r="M48" s="540"/>
      <c r="N48" s="540"/>
      <c r="O48" s="540"/>
      <c r="P48" s="540"/>
      <c r="Q48" s="540"/>
      <c r="R48" s="540"/>
      <c r="S48" s="540"/>
      <c r="T48" s="540"/>
      <c r="U48" s="540"/>
      <c r="V48" s="540"/>
      <c r="W48" s="540"/>
      <c r="X48" s="540"/>
      <c r="Y48" s="915"/>
      <c r="Z48" s="915"/>
      <c r="AA48" s="915"/>
      <c r="AB48" s="915"/>
      <c r="AC48" s="915"/>
      <c r="AD48" s="915"/>
      <c r="AE48" s="915"/>
      <c r="AF48" s="915"/>
      <c r="AG48" s="915"/>
      <c r="AH48" s="915"/>
      <c r="AI48" s="915"/>
      <c r="AJ48" s="915"/>
      <c r="AK48" s="574"/>
      <c r="AL48" s="574"/>
      <c r="AM48" s="574"/>
      <c r="AN48" s="574"/>
      <c r="AO48" s="574"/>
      <c r="AP48" s="915"/>
      <c r="AQ48" s="915"/>
      <c r="AR48" s="915"/>
      <c r="AS48" s="915"/>
      <c r="AT48" s="916"/>
    </row>
    <row r="49" spans="1:46" ht="12.75" customHeight="1">
      <c r="A49" s="979"/>
      <c r="B49" s="540"/>
      <c r="C49" s="540"/>
      <c r="D49" s="540"/>
      <c r="E49" s="540"/>
      <c r="F49" s="540"/>
      <c r="G49" s="540"/>
      <c r="H49" s="540"/>
      <c r="I49" s="540"/>
      <c r="J49" s="540"/>
      <c r="K49" s="540"/>
      <c r="L49" s="540"/>
      <c r="M49" s="540"/>
      <c r="N49" s="540"/>
      <c r="O49" s="540"/>
      <c r="P49" s="540"/>
      <c r="Q49" s="540"/>
      <c r="R49" s="540"/>
      <c r="S49" s="540"/>
      <c r="T49" s="540"/>
      <c r="U49" s="540"/>
      <c r="V49" s="540"/>
      <c r="W49" s="540"/>
      <c r="X49" s="540"/>
      <c r="Y49" s="915"/>
      <c r="Z49" s="915"/>
      <c r="AA49" s="915"/>
      <c r="AB49" s="915"/>
      <c r="AC49" s="915"/>
      <c r="AD49" s="915"/>
      <c r="AE49" s="915"/>
      <c r="AF49" s="915"/>
      <c r="AG49" s="915"/>
      <c r="AH49" s="915"/>
      <c r="AI49" s="915"/>
      <c r="AJ49" s="915"/>
      <c r="AK49" s="574"/>
      <c r="AL49" s="574"/>
      <c r="AM49" s="574"/>
      <c r="AN49" s="574"/>
      <c r="AO49" s="574"/>
      <c r="AP49" s="915"/>
      <c r="AQ49" s="915"/>
      <c r="AR49" s="915"/>
      <c r="AS49" s="915"/>
      <c r="AT49" s="916"/>
    </row>
    <row r="50" spans="1:46" ht="12.75" customHeight="1">
      <c r="A50" s="979"/>
      <c r="B50" s="540"/>
      <c r="C50" s="540"/>
      <c r="D50" s="540"/>
      <c r="E50" s="540"/>
      <c r="F50" s="540"/>
      <c r="G50" s="540"/>
      <c r="H50" s="540"/>
      <c r="I50" s="540"/>
      <c r="J50" s="540"/>
      <c r="K50" s="540"/>
      <c r="L50" s="540"/>
      <c r="M50" s="540"/>
      <c r="N50" s="540"/>
      <c r="O50" s="540"/>
      <c r="P50" s="540"/>
      <c r="Q50" s="540"/>
      <c r="R50" s="540"/>
      <c r="S50" s="540"/>
      <c r="T50" s="540"/>
      <c r="U50" s="540"/>
      <c r="V50" s="540"/>
      <c r="W50" s="540"/>
      <c r="X50" s="540"/>
      <c r="Y50" s="915"/>
      <c r="Z50" s="915"/>
      <c r="AA50" s="915"/>
      <c r="AB50" s="915"/>
      <c r="AC50" s="915"/>
      <c r="AD50" s="915"/>
      <c r="AE50" s="915"/>
      <c r="AF50" s="915"/>
      <c r="AG50" s="915"/>
      <c r="AH50" s="915"/>
      <c r="AI50" s="915"/>
      <c r="AJ50" s="915"/>
      <c r="AK50" s="574"/>
      <c r="AL50" s="574"/>
      <c r="AM50" s="574"/>
      <c r="AN50" s="574"/>
      <c r="AO50" s="574"/>
      <c r="AP50" s="915"/>
      <c r="AQ50" s="915"/>
      <c r="AR50" s="915"/>
      <c r="AS50" s="915"/>
      <c r="AT50" s="916"/>
    </row>
    <row r="51" spans="1:46" ht="12.75" customHeight="1">
      <c r="A51" s="979"/>
      <c r="B51" s="540"/>
      <c r="C51" s="540"/>
      <c r="D51" s="540"/>
      <c r="E51" s="540"/>
      <c r="F51" s="540"/>
      <c r="G51" s="540"/>
      <c r="H51" s="540"/>
      <c r="I51" s="540"/>
      <c r="J51" s="540"/>
      <c r="K51" s="540"/>
      <c r="L51" s="540"/>
      <c r="M51" s="540"/>
      <c r="N51" s="540"/>
      <c r="O51" s="540"/>
      <c r="P51" s="540"/>
      <c r="Q51" s="540"/>
      <c r="R51" s="540"/>
      <c r="S51" s="540"/>
      <c r="T51" s="540"/>
      <c r="U51" s="540"/>
      <c r="V51" s="540"/>
      <c r="W51" s="540"/>
      <c r="X51" s="540"/>
      <c r="Y51" s="915"/>
      <c r="Z51" s="915"/>
      <c r="AA51" s="915"/>
      <c r="AB51" s="915"/>
      <c r="AC51" s="915"/>
      <c r="AD51" s="915"/>
      <c r="AE51" s="915"/>
      <c r="AF51" s="915"/>
      <c r="AG51" s="915"/>
      <c r="AH51" s="915"/>
      <c r="AI51" s="915"/>
      <c r="AJ51" s="915"/>
      <c r="AK51" s="574"/>
      <c r="AL51" s="574"/>
      <c r="AM51" s="574"/>
      <c r="AN51" s="574"/>
      <c r="AO51" s="574"/>
      <c r="AP51" s="915"/>
      <c r="AQ51" s="915"/>
      <c r="AR51" s="915"/>
      <c r="AS51" s="915"/>
      <c r="AT51" s="916"/>
    </row>
    <row r="52" spans="1:46" ht="12.75" customHeight="1">
      <c r="A52" s="979"/>
      <c r="B52" s="540"/>
      <c r="C52" s="540"/>
      <c r="D52" s="540"/>
      <c r="E52" s="540"/>
      <c r="F52" s="540"/>
      <c r="G52" s="540"/>
      <c r="H52" s="540"/>
      <c r="I52" s="540"/>
      <c r="J52" s="540"/>
      <c r="K52" s="540"/>
      <c r="L52" s="540"/>
      <c r="M52" s="540"/>
      <c r="N52" s="540"/>
      <c r="O52" s="540"/>
      <c r="P52" s="540"/>
      <c r="Q52" s="540"/>
      <c r="R52" s="540"/>
      <c r="S52" s="540"/>
      <c r="T52" s="540"/>
      <c r="U52" s="540"/>
      <c r="V52" s="540"/>
      <c r="W52" s="540"/>
      <c r="X52" s="540"/>
      <c r="Y52" s="915"/>
      <c r="Z52" s="915"/>
      <c r="AA52" s="915"/>
      <c r="AB52" s="915"/>
      <c r="AC52" s="915"/>
      <c r="AD52" s="915"/>
      <c r="AE52" s="915"/>
      <c r="AF52" s="915"/>
      <c r="AG52" s="915"/>
      <c r="AH52" s="915"/>
      <c r="AI52" s="915"/>
      <c r="AJ52" s="915"/>
      <c r="AK52" s="574" t="s">
        <v>1097</v>
      </c>
      <c r="AL52" s="574"/>
      <c r="AM52" s="574"/>
      <c r="AN52" s="574"/>
      <c r="AO52" s="574"/>
      <c r="AP52" s="915"/>
      <c r="AQ52" s="915"/>
      <c r="AR52" s="915"/>
      <c r="AS52" s="915"/>
      <c r="AT52" s="916"/>
    </row>
    <row r="53" spans="1:46" ht="12.75" customHeight="1">
      <c r="A53" s="979"/>
      <c r="B53" s="540"/>
      <c r="C53" s="540"/>
      <c r="D53" s="540"/>
      <c r="E53" s="540"/>
      <c r="F53" s="540"/>
      <c r="G53" s="540"/>
      <c r="H53" s="540"/>
      <c r="I53" s="540"/>
      <c r="J53" s="540"/>
      <c r="K53" s="540"/>
      <c r="L53" s="540"/>
      <c r="M53" s="540"/>
      <c r="N53" s="540"/>
      <c r="O53" s="540"/>
      <c r="P53" s="540"/>
      <c r="Q53" s="540"/>
      <c r="R53" s="540"/>
      <c r="S53" s="540"/>
      <c r="T53" s="540"/>
      <c r="U53" s="540"/>
      <c r="V53" s="540"/>
      <c r="W53" s="540"/>
      <c r="X53" s="540"/>
      <c r="Y53" s="915"/>
      <c r="Z53" s="915"/>
      <c r="AA53" s="915"/>
      <c r="AB53" s="915"/>
      <c r="AC53" s="915"/>
      <c r="AD53" s="915"/>
      <c r="AE53" s="915"/>
      <c r="AF53" s="915"/>
      <c r="AG53" s="915"/>
      <c r="AH53" s="915"/>
      <c r="AI53" s="915"/>
      <c r="AJ53" s="915"/>
      <c r="AK53" s="574"/>
      <c r="AL53" s="574"/>
      <c r="AM53" s="574"/>
      <c r="AN53" s="574"/>
      <c r="AO53" s="574"/>
      <c r="AP53" s="915"/>
      <c r="AQ53" s="915"/>
      <c r="AR53" s="915"/>
      <c r="AS53" s="915"/>
      <c r="AT53" s="916"/>
    </row>
    <row r="54" spans="1:46" ht="12.75" customHeight="1">
      <c r="A54" s="979"/>
      <c r="B54" s="540"/>
      <c r="C54" s="540"/>
      <c r="D54" s="540"/>
      <c r="E54" s="540"/>
      <c r="F54" s="540"/>
      <c r="G54" s="540"/>
      <c r="H54" s="540"/>
      <c r="I54" s="540"/>
      <c r="J54" s="540"/>
      <c r="K54" s="540"/>
      <c r="L54" s="540"/>
      <c r="M54" s="540"/>
      <c r="N54" s="540"/>
      <c r="O54" s="540"/>
      <c r="P54" s="540"/>
      <c r="Q54" s="540"/>
      <c r="R54" s="540"/>
      <c r="S54" s="540"/>
      <c r="T54" s="540"/>
      <c r="U54" s="540"/>
      <c r="V54" s="540"/>
      <c r="W54" s="540"/>
      <c r="X54" s="540"/>
      <c r="Y54" s="915"/>
      <c r="Z54" s="915"/>
      <c r="AA54" s="915"/>
      <c r="AB54" s="915"/>
      <c r="AC54" s="915"/>
      <c r="AD54" s="915"/>
      <c r="AE54" s="915"/>
      <c r="AF54" s="915"/>
      <c r="AG54" s="915"/>
      <c r="AH54" s="915"/>
      <c r="AI54" s="915"/>
      <c r="AJ54" s="915"/>
      <c r="AK54" s="574"/>
      <c r="AL54" s="574"/>
      <c r="AM54" s="574"/>
      <c r="AN54" s="574"/>
      <c r="AO54" s="574"/>
      <c r="AP54" s="915"/>
      <c r="AQ54" s="915"/>
      <c r="AR54" s="915"/>
      <c r="AS54" s="915"/>
      <c r="AT54" s="916"/>
    </row>
    <row r="55" spans="1:46" ht="12.75" customHeight="1">
      <c r="A55" s="979"/>
      <c r="B55" s="540"/>
      <c r="C55" s="540"/>
      <c r="D55" s="540"/>
      <c r="E55" s="540"/>
      <c r="F55" s="540"/>
      <c r="G55" s="540"/>
      <c r="H55" s="540"/>
      <c r="I55" s="540"/>
      <c r="J55" s="540"/>
      <c r="K55" s="540"/>
      <c r="L55" s="540"/>
      <c r="M55" s="540"/>
      <c r="N55" s="540"/>
      <c r="O55" s="540"/>
      <c r="P55" s="540"/>
      <c r="Q55" s="540"/>
      <c r="R55" s="540"/>
      <c r="S55" s="540"/>
      <c r="T55" s="540"/>
      <c r="U55" s="540"/>
      <c r="V55" s="540"/>
      <c r="W55" s="540"/>
      <c r="X55" s="540"/>
      <c r="Y55" s="915"/>
      <c r="Z55" s="915"/>
      <c r="AA55" s="915"/>
      <c r="AB55" s="915"/>
      <c r="AC55" s="915"/>
      <c r="AD55" s="915"/>
      <c r="AE55" s="915"/>
      <c r="AF55" s="915"/>
      <c r="AG55" s="915"/>
      <c r="AH55" s="915"/>
      <c r="AI55" s="915"/>
      <c r="AJ55" s="915"/>
      <c r="AK55" s="574"/>
      <c r="AL55" s="574"/>
      <c r="AM55" s="574"/>
      <c r="AN55" s="574"/>
      <c r="AO55" s="574"/>
      <c r="AP55" s="915"/>
      <c r="AQ55" s="915"/>
      <c r="AR55" s="915"/>
      <c r="AS55" s="915"/>
      <c r="AT55" s="916"/>
    </row>
    <row r="56" spans="1:46" ht="12.75" customHeight="1">
      <c r="A56" s="979"/>
      <c r="B56" s="540"/>
      <c r="C56" s="540"/>
      <c r="D56" s="540"/>
      <c r="E56" s="540"/>
      <c r="F56" s="540"/>
      <c r="G56" s="540"/>
      <c r="H56" s="540"/>
      <c r="I56" s="540"/>
      <c r="J56" s="540"/>
      <c r="K56" s="540"/>
      <c r="L56" s="540"/>
      <c r="M56" s="540"/>
      <c r="N56" s="540"/>
      <c r="O56" s="540"/>
      <c r="P56" s="540"/>
      <c r="Q56" s="540"/>
      <c r="R56" s="540"/>
      <c r="S56" s="540"/>
      <c r="T56" s="540"/>
      <c r="U56" s="540"/>
      <c r="V56" s="540"/>
      <c r="W56" s="540"/>
      <c r="X56" s="540"/>
      <c r="Y56" s="915"/>
      <c r="Z56" s="915"/>
      <c r="AA56" s="915"/>
      <c r="AB56" s="915"/>
      <c r="AC56" s="915"/>
      <c r="AD56" s="915"/>
      <c r="AE56" s="915"/>
      <c r="AF56" s="915"/>
      <c r="AG56" s="915"/>
      <c r="AH56" s="915"/>
      <c r="AI56" s="915"/>
      <c r="AJ56" s="915"/>
      <c r="AK56" s="574"/>
      <c r="AL56" s="574"/>
      <c r="AM56" s="574"/>
      <c r="AN56" s="574"/>
      <c r="AO56" s="574"/>
      <c r="AP56" s="915"/>
      <c r="AQ56" s="915"/>
      <c r="AR56" s="915"/>
      <c r="AS56" s="915"/>
      <c r="AT56" s="916"/>
    </row>
    <row r="57" spans="1:46" ht="12.75" customHeight="1">
      <c r="A57" s="979"/>
      <c r="B57" s="540"/>
      <c r="C57" s="540"/>
      <c r="D57" s="540"/>
      <c r="E57" s="540"/>
      <c r="F57" s="540"/>
      <c r="G57" s="540"/>
      <c r="H57" s="540"/>
      <c r="I57" s="540"/>
      <c r="J57" s="540"/>
      <c r="K57" s="540"/>
      <c r="L57" s="540"/>
      <c r="M57" s="540"/>
      <c r="N57" s="540"/>
      <c r="O57" s="540"/>
      <c r="P57" s="540"/>
      <c r="Q57" s="540"/>
      <c r="R57" s="540"/>
      <c r="S57" s="540"/>
      <c r="T57" s="540"/>
      <c r="U57" s="540"/>
      <c r="V57" s="540"/>
      <c r="W57" s="540"/>
      <c r="X57" s="540"/>
      <c r="Y57" s="915"/>
      <c r="Z57" s="915"/>
      <c r="AA57" s="915"/>
      <c r="AB57" s="915"/>
      <c r="AC57" s="915"/>
      <c r="AD57" s="915"/>
      <c r="AE57" s="915"/>
      <c r="AF57" s="915"/>
      <c r="AG57" s="915"/>
      <c r="AH57" s="915"/>
      <c r="AI57" s="915"/>
      <c r="AJ57" s="915"/>
      <c r="AK57" s="574"/>
      <c r="AL57" s="574"/>
      <c r="AM57" s="574"/>
      <c r="AN57" s="574"/>
      <c r="AO57" s="574"/>
      <c r="AP57" s="915"/>
      <c r="AQ57" s="915"/>
      <c r="AR57" s="915"/>
      <c r="AS57" s="915"/>
      <c r="AT57" s="916"/>
    </row>
    <row r="58" spans="1:46" ht="12.75" customHeight="1">
      <c r="A58" s="980"/>
      <c r="B58" s="537"/>
      <c r="C58" s="537"/>
      <c r="D58" s="537"/>
      <c r="E58" s="537"/>
      <c r="F58" s="537"/>
      <c r="G58" s="537"/>
      <c r="H58" s="537"/>
      <c r="I58" s="537"/>
      <c r="J58" s="537"/>
      <c r="K58" s="537"/>
      <c r="L58" s="537"/>
      <c r="M58" s="537"/>
      <c r="N58" s="537"/>
      <c r="O58" s="537"/>
      <c r="P58" s="537"/>
      <c r="Q58" s="537"/>
      <c r="R58" s="537"/>
      <c r="S58" s="537"/>
      <c r="T58" s="537"/>
      <c r="U58" s="537"/>
      <c r="V58" s="537"/>
      <c r="W58" s="537"/>
      <c r="X58" s="537"/>
      <c r="Y58" s="919"/>
      <c r="Z58" s="919"/>
      <c r="AA58" s="919"/>
      <c r="AB58" s="919"/>
      <c r="AC58" s="919"/>
      <c r="AD58" s="919"/>
      <c r="AE58" s="919"/>
      <c r="AF58" s="919"/>
      <c r="AG58" s="919"/>
      <c r="AH58" s="919"/>
      <c r="AI58" s="919"/>
      <c r="AJ58" s="919"/>
      <c r="AK58" s="573"/>
      <c r="AL58" s="573"/>
      <c r="AM58" s="573"/>
      <c r="AN58" s="573"/>
      <c r="AO58" s="573"/>
      <c r="AP58" s="919"/>
      <c r="AQ58" s="919"/>
      <c r="AR58" s="919"/>
      <c r="AS58" s="919"/>
      <c r="AT58" s="920"/>
    </row>
    <row r="59" spans="1:4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row>
    <row r="60" spans="1:4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row>
    <row r="61" spans="1:4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row>
    <row r="62" spans="1:4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row>
    <row r="63" spans="1:4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row>
    <row r="64" spans="1:46" ht="12.75" customHeight="1">
      <c r="A64" s="1"/>
      <c r="B64" s="1"/>
      <c r="C64" s="1"/>
      <c r="D64" s="1"/>
      <c r="E64" s="1"/>
      <c r="F64" s="1"/>
      <c r="G64" s="1"/>
      <c r="H64" s="1"/>
      <c r="I64" s="1"/>
      <c r="J64" s="1"/>
      <c r="K64" s="1"/>
      <c r="L64" s="1"/>
      <c r="M64" s="1"/>
      <c r="N64" s="970" t="s">
        <v>1071</v>
      </c>
      <c r="O64" s="970"/>
      <c r="P64" s="970"/>
      <c r="Q64" s="970"/>
      <c r="R64" s="970"/>
      <c r="S64" s="970"/>
      <c r="T64" s="970"/>
      <c r="U64" s="970"/>
      <c r="V64" s="970"/>
      <c r="W64" s="970"/>
      <c r="X64" s="970"/>
      <c r="Y64" s="970"/>
      <c r="Z64" s="970"/>
      <c r="AA64" s="970"/>
      <c r="AB64" s="970"/>
      <c r="AC64" s="970"/>
      <c r="AD64" s="970"/>
      <c r="AE64" s="970"/>
      <c r="AF64" s="970"/>
      <c r="AG64" s="1"/>
      <c r="AH64" s="1"/>
      <c r="AI64" s="1"/>
      <c r="AJ64" s="1"/>
      <c r="AK64" s="1"/>
      <c r="AL64" s="1"/>
      <c r="AM64" s="1"/>
      <c r="AN64" s="591" t="s">
        <v>1072</v>
      </c>
      <c r="AO64" s="591"/>
      <c r="AP64" s="591"/>
      <c r="AQ64" s="591"/>
      <c r="AR64" s="591"/>
      <c r="AS64" s="591"/>
      <c r="AT64" s="1"/>
    </row>
    <row r="65" spans="1:46" ht="12.75" customHeight="1">
      <c r="A65" s="1"/>
      <c r="B65" s="1"/>
      <c r="C65" s="1"/>
      <c r="D65" s="1"/>
      <c r="E65" s="1"/>
      <c r="F65" s="1"/>
      <c r="G65" s="1"/>
      <c r="H65" s="1"/>
      <c r="I65" s="1"/>
      <c r="J65" s="1"/>
      <c r="K65" s="1"/>
      <c r="L65" s="1"/>
      <c r="M65" s="1"/>
      <c r="N65" s="970"/>
      <c r="O65" s="970"/>
      <c r="P65" s="970"/>
      <c r="Q65" s="970"/>
      <c r="R65" s="970"/>
      <c r="S65" s="970"/>
      <c r="T65" s="970"/>
      <c r="U65" s="970"/>
      <c r="V65" s="970"/>
      <c r="W65" s="970"/>
      <c r="X65" s="970"/>
      <c r="Y65" s="970"/>
      <c r="Z65" s="970"/>
      <c r="AA65" s="970"/>
      <c r="AB65" s="970"/>
      <c r="AC65" s="970"/>
      <c r="AD65" s="970"/>
      <c r="AE65" s="970"/>
      <c r="AF65" s="970"/>
      <c r="AG65" s="1"/>
      <c r="AH65" s="1"/>
      <c r="AI65" s="1"/>
      <c r="AJ65" s="1"/>
      <c r="AK65" s="1"/>
      <c r="AL65" s="1"/>
      <c r="AM65" s="1"/>
      <c r="AN65" s="591"/>
      <c r="AO65" s="591"/>
      <c r="AP65" s="591"/>
      <c r="AQ65" s="591"/>
      <c r="AR65" s="591"/>
      <c r="AS65" s="591"/>
      <c r="AT65" s="1"/>
    </row>
    <row r="66" spans="1:46" ht="12.75" customHeight="1">
      <c r="A66" s="1"/>
      <c r="B66" s="1"/>
      <c r="C66" s="1"/>
      <c r="D66" s="1"/>
      <c r="E66" s="1"/>
      <c r="F66" s="1"/>
      <c r="G66" s="1"/>
      <c r="H66" s="1"/>
      <c r="I66" s="1"/>
      <c r="J66" s="1"/>
      <c r="K66" s="1"/>
      <c r="L66" s="1"/>
      <c r="M66" s="1"/>
      <c r="N66" s="971" t="s">
        <v>1110</v>
      </c>
      <c r="O66" s="971"/>
      <c r="P66" s="971"/>
      <c r="Q66" s="971"/>
      <c r="R66" s="971"/>
      <c r="S66" s="971"/>
      <c r="T66" s="971"/>
      <c r="U66" s="971"/>
      <c r="V66" s="971"/>
      <c r="W66" s="971"/>
      <c r="X66" s="971"/>
      <c r="Y66" s="971"/>
      <c r="Z66" s="971"/>
      <c r="AA66" s="971"/>
      <c r="AB66" s="971"/>
      <c r="AC66" s="971"/>
      <c r="AD66" s="971"/>
      <c r="AE66" s="971"/>
      <c r="AF66" s="971"/>
      <c r="AG66" s="1"/>
      <c r="AH66" s="1"/>
      <c r="AI66" s="1"/>
      <c r="AJ66" s="1"/>
      <c r="AK66" s="1"/>
      <c r="AL66" s="1"/>
      <c r="AM66" s="1"/>
      <c r="AN66" s="1"/>
      <c r="AO66" s="1"/>
      <c r="AP66" s="1"/>
      <c r="AQ66" s="1"/>
      <c r="AR66" s="1"/>
      <c r="AS66" s="1"/>
      <c r="AT66" s="1"/>
    </row>
    <row r="67" spans="1:46" ht="12.75" customHeight="1">
      <c r="A67" s="1"/>
      <c r="B67" s="1"/>
      <c r="C67" s="1"/>
      <c r="D67" s="1"/>
      <c r="E67" s="1"/>
      <c r="F67" s="1"/>
      <c r="G67" s="1"/>
      <c r="H67" s="1"/>
      <c r="I67" s="1"/>
      <c r="J67" s="1"/>
      <c r="K67" s="1"/>
      <c r="L67" s="1"/>
      <c r="M67" s="1"/>
      <c r="N67" s="971"/>
      <c r="O67" s="971"/>
      <c r="P67" s="971"/>
      <c r="Q67" s="971"/>
      <c r="R67" s="971"/>
      <c r="S67" s="971"/>
      <c r="T67" s="971"/>
      <c r="U67" s="971"/>
      <c r="V67" s="971"/>
      <c r="W67" s="971"/>
      <c r="X67" s="971"/>
      <c r="Y67" s="971"/>
      <c r="Z67" s="971"/>
      <c r="AA67" s="971"/>
      <c r="AB67" s="971"/>
      <c r="AC67" s="971"/>
      <c r="AD67" s="971"/>
      <c r="AE67" s="971"/>
      <c r="AF67" s="971"/>
      <c r="AG67" s="1"/>
      <c r="AH67" s="1"/>
      <c r="AI67" s="1"/>
      <c r="AJ67" s="1"/>
      <c r="AK67" s="939" t="s">
        <v>1073</v>
      </c>
      <c r="AL67" s="568"/>
      <c r="AM67" s="568"/>
      <c r="AN67" s="568"/>
      <c r="AO67" s="568"/>
      <c r="AP67" s="568" t="s">
        <v>1074</v>
      </c>
      <c r="AQ67" s="568"/>
      <c r="AR67" s="568"/>
      <c r="AS67" s="568"/>
      <c r="AT67" s="933"/>
    </row>
    <row r="68" spans="1:46" ht="12.75" customHeight="1">
      <c r="A68" s="591" t="s">
        <v>1098</v>
      </c>
      <c r="B68" s="591"/>
      <c r="C68" s="1" t="s">
        <v>1076</v>
      </c>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940" t="s">
        <v>1077</v>
      </c>
      <c r="AL68" s="574"/>
      <c r="AM68" s="574"/>
      <c r="AN68" s="574"/>
      <c r="AO68" s="574"/>
      <c r="AP68" s="941" t="s">
        <v>1078</v>
      </c>
      <c r="AQ68" s="941"/>
      <c r="AR68" s="941"/>
      <c r="AS68" s="941"/>
      <c r="AT68" s="942"/>
    </row>
    <row r="69" spans="1:46" ht="12.75" customHeight="1">
      <c r="A69" s="591" t="s">
        <v>1079</v>
      </c>
      <c r="B69" s="591"/>
      <c r="C69" s="1" t="s">
        <v>1080</v>
      </c>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940"/>
      <c r="AL69" s="574"/>
      <c r="AM69" s="574"/>
      <c r="AN69" s="574"/>
      <c r="AO69" s="574"/>
      <c r="AP69" s="941"/>
      <c r="AQ69" s="941"/>
      <c r="AR69" s="941"/>
      <c r="AS69" s="941"/>
      <c r="AT69" s="942"/>
    </row>
    <row r="70" spans="1:46" ht="12.75" customHeight="1">
      <c r="A70" s="591" t="s">
        <v>1081</v>
      </c>
      <c r="B70" s="591"/>
      <c r="C70" s="1" t="s">
        <v>1082</v>
      </c>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936"/>
      <c r="AL70" s="583"/>
      <c r="AM70" s="583"/>
      <c r="AN70" s="583"/>
      <c r="AO70" s="583"/>
      <c r="AP70" s="583"/>
      <c r="AQ70" s="583"/>
      <c r="AR70" s="583"/>
      <c r="AS70" s="583"/>
      <c r="AT70" s="563"/>
    </row>
    <row r="71" spans="1:46" ht="12.75" customHeight="1">
      <c r="A71" s="591" t="s">
        <v>1083</v>
      </c>
      <c r="B71" s="591"/>
      <c r="C71" s="1" t="s">
        <v>1084</v>
      </c>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936"/>
      <c r="AL71" s="583"/>
      <c r="AM71" s="583"/>
      <c r="AN71" s="583"/>
      <c r="AO71" s="583"/>
      <c r="AP71" s="583"/>
      <c r="AQ71" s="583"/>
      <c r="AR71" s="583"/>
      <c r="AS71" s="583"/>
      <c r="AT71" s="563"/>
    </row>
    <row r="72" spans="1:46" ht="12.75" customHeight="1">
      <c r="A72" s="3"/>
      <c r="B72" s="3"/>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937"/>
      <c r="AL72" s="693"/>
      <c r="AM72" s="693"/>
      <c r="AN72" s="693"/>
      <c r="AO72" s="693"/>
      <c r="AP72" s="693"/>
      <c r="AQ72" s="693"/>
      <c r="AR72" s="693"/>
      <c r="AS72" s="693"/>
      <c r="AT72" s="943"/>
    </row>
    <row r="73" spans="1:4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937"/>
      <c r="AL73" s="693"/>
      <c r="AM73" s="693"/>
      <c r="AN73" s="693"/>
      <c r="AO73" s="693"/>
      <c r="AP73" s="693"/>
      <c r="AQ73" s="693"/>
      <c r="AR73" s="693"/>
      <c r="AS73" s="693"/>
      <c r="AT73" s="943"/>
    </row>
    <row r="74" spans="1:4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88"/>
      <c r="AL74" s="189" t="s">
        <v>1085</v>
      </c>
      <c r="AM74" s="190"/>
      <c r="AN74" s="189" t="s">
        <v>1085</v>
      </c>
      <c r="AO74" s="191"/>
      <c r="AP74" s="192"/>
      <c r="AQ74" s="189" t="s">
        <v>1085</v>
      </c>
      <c r="AR74" s="190"/>
      <c r="AS74" s="189" t="s">
        <v>1085</v>
      </c>
      <c r="AT74" s="193"/>
    </row>
    <row r="75" spans="1:4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19"/>
    </row>
    <row r="76" spans="1:46" ht="12.75" customHeight="1">
      <c r="A76" s="935" t="s">
        <v>1086</v>
      </c>
      <c r="B76" s="510"/>
      <c r="C76" s="510"/>
      <c r="D76" s="510"/>
      <c r="E76" s="510"/>
      <c r="F76" s="510"/>
      <c r="G76" s="510"/>
      <c r="H76" s="510"/>
      <c r="I76" s="510"/>
      <c r="J76" s="510"/>
      <c r="K76" s="510"/>
      <c r="L76" s="510"/>
      <c r="M76" s="510"/>
      <c r="N76" s="510"/>
      <c r="O76" s="510"/>
      <c r="P76" s="510"/>
      <c r="Q76" s="510"/>
      <c r="R76" s="510"/>
      <c r="S76" s="510"/>
      <c r="T76" s="510"/>
      <c r="U76" s="510"/>
      <c r="V76" s="510"/>
      <c r="W76" s="510"/>
      <c r="X76" s="510"/>
      <c r="Y76" s="510"/>
      <c r="Z76" s="510"/>
      <c r="AA76" s="510"/>
      <c r="AB76" s="510"/>
      <c r="AC76" s="568" t="s">
        <v>1087</v>
      </c>
      <c r="AD76" s="568"/>
      <c r="AE76" s="568"/>
      <c r="AF76" s="568"/>
      <c r="AG76" s="568"/>
      <c r="AH76" s="568"/>
      <c r="AI76" s="568" t="s">
        <v>1099</v>
      </c>
      <c r="AJ76" s="568"/>
      <c r="AK76" s="568"/>
      <c r="AL76" s="568"/>
      <c r="AM76" s="568"/>
      <c r="AN76" s="568"/>
      <c r="AO76" s="568" t="s">
        <v>1100</v>
      </c>
      <c r="AP76" s="568"/>
      <c r="AQ76" s="568"/>
      <c r="AR76" s="568"/>
      <c r="AS76" s="568"/>
      <c r="AT76" s="933"/>
    </row>
    <row r="77" spans="1:46" ht="12.75" customHeight="1">
      <c r="A77" s="567"/>
      <c r="B77" s="570"/>
      <c r="C77" s="570"/>
      <c r="D77" s="570"/>
      <c r="E77" s="570"/>
      <c r="F77" s="570"/>
      <c r="G77" s="570"/>
      <c r="H77" s="570"/>
      <c r="I77" s="570"/>
      <c r="J77" s="570"/>
      <c r="K77" s="570"/>
      <c r="L77" s="570"/>
      <c r="M77" s="570"/>
      <c r="N77" s="570"/>
      <c r="O77" s="570"/>
      <c r="P77" s="570"/>
      <c r="Q77" s="570"/>
      <c r="R77" s="570"/>
      <c r="S77" s="570"/>
      <c r="T77" s="570"/>
      <c r="U77" s="570"/>
      <c r="V77" s="570"/>
      <c r="W77" s="570"/>
      <c r="X77" s="570"/>
      <c r="Y77" s="570"/>
      <c r="Z77" s="570"/>
      <c r="AA77" s="570"/>
      <c r="AB77" s="570"/>
      <c r="AC77" s="573"/>
      <c r="AD77" s="573"/>
      <c r="AE77" s="573"/>
      <c r="AF77" s="573"/>
      <c r="AG77" s="573"/>
      <c r="AH77" s="573"/>
      <c r="AI77" s="573"/>
      <c r="AJ77" s="573"/>
      <c r="AK77" s="573"/>
      <c r="AL77" s="573"/>
      <c r="AM77" s="573"/>
      <c r="AN77" s="573"/>
      <c r="AO77" s="573"/>
      <c r="AP77" s="573"/>
      <c r="AQ77" s="573"/>
      <c r="AR77" s="573"/>
      <c r="AS77" s="573"/>
      <c r="AT77" s="934"/>
    </row>
    <row r="78" spans="1:46" ht="12.75" customHeight="1">
      <c r="A78" s="565" t="s">
        <v>1088</v>
      </c>
      <c r="B78" s="580"/>
      <c r="C78" s="580"/>
      <c r="D78" s="580"/>
      <c r="E78" s="580"/>
      <c r="F78" s="580"/>
      <c r="G78" s="580"/>
      <c r="H78" s="580"/>
      <c r="I78" s="556" t="s">
        <v>1111</v>
      </c>
      <c r="J78" s="556"/>
      <c r="K78" s="556"/>
      <c r="L78" s="556"/>
      <c r="M78" s="556"/>
      <c r="N78" s="556"/>
      <c r="O78" s="556"/>
      <c r="P78" s="556"/>
      <c r="Q78" s="556"/>
      <c r="R78" s="556"/>
      <c r="S78" s="556"/>
      <c r="T78" s="556"/>
      <c r="U78" s="556"/>
      <c r="V78" s="556"/>
      <c r="W78" s="556"/>
      <c r="X78" s="556"/>
      <c r="Y78" s="556"/>
      <c r="Z78" s="556"/>
      <c r="AA78" s="556"/>
      <c r="AB78" s="556"/>
      <c r="AC78" s="792"/>
      <c r="AD78" s="792"/>
      <c r="AE78" s="792"/>
      <c r="AF78" s="792"/>
      <c r="AG78" s="792"/>
      <c r="AH78" s="792"/>
      <c r="AI78" s="792"/>
      <c r="AJ78" s="792"/>
      <c r="AK78" s="792"/>
      <c r="AL78" s="792"/>
      <c r="AM78" s="792"/>
      <c r="AN78" s="792"/>
      <c r="AO78" s="792"/>
      <c r="AP78" s="792"/>
      <c r="AQ78" s="792"/>
      <c r="AR78" s="792"/>
      <c r="AS78" s="792"/>
      <c r="AT78" s="944"/>
    </row>
    <row r="79" spans="1:46" ht="12.75" customHeight="1">
      <c r="A79" s="566"/>
      <c r="B79" s="581"/>
      <c r="C79" s="581"/>
      <c r="D79" s="581"/>
      <c r="E79" s="581"/>
      <c r="F79" s="581"/>
      <c r="G79" s="581"/>
      <c r="H79" s="581"/>
      <c r="I79" s="558"/>
      <c r="J79" s="558"/>
      <c r="K79" s="558"/>
      <c r="L79" s="558"/>
      <c r="M79" s="558"/>
      <c r="N79" s="558"/>
      <c r="O79" s="558"/>
      <c r="P79" s="558"/>
      <c r="Q79" s="558"/>
      <c r="R79" s="558"/>
      <c r="S79" s="558"/>
      <c r="T79" s="558"/>
      <c r="U79" s="558"/>
      <c r="V79" s="558"/>
      <c r="W79" s="558"/>
      <c r="X79" s="558"/>
      <c r="Y79" s="558"/>
      <c r="Z79" s="558"/>
      <c r="AA79" s="558"/>
      <c r="AB79" s="558"/>
      <c r="AC79" s="574"/>
      <c r="AD79" s="574"/>
      <c r="AE79" s="574"/>
      <c r="AF79" s="574"/>
      <c r="AG79" s="574"/>
      <c r="AH79" s="574"/>
      <c r="AI79" s="574"/>
      <c r="AJ79" s="574"/>
      <c r="AK79" s="574"/>
      <c r="AL79" s="574"/>
      <c r="AM79" s="574"/>
      <c r="AN79" s="574"/>
      <c r="AO79" s="574"/>
      <c r="AP79" s="574"/>
      <c r="AQ79" s="574"/>
      <c r="AR79" s="574"/>
      <c r="AS79" s="574"/>
      <c r="AT79" s="945"/>
    </row>
    <row r="80" spans="1:46" ht="12.75" customHeight="1">
      <c r="A80" s="566" t="s">
        <v>1089</v>
      </c>
      <c r="B80" s="581"/>
      <c r="C80" s="581"/>
      <c r="D80" s="581"/>
      <c r="E80" s="581"/>
      <c r="F80" s="581"/>
      <c r="G80" s="581"/>
      <c r="H80" s="581"/>
      <c r="I80" s="946" t="s">
        <v>1090</v>
      </c>
      <c r="J80" s="946"/>
      <c r="K80" s="946"/>
      <c r="L80" s="946"/>
      <c r="M80" s="946"/>
      <c r="N80" s="946"/>
      <c r="O80" s="946"/>
      <c r="P80" s="946"/>
      <c r="Q80" s="946"/>
      <c r="R80" s="946"/>
      <c r="S80" s="946"/>
      <c r="T80" s="946"/>
      <c r="U80" s="946"/>
      <c r="V80" s="946"/>
      <c r="W80" s="946"/>
      <c r="X80" s="946"/>
      <c r="Y80" s="946"/>
      <c r="Z80" s="946"/>
      <c r="AA80" s="946"/>
      <c r="AB80" s="946"/>
      <c r="AC80" s="574"/>
      <c r="AD80" s="574"/>
      <c r="AE80" s="574"/>
      <c r="AF80" s="574"/>
      <c r="AG80" s="574"/>
      <c r="AH80" s="574"/>
      <c r="AI80" s="574"/>
      <c r="AJ80" s="574"/>
      <c r="AK80" s="574"/>
      <c r="AL80" s="574"/>
      <c r="AM80" s="574"/>
      <c r="AN80" s="574"/>
      <c r="AO80" s="574"/>
      <c r="AP80" s="574"/>
      <c r="AQ80" s="574"/>
      <c r="AR80" s="574"/>
      <c r="AS80" s="574"/>
      <c r="AT80" s="945"/>
    </row>
    <row r="81" spans="1:46" ht="12.75" customHeight="1">
      <c r="A81" s="566"/>
      <c r="B81" s="581"/>
      <c r="C81" s="581"/>
      <c r="D81" s="581"/>
      <c r="E81" s="581"/>
      <c r="F81" s="581"/>
      <c r="G81" s="581"/>
      <c r="H81" s="581"/>
      <c r="I81" s="946"/>
      <c r="J81" s="946"/>
      <c r="K81" s="946"/>
      <c r="L81" s="946"/>
      <c r="M81" s="946"/>
      <c r="N81" s="946"/>
      <c r="O81" s="946"/>
      <c r="P81" s="946"/>
      <c r="Q81" s="946"/>
      <c r="R81" s="946"/>
      <c r="S81" s="946"/>
      <c r="T81" s="946"/>
      <c r="U81" s="946"/>
      <c r="V81" s="946"/>
      <c r="W81" s="946"/>
      <c r="X81" s="946"/>
      <c r="Y81" s="946"/>
      <c r="Z81" s="946"/>
      <c r="AA81" s="946"/>
      <c r="AB81" s="946"/>
      <c r="AC81" s="574"/>
      <c r="AD81" s="574"/>
      <c r="AE81" s="574"/>
      <c r="AF81" s="574"/>
      <c r="AG81" s="574"/>
      <c r="AH81" s="574"/>
      <c r="AI81" s="574"/>
      <c r="AJ81" s="574"/>
      <c r="AK81" s="574"/>
      <c r="AL81" s="574"/>
      <c r="AM81" s="574"/>
      <c r="AN81" s="574"/>
      <c r="AO81" s="574"/>
      <c r="AP81" s="574"/>
      <c r="AQ81" s="574"/>
      <c r="AR81" s="574"/>
      <c r="AS81" s="574"/>
      <c r="AT81" s="945"/>
    </row>
    <row r="82" spans="1:46" ht="12.75" customHeight="1">
      <c r="A82" s="566" t="s">
        <v>1091</v>
      </c>
      <c r="B82" s="581"/>
      <c r="C82" s="581"/>
      <c r="D82" s="581"/>
      <c r="E82" s="581"/>
      <c r="F82" s="581"/>
      <c r="G82" s="581"/>
      <c r="H82" s="581"/>
      <c r="I82" s="558" t="s">
        <v>1101</v>
      </c>
      <c r="J82" s="558"/>
      <c r="K82" s="558"/>
      <c r="L82" s="558"/>
      <c r="M82" s="558"/>
      <c r="N82" s="558"/>
      <c r="O82" s="558"/>
      <c r="P82" s="558"/>
      <c r="Q82" s="558"/>
      <c r="R82" s="558"/>
      <c r="S82" s="558"/>
      <c r="T82" s="558"/>
      <c r="U82" s="558"/>
      <c r="V82" s="558"/>
      <c r="W82" s="558"/>
      <c r="X82" s="558"/>
      <c r="Y82" s="558"/>
      <c r="Z82" s="558"/>
      <c r="AA82" s="558"/>
      <c r="AB82" s="558"/>
      <c r="AC82" s="574"/>
      <c r="AD82" s="574"/>
      <c r="AE82" s="574"/>
      <c r="AF82" s="574"/>
      <c r="AG82" s="574"/>
      <c r="AH82" s="574"/>
      <c r="AI82" s="574"/>
      <c r="AJ82" s="574"/>
      <c r="AK82" s="574"/>
      <c r="AL82" s="574"/>
      <c r="AM82" s="574"/>
      <c r="AN82" s="574"/>
      <c r="AO82" s="574"/>
      <c r="AP82" s="574"/>
      <c r="AQ82" s="574"/>
      <c r="AR82" s="574"/>
      <c r="AS82" s="574"/>
      <c r="AT82" s="945"/>
    </row>
    <row r="83" spans="1:46" ht="12.75" customHeight="1">
      <c r="A83" s="567"/>
      <c r="B83" s="570"/>
      <c r="C83" s="570"/>
      <c r="D83" s="570"/>
      <c r="E83" s="570"/>
      <c r="F83" s="570"/>
      <c r="G83" s="570"/>
      <c r="H83" s="570"/>
      <c r="I83" s="546"/>
      <c r="J83" s="546"/>
      <c r="K83" s="546"/>
      <c r="L83" s="546"/>
      <c r="M83" s="546"/>
      <c r="N83" s="546"/>
      <c r="O83" s="546"/>
      <c r="P83" s="546"/>
      <c r="Q83" s="546"/>
      <c r="R83" s="546"/>
      <c r="S83" s="546"/>
      <c r="T83" s="546"/>
      <c r="U83" s="546"/>
      <c r="V83" s="546"/>
      <c r="W83" s="546"/>
      <c r="X83" s="546"/>
      <c r="Y83" s="546"/>
      <c r="Z83" s="546"/>
      <c r="AA83" s="546"/>
      <c r="AB83" s="546"/>
      <c r="AC83" s="573"/>
      <c r="AD83" s="573"/>
      <c r="AE83" s="573"/>
      <c r="AF83" s="573"/>
      <c r="AG83" s="573"/>
      <c r="AH83" s="573"/>
      <c r="AI83" s="573"/>
      <c r="AJ83" s="573"/>
      <c r="AK83" s="573"/>
      <c r="AL83" s="573"/>
      <c r="AM83" s="573"/>
      <c r="AN83" s="573"/>
      <c r="AO83" s="573"/>
      <c r="AP83" s="573"/>
      <c r="AQ83" s="573"/>
      <c r="AR83" s="573"/>
      <c r="AS83" s="573"/>
      <c r="AT83" s="934"/>
    </row>
    <row r="84" spans="1:4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row>
    <row r="85" spans="1:46" ht="12.75" customHeight="1">
      <c r="A85" s="569" t="s">
        <v>1092</v>
      </c>
      <c r="B85" s="559"/>
      <c r="C85" s="559"/>
      <c r="D85" s="559"/>
      <c r="E85" s="559"/>
      <c r="F85" s="559"/>
      <c r="G85" s="559"/>
      <c r="H85" s="559"/>
      <c r="I85" s="559"/>
      <c r="J85" s="559"/>
      <c r="K85" s="559"/>
      <c r="L85" s="559"/>
      <c r="M85" s="568" t="s">
        <v>1093</v>
      </c>
      <c r="N85" s="568"/>
      <c r="O85" s="568"/>
      <c r="P85" s="568"/>
      <c r="Q85" s="568"/>
      <c r="R85" s="568"/>
      <c r="S85" s="568"/>
      <c r="T85" s="568"/>
      <c r="U85" s="568"/>
      <c r="V85" s="568"/>
      <c r="W85" s="568"/>
      <c r="X85" s="568"/>
      <c r="Y85" s="568" t="s">
        <v>1094</v>
      </c>
      <c r="Z85" s="568"/>
      <c r="AA85" s="568"/>
      <c r="AB85" s="568"/>
      <c r="AC85" s="568"/>
      <c r="AD85" s="568"/>
      <c r="AE85" s="568"/>
      <c r="AF85" s="568"/>
      <c r="AG85" s="568"/>
      <c r="AH85" s="568"/>
      <c r="AI85" s="568"/>
      <c r="AJ85" s="568"/>
      <c r="AK85" s="568" t="s">
        <v>1095</v>
      </c>
      <c r="AL85" s="568"/>
      <c r="AM85" s="568"/>
      <c r="AN85" s="568"/>
      <c r="AO85" s="568"/>
      <c r="AP85" s="568" t="s">
        <v>1096</v>
      </c>
      <c r="AQ85" s="568"/>
      <c r="AR85" s="568"/>
      <c r="AS85" s="568"/>
      <c r="AT85" s="933"/>
    </row>
    <row r="86" spans="1:46" ht="12.75" customHeight="1">
      <c r="A86" s="561"/>
      <c r="B86" s="576"/>
      <c r="C86" s="576"/>
      <c r="D86" s="576"/>
      <c r="E86" s="576"/>
      <c r="F86" s="576"/>
      <c r="G86" s="576"/>
      <c r="H86" s="576"/>
      <c r="I86" s="576"/>
      <c r="J86" s="576"/>
      <c r="K86" s="576"/>
      <c r="L86" s="576"/>
      <c r="M86" s="573"/>
      <c r="N86" s="573"/>
      <c r="O86" s="573"/>
      <c r="P86" s="573"/>
      <c r="Q86" s="573"/>
      <c r="R86" s="573"/>
      <c r="S86" s="573"/>
      <c r="T86" s="573"/>
      <c r="U86" s="573"/>
      <c r="V86" s="573"/>
      <c r="W86" s="573"/>
      <c r="X86" s="573"/>
      <c r="Y86" s="573"/>
      <c r="Z86" s="573"/>
      <c r="AA86" s="573"/>
      <c r="AB86" s="573"/>
      <c r="AC86" s="573"/>
      <c r="AD86" s="573"/>
      <c r="AE86" s="573"/>
      <c r="AF86" s="573"/>
      <c r="AG86" s="573"/>
      <c r="AH86" s="573"/>
      <c r="AI86" s="573"/>
      <c r="AJ86" s="573"/>
      <c r="AK86" s="573"/>
      <c r="AL86" s="573"/>
      <c r="AM86" s="573"/>
      <c r="AN86" s="573"/>
      <c r="AO86" s="573"/>
      <c r="AP86" s="573"/>
      <c r="AQ86" s="573"/>
      <c r="AR86" s="573"/>
      <c r="AS86" s="573"/>
      <c r="AT86" s="934"/>
    </row>
    <row r="87" spans="1:46" ht="12.75" customHeight="1">
      <c r="A87" s="418" t="s">
        <v>1102</v>
      </c>
      <c r="B87" s="18"/>
      <c r="C87" s="18"/>
      <c r="D87" s="18"/>
      <c r="E87" s="18"/>
      <c r="F87" s="18"/>
      <c r="G87" s="18"/>
      <c r="H87" s="18"/>
      <c r="I87" s="18"/>
      <c r="J87" s="18"/>
      <c r="K87" s="18"/>
      <c r="L87" s="19"/>
      <c r="M87" s="527" t="s">
        <v>1103</v>
      </c>
      <c r="N87" s="527"/>
      <c r="O87" s="527"/>
      <c r="P87" s="527"/>
      <c r="Q87" s="527"/>
      <c r="R87" s="527"/>
      <c r="S87" s="527"/>
      <c r="T87" s="527"/>
      <c r="U87" s="527"/>
      <c r="V87" s="527"/>
      <c r="W87" s="527"/>
      <c r="X87" s="527"/>
      <c r="Y87" s="930"/>
      <c r="Z87" s="930"/>
      <c r="AA87" s="930"/>
      <c r="AB87" s="930"/>
      <c r="AC87" s="930"/>
      <c r="AD87" s="930"/>
      <c r="AE87" s="930"/>
      <c r="AF87" s="930"/>
      <c r="AG87" s="930"/>
      <c r="AH87" s="930"/>
      <c r="AI87" s="930"/>
      <c r="AJ87" s="930"/>
      <c r="AK87" s="792" t="s">
        <v>1097</v>
      </c>
      <c r="AL87" s="792"/>
      <c r="AM87" s="792"/>
      <c r="AN87" s="792"/>
      <c r="AO87" s="792"/>
      <c r="AP87" s="930"/>
      <c r="AQ87" s="930"/>
      <c r="AR87" s="930"/>
      <c r="AS87" s="930"/>
      <c r="AT87" s="931"/>
    </row>
    <row r="88" spans="1:46" ht="12.75" customHeight="1">
      <c r="A88" s="947"/>
      <c r="B88" s="948"/>
      <c r="C88" s="948"/>
      <c r="D88" s="948"/>
      <c r="E88" s="948"/>
      <c r="F88" s="948"/>
      <c r="G88" s="948"/>
      <c r="H88" s="948"/>
      <c r="I88" s="948"/>
      <c r="J88" s="948"/>
      <c r="K88" s="948"/>
      <c r="L88" s="949"/>
      <c r="M88" s="540"/>
      <c r="N88" s="540"/>
      <c r="O88" s="540"/>
      <c r="P88" s="540"/>
      <c r="Q88" s="540"/>
      <c r="R88" s="540"/>
      <c r="S88" s="540"/>
      <c r="T88" s="540"/>
      <c r="U88" s="540"/>
      <c r="V88" s="540"/>
      <c r="W88" s="540"/>
      <c r="X88" s="540"/>
      <c r="Y88" s="915"/>
      <c r="Z88" s="915"/>
      <c r="AA88" s="915"/>
      <c r="AB88" s="915"/>
      <c r="AC88" s="915"/>
      <c r="AD88" s="915"/>
      <c r="AE88" s="915"/>
      <c r="AF88" s="915"/>
      <c r="AG88" s="915"/>
      <c r="AH88" s="915"/>
      <c r="AI88" s="915"/>
      <c r="AJ88" s="915"/>
      <c r="AK88" s="574"/>
      <c r="AL88" s="574"/>
      <c r="AM88" s="574"/>
      <c r="AN88" s="574"/>
      <c r="AO88" s="574"/>
      <c r="AP88" s="915"/>
      <c r="AQ88" s="915"/>
      <c r="AR88" s="915"/>
      <c r="AS88" s="915"/>
      <c r="AT88" s="916"/>
    </row>
    <row r="89" spans="1:46" ht="12.75" customHeight="1">
      <c r="A89" s="947"/>
      <c r="B89" s="948"/>
      <c r="C89" s="948"/>
      <c r="D89" s="948"/>
      <c r="E89" s="948"/>
      <c r="F89" s="948"/>
      <c r="G89" s="948"/>
      <c r="H89" s="948"/>
      <c r="I89" s="948"/>
      <c r="J89" s="948"/>
      <c r="K89" s="948"/>
      <c r="L89" s="949"/>
      <c r="M89" s="540"/>
      <c r="N89" s="540"/>
      <c r="O89" s="540"/>
      <c r="P89" s="540"/>
      <c r="Q89" s="540"/>
      <c r="R89" s="540"/>
      <c r="S89" s="540"/>
      <c r="T89" s="540"/>
      <c r="U89" s="540"/>
      <c r="V89" s="540"/>
      <c r="W89" s="540"/>
      <c r="X89" s="540"/>
      <c r="Y89" s="915"/>
      <c r="Z89" s="915"/>
      <c r="AA89" s="915"/>
      <c r="AB89" s="915"/>
      <c r="AC89" s="915"/>
      <c r="AD89" s="915"/>
      <c r="AE89" s="915"/>
      <c r="AF89" s="915"/>
      <c r="AG89" s="915"/>
      <c r="AH89" s="915"/>
      <c r="AI89" s="915"/>
      <c r="AJ89" s="915"/>
      <c r="AK89" s="574"/>
      <c r="AL89" s="574"/>
      <c r="AM89" s="574"/>
      <c r="AN89" s="574"/>
      <c r="AO89" s="574"/>
      <c r="AP89" s="915"/>
      <c r="AQ89" s="915"/>
      <c r="AR89" s="915"/>
      <c r="AS89" s="915"/>
      <c r="AT89" s="916"/>
    </row>
    <row r="90" spans="1:46" ht="12.75" customHeight="1">
      <c r="A90" s="947" t="s">
        <v>1112</v>
      </c>
      <c r="B90" s="948"/>
      <c r="C90" s="948"/>
      <c r="D90" s="948"/>
      <c r="E90" s="948"/>
      <c r="F90" s="948"/>
      <c r="G90" s="948"/>
      <c r="H90" s="948"/>
      <c r="I90" s="948"/>
      <c r="J90" s="948"/>
      <c r="K90" s="948"/>
      <c r="L90" s="949"/>
      <c r="M90" s="540"/>
      <c r="N90" s="540"/>
      <c r="O90" s="540"/>
      <c r="P90" s="540"/>
      <c r="Q90" s="540"/>
      <c r="R90" s="540"/>
      <c r="S90" s="540"/>
      <c r="T90" s="540"/>
      <c r="U90" s="540"/>
      <c r="V90" s="540"/>
      <c r="W90" s="540"/>
      <c r="X90" s="540"/>
      <c r="Y90" s="915"/>
      <c r="Z90" s="915"/>
      <c r="AA90" s="915"/>
      <c r="AB90" s="915"/>
      <c r="AC90" s="915"/>
      <c r="AD90" s="915"/>
      <c r="AE90" s="915"/>
      <c r="AF90" s="915"/>
      <c r="AG90" s="915"/>
      <c r="AH90" s="915"/>
      <c r="AI90" s="915"/>
      <c r="AJ90" s="915"/>
      <c r="AK90" s="574"/>
      <c r="AL90" s="574"/>
      <c r="AM90" s="574"/>
      <c r="AN90" s="574"/>
      <c r="AO90" s="574"/>
      <c r="AP90" s="915"/>
      <c r="AQ90" s="915"/>
      <c r="AR90" s="915"/>
      <c r="AS90" s="915"/>
      <c r="AT90" s="916"/>
    </row>
    <row r="91" spans="1:46" ht="12.75" customHeight="1">
      <c r="A91" s="947"/>
      <c r="B91" s="948"/>
      <c r="C91" s="948"/>
      <c r="D91" s="948"/>
      <c r="E91" s="948"/>
      <c r="F91" s="948"/>
      <c r="G91" s="948"/>
      <c r="H91" s="948"/>
      <c r="I91" s="948"/>
      <c r="J91" s="948"/>
      <c r="K91" s="948"/>
      <c r="L91" s="949"/>
      <c r="M91" s="540"/>
      <c r="N91" s="540"/>
      <c r="O91" s="540"/>
      <c r="P91" s="540"/>
      <c r="Q91" s="540"/>
      <c r="R91" s="540"/>
      <c r="S91" s="540"/>
      <c r="T91" s="540"/>
      <c r="U91" s="540"/>
      <c r="V91" s="540"/>
      <c r="W91" s="540"/>
      <c r="X91" s="540"/>
      <c r="Y91" s="915"/>
      <c r="Z91" s="915"/>
      <c r="AA91" s="915"/>
      <c r="AB91" s="915"/>
      <c r="AC91" s="915"/>
      <c r="AD91" s="915"/>
      <c r="AE91" s="915"/>
      <c r="AF91" s="915"/>
      <c r="AG91" s="915"/>
      <c r="AH91" s="915"/>
      <c r="AI91" s="915"/>
      <c r="AJ91" s="915"/>
      <c r="AK91" s="574"/>
      <c r="AL91" s="574"/>
      <c r="AM91" s="574"/>
      <c r="AN91" s="574"/>
      <c r="AO91" s="574"/>
      <c r="AP91" s="915"/>
      <c r="AQ91" s="915"/>
      <c r="AR91" s="915"/>
      <c r="AS91" s="915"/>
      <c r="AT91" s="916"/>
    </row>
    <row r="92" spans="1:46" ht="12.75" customHeight="1">
      <c r="A92" s="947"/>
      <c r="B92" s="948"/>
      <c r="C92" s="948"/>
      <c r="D92" s="948"/>
      <c r="E92" s="948"/>
      <c r="F92" s="948"/>
      <c r="G92" s="948"/>
      <c r="H92" s="948"/>
      <c r="I92" s="948"/>
      <c r="J92" s="948"/>
      <c r="K92" s="948"/>
      <c r="L92" s="949"/>
      <c r="M92" s="540"/>
      <c r="N92" s="540"/>
      <c r="O92" s="540"/>
      <c r="P92" s="540"/>
      <c r="Q92" s="540"/>
      <c r="R92" s="540"/>
      <c r="S92" s="540"/>
      <c r="T92" s="540"/>
      <c r="U92" s="540"/>
      <c r="V92" s="540"/>
      <c r="W92" s="540"/>
      <c r="X92" s="540"/>
      <c r="Y92" s="915"/>
      <c r="Z92" s="915"/>
      <c r="AA92" s="915"/>
      <c r="AB92" s="915"/>
      <c r="AC92" s="915"/>
      <c r="AD92" s="915"/>
      <c r="AE92" s="915"/>
      <c r="AF92" s="915"/>
      <c r="AG92" s="915"/>
      <c r="AH92" s="915"/>
      <c r="AI92" s="915"/>
      <c r="AJ92" s="915"/>
      <c r="AK92" s="574"/>
      <c r="AL92" s="574"/>
      <c r="AM92" s="574"/>
      <c r="AN92" s="574"/>
      <c r="AO92" s="574"/>
      <c r="AP92" s="915"/>
      <c r="AQ92" s="915"/>
      <c r="AR92" s="915"/>
      <c r="AS92" s="915"/>
      <c r="AT92" s="916"/>
    </row>
    <row r="93" spans="1:46" ht="12.75" customHeight="1">
      <c r="A93" s="415" t="s">
        <v>1102</v>
      </c>
      <c r="B93" s="22"/>
      <c r="C93" s="22"/>
      <c r="D93" s="22"/>
      <c r="E93" s="22"/>
      <c r="F93" s="22"/>
      <c r="G93" s="22"/>
      <c r="H93" s="22"/>
      <c r="I93" s="22"/>
      <c r="J93" s="22"/>
      <c r="K93" s="22"/>
      <c r="L93" s="23"/>
      <c r="M93" s="540" t="s">
        <v>1113</v>
      </c>
      <c r="N93" s="540"/>
      <c r="O93" s="540"/>
      <c r="P93" s="540"/>
      <c r="Q93" s="540"/>
      <c r="R93" s="540"/>
      <c r="S93" s="540"/>
      <c r="T93" s="540"/>
      <c r="U93" s="540"/>
      <c r="V93" s="540"/>
      <c r="W93" s="540"/>
      <c r="X93" s="540"/>
      <c r="Y93" s="915"/>
      <c r="Z93" s="915"/>
      <c r="AA93" s="915"/>
      <c r="AB93" s="915"/>
      <c r="AC93" s="915"/>
      <c r="AD93" s="915"/>
      <c r="AE93" s="915"/>
      <c r="AF93" s="915"/>
      <c r="AG93" s="915"/>
      <c r="AH93" s="915"/>
      <c r="AI93" s="915"/>
      <c r="AJ93" s="915"/>
      <c r="AK93" s="574" t="s">
        <v>1097</v>
      </c>
      <c r="AL93" s="574"/>
      <c r="AM93" s="574"/>
      <c r="AN93" s="574"/>
      <c r="AO93" s="574"/>
      <c r="AP93" s="915"/>
      <c r="AQ93" s="915"/>
      <c r="AR93" s="915"/>
      <c r="AS93" s="915"/>
      <c r="AT93" s="916"/>
    </row>
    <row r="94" spans="1:46" ht="12.75" customHeight="1">
      <c r="A94" s="947"/>
      <c r="B94" s="948"/>
      <c r="C94" s="948"/>
      <c r="D94" s="948"/>
      <c r="E94" s="948"/>
      <c r="F94" s="948"/>
      <c r="G94" s="948"/>
      <c r="H94" s="948"/>
      <c r="I94" s="948"/>
      <c r="J94" s="948"/>
      <c r="K94" s="948"/>
      <c r="L94" s="949"/>
      <c r="M94" s="540"/>
      <c r="N94" s="540"/>
      <c r="O94" s="540"/>
      <c r="P94" s="540"/>
      <c r="Q94" s="540"/>
      <c r="R94" s="540"/>
      <c r="S94" s="540"/>
      <c r="T94" s="540"/>
      <c r="U94" s="540"/>
      <c r="V94" s="540"/>
      <c r="W94" s="540"/>
      <c r="X94" s="540"/>
      <c r="Y94" s="915"/>
      <c r="Z94" s="915"/>
      <c r="AA94" s="915"/>
      <c r="AB94" s="915"/>
      <c r="AC94" s="915"/>
      <c r="AD94" s="915"/>
      <c r="AE94" s="915"/>
      <c r="AF94" s="915"/>
      <c r="AG94" s="915"/>
      <c r="AH94" s="915"/>
      <c r="AI94" s="915"/>
      <c r="AJ94" s="915"/>
      <c r="AK94" s="574"/>
      <c r="AL94" s="574"/>
      <c r="AM94" s="574"/>
      <c r="AN94" s="574"/>
      <c r="AO94" s="574"/>
      <c r="AP94" s="915"/>
      <c r="AQ94" s="915"/>
      <c r="AR94" s="915"/>
      <c r="AS94" s="915"/>
      <c r="AT94" s="916"/>
    </row>
    <row r="95" spans="1:46" ht="12.75" customHeight="1">
      <c r="A95" s="947"/>
      <c r="B95" s="948"/>
      <c r="C95" s="948"/>
      <c r="D95" s="948"/>
      <c r="E95" s="948"/>
      <c r="F95" s="948"/>
      <c r="G95" s="948"/>
      <c r="H95" s="948"/>
      <c r="I95" s="948"/>
      <c r="J95" s="948"/>
      <c r="K95" s="948"/>
      <c r="L95" s="949"/>
      <c r="M95" s="540"/>
      <c r="N95" s="540"/>
      <c r="O95" s="540"/>
      <c r="P95" s="540"/>
      <c r="Q95" s="540"/>
      <c r="R95" s="540"/>
      <c r="S95" s="540"/>
      <c r="T95" s="540"/>
      <c r="U95" s="540"/>
      <c r="V95" s="540"/>
      <c r="W95" s="540"/>
      <c r="X95" s="540"/>
      <c r="Y95" s="915"/>
      <c r="Z95" s="915"/>
      <c r="AA95" s="915"/>
      <c r="AB95" s="915"/>
      <c r="AC95" s="915"/>
      <c r="AD95" s="915"/>
      <c r="AE95" s="915"/>
      <c r="AF95" s="915"/>
      <c r="AG95" s="915"/>
      <c r="AH95" s="915"/>
      <c r="AI95" s="915"/>
      <c r="AJ95" s="915"/>
      <c r="AK95" s="574"/>
      <c r="AL95" s="574"/>
      <c r="AM95" s="574"/>
      <c r="AN95" s="574"/>
      <c r="AO95" s="574"/>
      <c r="AP95" s="915"/>
      <c r="AQ95" s="915"/>
      <c r="AR95" s="915"/>
      <c r="AS95" s="915"/>
      <c r="AT95" s="916"/>
    </row>
    <row r="96" spans="1:46" ht="12.75" customHeight="1">
      <c r="A96" s="947" t="s">
        <v>1114</v>
      </c>
      <c r="B96" s="948"/>
      <c r="C96" s="948"/>
      <c r="D96" s="948"/>
      <c r="E96" s="948"/>
      <c r="F96" s="948"/>
      <c r="G96" s="948"/>
      <c r="H96" s="948"/>
      <c r="I96" s="948"/>
      <c r="J96" s="948"/>
      <c r="K96" s="948"/>
      <c r="L96" s="949"/>
      <c r="M96" s="540"/>
      <c r="N96" s="540"/>
      <c r="O96" s="540"/>
      <c r="P96" s="540"/>
      <c r="Q96" s="540"/>
      <c r="R96" s="540"/>
      <c r="S96" s="540"/>
      <c r="T96" s="540"/>
      <c r="U96" s="540"/>
      <c r="V96" s="540"/>
      <c r="W96" s="540"/>
      <c r="X96" s="540"/>
      <c r="Y96" s="915"/>
      <c r="Z96" s="915"/>
      <c r="AA96" s="915"/>
      <c r="AB96" s="915"/>
      <c r="AC96" s="915"/>
      <c r="AD96" s="915"/>
      <c r="AE96" s="915"/>
      <c r="AF96" s="915"/>
      <c r="AG96" s="915"/>
      <c r="AH96" s="915"/>
      <c r="AI96" s="915"/>
      <c r="AJ96" s="915"/>
      <c r="AK96" s="574"/>
      <c r="AL96" s="574"/>
      <c r="AM96" s="574"/>
      <c r="AN96" s="574"/>
      <c r="AO96" s="574"/>
      <c r="AP96" s="915"/>
      <c r="AQ96" s="915"/>
      <c r="AR96" s="915"/>
      <c r="AS96" s="915"/>
      <c r="AT96" s="916"/>
    </row>
    <row r="97" spans="1:46" ht="12.75" customHeight="1">
      <c r="A97" s="947"/>
      <c r="B97" s="948"/>
      <c r="C97" s="948"/>
      <c r="D97" s="948"/>
      <c r="E97" s="948"/>
      <c r="F97" s="948"/>
      <c r="G97" s="948"/>
      <c r="H97" s="948"/>
      <c r="I97" s="948"/>
      <c r="J97" s="948"/>
      <c r="K97" s="948"/>
      <c r="L97" s="949"/>
      <c r="M97" s="540"/>
      <c r="N97" s="540"/>
      <c r="O97" s="540"/>
      <c r="P97" s="540"/>
      <c r="Q97" s="540"/>
      <c r="R97" s="540"/>
      <c r="S97" s="540"/>
      <c r="T97" s="540"/>
      <c r="U97" s="540"/>
      <c r="V97" s="540"/>
      <c r="W97" s="540"/>
      <c r="X97" s="540"/>
      <c r="Y97" s="915"/>
      <c r="Z97" s="915"/>
      <c r="AA97" s="915"/>
      <c r="AB97" s="915"/>
      <c r="AC97" s="915"/>
      <c r="AD97" s="915"/>
      <c r="AE97" s="915"/>
      <c r="AF97" s="915"/>
      <c r="AG97" s="915"/>
      <c r="AH97" s="915"/>
      <c r="AI97" s="915"/>
      <c r="AJ97" s="915"/>
      <c r="AK97" s="574"/>
      <c r="AL97" s="574"/>
      <c r="AM97" s="574"/>
      <c r="AN97" s="574"/>
      <c r="AO97" s="574"/>
      <c r="AP97" s="915"/>
      <c r="AQ97" s="915"/>
      <c r="AR97" s="915"/>
      <c r="AS97" s="915"/>
      <c r="AT97" s="916"/>
    </row>
    <row r="98" spans="1:46" ht="12.75" customHeight="1">
      <c r="A98" s="947"/>
      <c r="B98" s="948"/>
      <c r="C98" s="948"/>
      <c r="D98" s="948"/>
      <c r="E98" s="948"/>
      <c r="F98" s="948"/>
      <c r="G98" s="948"/>
      <c r="H98" s="948"/>
      <c r="I98" s="948"/>
      <c r="J98" s="948"/>
      <c r="K98" s="948"/>
      <c r="L98" s="949"/>
      <c r="M98" s="540"/>
      <c r="N98" s="540"/>
      <c r="O98" s="540"/>
      <c r="P98" s="540"/>
      <c r="Q98" s="540"/>
      <c r="R98" s="540"/>
      <c r="S98" s="540"/>
      <c r="T98" s="540"/>
      <c r="U98" s="540"/>
      <c r="V98" s="540"/>
      <c r="W98" s="540"/>
      <c r="X98" s="540"/>
      <c r="Y98" s="915"/>
      <c r="Z98" s="915"/>
      <c r="AA98" s="915"/>
      <c r="AB98" s="915"/>
      <c r="AC98" s="915"/>
      <c r="AD98" s="915"/>
      <c r="AE98" s="915"/>
      <c r="AF98" s="915"/>
      <c r="AG98" s="915"/>
      <c r="AH98" s="915"/>
      <c r="AI98" s="915"/>
      <c r="AJ98" s="915"/>
      <c r="AK98" s="574"/>
      <c r="AL98" s="574"/>
      <c r="AM98" s="574"/>
      <c r="AN98" s="574"/>
      <c r="AO98" s="574"/>
      <c r="AP98" s="915"/>
      <c r="AQ98" s="915"/>
      <c r="AR98" s="915"/>
      <c r="AS98" s="915"/>
      <c r="AT98" s="916"/>
    </row>
    <row r="99" spans="1:46" ht="12.75" customHeight="1">
      <c r="A99" s="951"/>
      <c r="B99" s="525"/>
      <c r="C99" s="525"/>
      <c r="D99" s="525"/>
      <c r="E99" s="525"/>
      <c r="F99" s="525"/>
      <c r="G99" s="525"/>
      <c r="H99" s="525"/>
      <c r="I99" s="525"/>
      <c r="J99" s="525"/>
      <c r="K99" s="525"/>
      <c r="L99" s="523"/>
      <c r="M99" s="540"/>
      <c r="N99" s="540"/>
      <c r="O99" s="540"/>
      <c r="P99" s="540"/>
      <c r="Q99" s="540"/>
      <c r="R99" s="540"/>
      <c r="S99" s="540"/>
      <c r="T99" s="540"/>
      <c r="U99" s="540"/>
      <c r="V99" s="540"/>
      <c r="W99" s="540"/>
      <c r="X99" s="540"/>
      <c r="Y99" s="915"/>
      <c r="Z99" s="915"/>
      <c r="AA99" s="915"/>
      <c r="AB99" s="915"/>
      <c r="AC99" s="915"/>
      <c r="AD99" s="915"/>
      <c r="AE99" s="915"/>
      <c r="AF99" s="915"/>
      <c r="AG99" s="915"/>
      <c r="AH99" s="915"/>
      <c r="AI99" s="915"/>
      <c r="AJ99" s="915"/>
      <c r="AK99" s="574"/>
      <c r="AL99" s="574"/>
      <c r="AM99" s="574"/>
      <c r="AN99" s="574"/>
      <c r="AO99" s="574"/>
      <c r="AP99" s="915"/>
      <c r="AQ99" s="915"/>
      <c r="AR99" s="915"/>
      <c r="AS99" s="915"/>
      <c r="AT99" s="916"/>
    </row>
    <row r="100" spans="1:46" ht="12.75" customHeight="1">
      <c r="A100" s="415" t="s">
        <v>1102</v>
      </c>
      <c r="B100" s="22"/>
      <c r="C100" s="22"/>
      <c r="D100" s="22"/>
      <c r="E100" s="22"/>
      <c r="F100" s="22"/>
      <c r="G100" s="22"/>
      <c r="H100" s="22"/>
      <c r="I100" s="22"/>
      <c r="J100" s="22"/>
      <c r="K100" s="22"/>
      <c r="L100" s="23"/>
      <c r="M100" s="540" t="s">
        <v>1115</v>
      </c>
      <c r="N100" s="540"/>
      <c r="O100" s="540"/>
      <c r="P100" s="540"/>
      <c r="Q100" s="540"/>
      <c r="R100" s="540"/>
      <c r="S100" s="540"/>
      <c r="T100" s="540"/>
      <c r="U100" s="540"/>
      <c r="V100" s="540"/>
      <c r="W100" s="540"/>
      <c r="X100" s="540"/>
      <c r="Y100" s="915"/>
      <c r="Z100" s="915"/>
      <c r="AA100" s="915"/>
      <c r="AB100" s="915"/>
      <c r="AC100" s="915"/>
      <c r="AD100" s="915"/>
      <c r="AE100" s="915"/>
      <c r="AF100" s="915"/>
      <c r="AG100" s="915"/>
      <c r="AH100" s="915"/>
      <c r="AI100" s="915"/>
      <c r="AJ100" s="915"/>
      <c r="AK100" s="574" t="s">
        <v>1097</v>
      </c>
      <c r="AL100" s="574"/>
      <c r="AM100" s="574"/>
      <c r="AN100" s="574"/>
      <c r="AO100" s="574"/>
      <c r="AP100" s="915"/>
      <c r="AQ100" s="915"/>
      <c r="AR100" s="915"/>
      <c r="AS100" s="915"/>
      <c r="AT100" s="916"/>
    </row>
    <row r="101" spans="1:46" ht="12.75" customHeight="1">
      <c r="A101" s="947"/>
      <c r="B101" s="948"/>
      <c r="C101" s="948"/>
      <c r="D101" s="948"/>
      <c r="E101" s="948"/>
      <c r="F101" s="948"/>
      <c r="G101" s="948"/>
      <c r="H101" s="948"/>
      <c r="I101" s="948"/>
      <c r="J101" s="948"/>
      <c r="K101" s="948"/>
      <c r="L101" s="949"/>
      <c r="M101" s="540"/>
      <c r="N101" s="540"/>
      <c r="O101" s="540"/>
      <c r="P101" s="540"/>
      <c r="Q101" s="540"/>
      <c r="R101" s="540"/>
      <c r="S101" s="540"/>
      <c r="T101" s="540"/>
      <c r="U101" s="540"/>
      <c r="V101" s="540"/>
      <c r="W101" s="540"/>
      <c r="X101" s="540"/>
      <c r="Y101" s="915"/>
      <c r="Z101" s="915"/>
      <c r="AA101" s="915"/>
      <c r="AB101" s="915"/>
      <c r="AC101" s="915"/>
      <c r="AD101" s="915"/>
      <c r="AE101" s="915"/>
      <c r="AF101" s="915"/>
      <c r="AG101" s="915"/>
      <c r="AH101" s="915"/>
      <c r="AI101" s="915"/>
      <c r="AJ101" s="915"/>
      <c r="AK101" s="574"/>
      <c r="AL101" s="574"/>
      <c r="AM101" s="574"/>
      <c r="AN101" s="574"/>
      <c r="AO101" s="574"/>
      <c r="AP101" s="915"/>
      <c r="AQ101" s="915"/>
      <c r="AR101" s="915"/>
      <c r="AS101" s="915"/>
      <c r="AT101" s="916"/>
    </row>
    <row r="102" spans="1:46" ht="12.75" customHeight="1">
      <c r="A102" s="947"/>
      <c r="B102" s="948"/>
      <c r="C102" s="948"/>
      <c r="D102" s="948"/>
      <c r="E102" s="948"/>
      <c r="F102" s="948"/>
      <c r="G102" s="948"/>
      <c r="H102" s="948"/>
      <c r="I102" s="948"/>
      <c r="J102" s="948"/>
      <c r="K102" s="948"/>
      <c r="L102" s="949"/>
      <c r="M102" s="540"/>
      <c r="N102" s="540"/>
      <c r="O102" s="540"/>
      <c r="P102" s="540"/>
      <c r="Q102" s="540"/>
      <c r="R102" s="540"/>
      <c r="S102" s="540"/>
      <c r="T102" s="540"/>
      <c r="U102" s="540"/>
      <c r="V102" s="540"/>
      <c r="W102" s="540"/>
      <c r="X102" s="540"/>
      <c r="Y102" s="915"/>
      <c r="Z102" s="915"/>
      <c r="AA102" s="915"/>
      <c r="AB102" s="915"/>
      <c r="AC102" s="915"/>
      <c r="AD102" s="915"/>
      <c r="AE102" s="915"/>
      <c r="AF102" s="915"/>
      <c r="AG102" s="915"/>
      <c r="AH102" s="915"/>
      <c r="AI102" s="915"/>
      <c r="AJ102" s="915"/>
      <c r="AK102" s="574"/>
      <c r="AL102" s="574"/>
      <c r="AM102" s="574"/>
      <c r="AN102" s="574"/>
      <c r="AO102" s="574"/>
      <c r="AP102" s="915"/>
      <c r="AQ102" s="915"/>
      <c r="AR102" s="915"/>
      <c r="AS102" s="915"/>
      <c r="AT102" s="916"/>
    </row>
    <row r="103" spans="1:46" ht="12.75" customHeight="1">
      <c r="A103" s="947" t="s">
        <v>1116</v>
      </c>
      <c r="B103" s="948"/>
      <c r="C103" s="948"/>
      <c r="D103" s="948"/>
      <c r="E103" s="948"/>
      <c r="F103" s="948"/>
      <c r="G103" s="948"/>
      <c r="H103" s="948"/>
      <c r="I103" s="948"/>
      <c r="J103" s="948"/>
      <c r="K103" s="948"/>
      <c r="L103" s="949"/>
      <c r="M103" s="540"/>
      <c r="N103" s="540"/>
      <c r="O103" s="540"/>
      <c r="P103" s="540"/>
      <c r="Q103" s="540"/>
      <c r="R103" s="540"/>
      <c r="S103" s="540"/>
      <c r="T103" s="540"/>
      <c r="U103" s="540"/>
      <c r="V103" s="540"/>
      <c r="W103" s="540"/>
      <c r="X103" s="540"/>
      <c r="Y103" s="915"/>
      <c r="Z103" s="915"/>
      <c r="AA103" s="915"/>
      <c r="AB103" s="915"/>
      <c r="AC103" s="915"/>
      <c r="AD103" s="915"/>
      <c r="AE103" s="915"/>
      <c r="AF103" s="915"/>
      <c r="AG103" s="915"/>
      <c r="AH103" s="915"/>
      <c r="AI103" s="915"/>
      <c r="AJ103" s="915"/>
      <c r="AK103" s="574"/>
      <c r="AL103" s="574"/>
      <c r="AM103" s="574"/>
      <c r="AN103" s="574"/>
      <c r="AO103" s="574"/>
      <c r="AP103" s="915"/>
      <c r="AQ103" s="915"/>
      <c r="AR103" s="915"/>
      <c r="AS103" s="915"/>
      <c r="AT103" s="916"/>
    </row>
    <row r="104" spans="1:46" ht="12.75" customHeight="1">
      <c r="A104" s="947"/>
      <c r="B104" s="948"/>
      <c r="C104" s="948"/>
      <c r="D104" s="948"/>
      <c r="E104" s="948"/>
      <c r="F104" s="948"/>
      <c r="G104" s="948"/>
      <c r="H104" s="948"/>
      <c r="I104" s="948"/>
      <c r="J104" s="948"/>
      <c r="K104" s="948"/>
      <c r="L104" s="949"/>
      <c r="M104" s="540"/>
      <c r="N104" s="540"/>
      <c r="O104" s="540"/>
      <c r="P104" s="540"/>
      <c r="Q104" s="540"/>
      <c r="R104" s="540"/>
      <c r="S104" s="540"/>
      <c r="T104" s="540"/>
      <c r="U104" s="540"/>
      <c r="V104" s="540"/>
      <c r="W104" s="540"/>
      <c r="X104" s="540"/>
      <c r="Y104" s="915"/>
      <c r="Z104" s="915"/>
      <c r="AA104" s="915"/>
      <c r="AB104" s="915"/>
      <c r="AC104" s="915"/>
      <c r="AD104" s="915"/>
      <c r="AE104" s="915"/>
      <c r="AF104" s="915"/>
      <c r="AG104" s="915"/>
      <c r="AH104" s="915"/>
      <c r="AI104" s="915"/>
      <c r="AJ104" s="915"/>
      <c r="AK104" s="574"/>
      <c r="AL104" s="574"/>
      <c r="AM104" s="574"/>
      <c r="AN104" s="574"/>
      <c r="AO104" s="574"/>
      <c r="AP104" s="915"/>
      <c r="AQ104" s="915"/>
      <c r="AR104" s="915"/>
      <c r="AS104" s="915"/>
      <c r="AT104" s="916"/>
    </row>
    <row r="105" spans="1:46" ht="12.75" customHeight="1">
      <c r="A105" s="947"/>
      <c r="B105" s="948"/>
      <c r="C105" s="948"/>
      <c r="D105" s="948"/>
      <c r="E105" s="948"/>
      <c r="F105" s="948"/>
      <c r="G105" s="948"/>
      <c r="H105" s="948"/>
      <c r="I105" s="948"/>
      <c r="J105" s="948"/>
      <c r="K105" s="948"/>
      <c r="L105" s="949"/>
      <c r="M105" s="540"/>
      <c r="N105" s="540"/>
      <c r="O105" s="540"/>
      <c r="P105" s="540"/>
      <c r="Q105" s="540"/>
      <c r="R105" s="540"/>
      <c r="S105" s="540"/>
      <c r="T105" s="540"/>
      <c r="U105" s="540"/>
      <c r="V105" s="540"/>
      <c r="W105" s="540"/>
      <c r="X105" s="540"/>
      <c r="Y105" s="915"/>
      <c r="Z105" s="915"/>
      <c r="AA105" s="915"/>
      <c r="AB105" s="915"/>
      <c r="AC105" s="915"/>
      <c r="AD105" s="915"/>
      <c r="AE105" s="915"/>
      <c r="AF105" s="915"/>
      <c r="AG105" s="915"/>
      <c r="AH105" s="915"/>
      <c r="AI105" s="915"/>
      <c r="AJ105" s="915"/>
      <c r="AK105" s="574"/>
      <c r="AL105" s="574"/>
      <c r="AM105" s="574"/>
      <c r="AN105" s="574"/>
      <c r="AO105" s="574"/>
      <c r="AP105" s="915"/>
      <c r="AQ105" s="915"/>
      <c r="AR105" s="915"/>
      <c r="AS105" s="915"/>
      <c r="AT105" s="916"/>
    </row>
    <row r="106" spans="1:46" ht="12.75" customHeight="1">
      <c r="A106" s="951"/>
      <c r="B106" s="525"/>
      <c r="C106" s="525"/>
      <c r="D106" s="525"/>
      <c r="E106" s="525"/>
      <c r="F106" s="525"/>
      <c r="G106" s="525"/>
      <c r="H106" s="525"/>
      <c r="I106" s="525"/>
      <c r="J106" s="525"/>
      <c r="K106" s="525"/>
      <c r="L106" s="523"/>
      <c r="M106" s="540"/>
      <c r="N106" s="540"/>
      <c r="O106" s="540"/>
      <c r="P106" s="540"/>
      <c r="Q106" s="540"/>
      <c r="R106" s="540"/>
      <c r="S106" s="540"/>
      <c r="T106" s="540"/>
      <c r="U106" s="540"/>
      <c r="V106" s="540"/>
      <c r="W106" s="540"/>
      <c r="X106" s="540"/>
      <c r="Y106" s="915"/>
      <c r="Z106" s="915"/>
      <c r="AA106" s="915"/>
      <c r="AB106" s="915"/>
      <c r="AC106" s="915"/>
      <c r="AD106" s="915"/>
      <c r="AE106" s="915"/>
      <c r="AF106" s="915"/>
      <c r="AG106" s="915"/>
      <c r="AH106" s="915"/>
      <c r="AI106" s="915"/>
      <c r="AJ106" s="915"/>
      <c r="AK106" s="574"/>
      <c r="AL106" s="574"/>
      <c r="AM106" s="574"/>
      <c r="AN106" s="574"/>
      <c r="AO106" s="574"/>
      <c r="AP106" s="915"/>
      <c r="AQ106" s="915"/>
      <c r="AR106" s="915"/>
      <c r="AS106" s="915"/>
      <c r="AT106" s="916"/>
    </row>
    <row r="107" spans="1:46" ht="12.75" customHeight="1">
      <c r="A107" s="415" t="s">
        <v>1102</v>
      </c>
      <c r="B107" s="22"/>
      <c r="C107" s="22"/>
      <c r="D107" s="22"/>
      <c r="E107" s="22"/>
      <c r="F107" s="22"/>
      <c r="G107" s="22"/>
      <c r="H107" s="22"/>
      <c r="I107" s="22"/>
      <c r="J107" s="22"/>
      <c r="K107" s="22"/>
      <c r="L107" s="23"/>
      <c r="M107" s="547" t="s">
        <v>1117</v>
      </c>
      <c r="N107" s="548"/>
      <c r="O107" s="548"/>
      <c r="P107" s="548"/>
      <c r="Q107" s="548"/>
      <c r="R107" s="548"/>
      <c r="S107" s="548"/>
      <c r="T107" s="548"/>
      <c r="U107" s="548"/>
      <c r="V107" s="548"/>
      <c r="W107" s="548"/>
      <c r="X107" s="529"/>
      <c r="Y107" s="953"/>
      <c r="Z107" s="922"/>
      <c r="AA107" s="922"/>
      <c r="AB107" s="922"/>
      <c r="AC107" s="922"/>
      <c r="AD107" s="922"/>
      <c r="AE107" s="922"/>
      <c r="AF107" s="922"/>
      <c r="AG107" s="922"/>
      <c r="AH107" s="922"/>
      <c r="AI107" s="922"/>
      <c r="AJ107" s="923"/>
      <c r="AK107" s="746" t="s">
        <v>1097</v>
      </c>
      <c r="AL107" s="747"/>
      <c r="AM107" s="747"/>
      <c r="AN107" s="747"/>
      <c r="AO107" s="858"/>
      <c r="AP107" s="953"/>
      <c r="AQ107" s="922"/>
      <c r="AR107" s="922"/>
      <c r="AS107" s="922"/>
      <c r="AT107" s="956"/>
    </row>
    <row r="108" spans="1:46" ht="12.75" customHeight="1">
      <c r="A108" s="130"/>
      <c r="B108" s="1"/>
      <c r="C108" s="1"/>
      <c r="D108" s="1"/>
      <c r="E108" s="1"/>
      <c r="F108" s="1"/>
      <c r="G108" s="1"/>
      <c r="H108" s="1"/>
      <c r="I108" s="1"/>
      <c r="J108" s="1"/>
      <c r="K108" s="1"/>
      <c r="L108" s="1"/>
      <c r="M108" s="952"/>
      <c r="N108" s="948"/>
      <c r="O108" s="948"/>
      <c r="P108" s="948"/>
      <c r="Q108" s="948"/>
      <c r="R108" s="948"/>
      <c r="S108" s="948"/>
      <c r="T108" s="948"/>
      <c r="U108" s="948"/>
      <c r="V108" s="948"/>
      <c r="W108" s="948"/>
      <c r="X108" s="949"/>
      <c r="Y108" s="954"/>
      <c r="Z108" s="925"/>
      <c r="AA108" s="925"/>
      <c r="AB108" s="925"/>
      <c r="AC108" s="925"/>
      <c r="AD108" s="925"/>
      <c r="AE108" s="925"/>
      <c r="AF108" s="925"/>
      <c r="AG108" s="925"/>
      <c r="AH108" s="925"/>
      <c r="AI108" s="925"/>
      <c r="AJ108" s="926"/>
      <c r="AK108" s="850"/>
      <c r="AL108" s="851"/>
      <c r="AM108" s="851"/>
      <c r="AN108" s="851"/>
      <c r="AO108" s="855"/>
      <c r="AP108" s="954"/>
      <c r="AQ108" s="925"/>
      <c r="AR108" s="925"/>
      <c r="AS108" s="925"/>
      <c r="AT108" s="957"/>
    </row>
    <row r="109" spans="1:46" ht="12.75" customHeight="1">
      <c r="A109" s="130"/>
      <c r="B109" s="1"/>
      <c r="C109" s="1"/>
      <c r="D109" s="1"/>
      <c r="E109" s="1"/>
      <c r="F109" s="1"/>
      <c r="G109" s="1"/>
      <c r="H109" s="1"/>
      <c r="I109" s="1"/>
      <c r="J109" s="1"/>
      <c r="K109" s="1"/>
      <c r="L109" s="1"/>
      <c r="M109" s="952"/>
      <c r="N109" s="948"/>
      <c r="O109" s="948"/>
      <c r="P109" s="948"/>
      <c r="Q109" s="948"/>
      <c r="R109" s="948"/>
      <c r="S109" s="948"/>
      <c r="T109" s="948"/>
      <c r="U109" s="948"/>
      <c r="V109" s="948"/>
      <c r="W109" s="948"/>
      <c r="X109" s="949"/>
      <c r="Y109" s="954"/>
      <c r="Z109" s="925"/>
      <c r="AA109" s="925"/>
      <c r="AB109" s="925"/>
      <c r="AC109" s="925"/>
      <c r="AD109" s="925"/>
      <c r="AE109" s="925"/>
      <c r="AF109" s="925"/>
      <c r="AG109" s="925"/>
      <c r="AH109" s="925"/>
      <c r="AI109" s="925"/>
      <c r="AJ109" s="926"/>
      <c r="AK109" s="850"/>
      <c r="AL109" s="851"/>
      <c r="AM109" s="851"/>
      <c r="AN109" s="851"/>
      <c r="AO109" s="855"/>
      <c r="AP109" s="954"/>
      <c r="AQ109" s="925"/>
      <c r="AR109" s="925"/>
      <c r="AS109" s="925"/>
      <c r="AT109" s="957"/>
    </row>
    <row r="110" spans="1:46" ht="12.75" customHeight="1">
      <c r="A110" s="130"/>
      <c r="B110" s="1"/>
      <c r="C110" s="1"/>
      <c r="D110" s="1"/>
      <c r="E110" s="1"/>
      <c r="F110" s="1"/>
      <c r="G110" s="1"/>
      <c r="H110" s="1"/>
      <c r="I110" s="1"/>
      <c r="J110" s="1"/>
      <c r="K110" s="1"/>
      <c r="L110" s="1"/>
      <c r="M110" s="952"/>
      <c r="N110" s="948"/>
      <c r="O110" s="948"/>
      <c r="P110" s="948"/>
      <c r="Q110" s="948"/>
      <c r="R110" s="948"/>
      <c r="S110" s="948"/>
      <c r="T110" s="948"/>
      <c r="U110" s="948"/>
      <c r="V110" s="948"/>
      <c r="W110" s="948"/>
      <c r="X110" s="949"/>
      <c r="Y110" s="954"/>
      <c r="Z110" s="925"/>
      <c r="AA110" s="925"/>
      <c r="AB110" s="925"/>
      <c r="AC110" s="925"/>
      <c r="AD110" s="925"/>
      <c r="AE110" s="925"/>
      <c r="AF110" s="925"/>
      <c r="AG110" s="925"/>
      <c r="AH110" s="925"/>
      <c r="AI110" s="925"/>
      <c r="AJ110" s="926"/>
      <c r="AK110" s="850"/>
      <c r="AL110" s="851"/>
      <c r="AM110" s="851"/>
      <c r="AN110" s="851"/>
      <c r="AO110" s="855"/>
      <c r="AP110" s="954"/>
      <c r="AQ110" s="925"/>
      <c r="AR110" s="925"/>
      <c r="AS110" s="925"/>
      <c r="AT110" s="957"/>
    </row>
    <row r="111" spans="1:46" ht="12.75" customHeight="1">
      <c r="A111" s="130"/>
      <c r="B111" s="1"/>
      <c r="C111" s="1"/>
      <c r="D111" s="1"/>
      <c r="E111" s="1"/>
      <c r="F111" s="1"/>
      <c r="G111" s="1"/>
      <c r="H111" s="1"/>
      <c r="I111" s="1"/>
      <c r="J111" s="1"/>
      <c r="K111" s="1"/>
      <c r="L111" s="1"/>
      <c r="M111" s="952"/>
      <c r="N111" s="948"/>
      <c r="O111" s="948"/>
      <c r="P111" s="948"/>
      <c r="Q111" s="948"/>
      <c r="R111" s="948"/>
      <c r="S111" s="948"/>
      <c r="T111" s="948"/>
      <c r="U111" s="948"/>
      <c r="V111" s="948"/>
      <c r="W111" s="948"/>
      <c r="X111" s="949"/>
      <c r="Y111" s="954"/>
      <c r="Z111" s="925"/>
      <c r="AA111" s="925"/>
      <c r="AB111" s="925"/>
      <c r="AC111" s="925"/>
      <c r="AD111" s="925"/>
      <c r="AE111" s="925"/>
      <c r="AF111" s="925"/>
      <c r="AG111" s="925"/>
      <c r="AH111" s="925"/>
      <c r="AI111" s="925"/>
      <c r="AJ111" s="926"/>
      <c r="AK111" s="850"/>
      <c r="AL111" s="851"/>
      <c r="AM111" s="851"/>
      <c r="AN111" s="851"/>
      <c r="AO111" s="855"/>
      <c r="AP111" s="954"/>
      <c r="AQ111" s="925"/>
      <c r="AR111" s="925"/>
      <c r="AS111" s="925"/>
      <c r="AT111" s="957"/>
    </row>
    <row r="112" spans="1:46" ht="12.75" customHeight="1">
      <c r="A112" s="947"/>
      <c r="B112" s="948"/>
      <c r="C112" s="948"/>
      <c r="D112" s="948"/>
      <c r="E112" s="948"/>
      <c r="F112" s="948"/>
      <c r="G112" s="948"/>
      <c r="H112" s="948"/>
      <c r="I112" s="948"/>
      <c r="J112" s="948"/>
      <c r="K112" s="948"/>
      <c r="L112" s="949"/>
      <c r="M112" s="952"/>
      <c r="N112" s="948"/>
      <c r="O112" s="948"/>
      <c r="P112" s="948"/>
      <c r="Q112" s="948"/>
      <c r="R112" s="948"/>
      <c r="S112" s="948"/>
      <c r="T112" s="948"/>
      <c r="U112" s="948"/>
      <c r="V112" s="948"/>
      <c r="W112" s="948"/>
      <c r="X112" s="949"/>
      <c r="Y112" s="954"/>
      <c r="Z112" s="925"/>
      <c r="AA112" s="925"/>
      <c r="AB112" s="925"/>
      <c r="AC112" s="925"/>
      <c r="AD112" s="925"/>
      <c r="AE112" s="925"/>
      <c r="AF112" s="925"/>
      <c r="AG112" s="925"/>
      <c r="AH112" s="925"/>
      <c r="AI112" s="925"/>
      <c r="AJ112" s="926"/>
      <c r="AK112" s="850"/>
      <c r="AL112" s="851"/>
      <c r="AM112" s="851"/>
      <c r="AN112" s="851"/>
      <c r="AO112" s="855"/>
      <c r="AP112" s="954"/>
      <c r="AQ112" s="925"/>
      <c r="AR112" s="925"/>
      <c r="AS112" s="925"/>
      <c r="AT112" s="957"/>
    </row>
    <row r="113" spans="1:46" ht="12.75" customHeight="1">
      <c r="A113" s="947"/>
      <c r="B113" s="948"/>
      <c r="C113" s="948"/>
      <c r="D113" s="948"/>
      <c r="E113" s="948"/>
      <c r="F113" s="948"/>
      <c r="G113" s="948"/>
      <c r="H113" s="948"/>
      <c r="I113" s="948"/>
      <c r="J113" s="948"/>
      <c r="K113" s="948"/>
      <c r="L113" s="949"/>
      <c r="M113" s="952"/>
      <c r="N113" s="948"/>
      <c r="O113" s="948"/>
      <c r="P113" s="948"/>
      <c r="Q113" s="948"/>
      <c r="R113" s="948"/>
      <c r="S113" s="948"/>
      <c r="T113" s="948"/>
      <c r="U113" s="948"/>
      <c r="V113" s="948"/>
      <c r="W113" s="948"/>
      <c r="X113" s="949"/>
      <c r="Y113" s="954"/>
      <c r="Z113" s="925"/>
      <c r="AA113" s="925"/>
      <c r="AB113" s="925"/>
      <c r="AC113" s="925"/>
      <c r="AD113" s="925"/>
      <c r="AE113" s="925"/>
      <c r="AF113" s="925"/>
      <c r="AG113" s="925"/>
      <c r="AH113" s="925"/>
      <c r="AI113" s="925"/>
      <c r="AJ113" s="926"/>
      <c r="AK113" s="850"/>
      <c r="AL113" s="851"/>
      <c r="AM113" s="851"/>
      <c r="AN113" s="851"/>
      <c r="AO113" s="855"/>
      <c r="AP113" s="954"/>
      <c r="AQ113" s="925"/>
      <c r="AR113" s="925"/>
      <c r="AS113" s="925"/>
      <c r="AT113" s="957"/>
    </row>
    <row r="114" spans="1:46" ht="12.75" customHeight="1">
      <c r="A114" s="947" t="s">
        <v>1118</v>
      </c>
      <c r="B114" s="948"/>
      <c r="C114" s="948"/>
      <c r="D114" s="948"/>
      <c r="E114" s="948"/>
      <c r="F114" s="948"/>
      <c r="G114" s="948"/>
      <c r="H114" s="948"/>
      <c r="I114" s="948"/>
      <c r="J114" s="948"/>
      <c r="K114" s="948"/>
      <c r="L114" s="949"/>
      <c r="M114" s="952"/>
      <c r="N114" s="948"/>
      <c r="O114" s="948"/>
      <c r="P114" s="948"/>
      <c r="Q114" s="948"/>
      <c r="R114" s="948"/>
      <c r="S114" s="948"/>
      <c r="T114" s="948"/>
      <c r="U114" s="948"/>
      <c r="V114" s="948"/>
      <c r="W114" s="948"/>
      <c r="X114" s="949"/>
      <c r="Y114" s="954"/>
      <c r="Z114" s="925"/>
      <c r="AA114" s="925"/>
      <c r="AB114" s="925"/>
      <c r="AC114" s="925"/>
      <c r="AD114" s="925"/>
      <c r="AE114" s="925"/>
      <c r="AF114" s="925"/>
      <c r="AG114" s="925"/>
      <c r="AH114" s="925"/>
      <c r="AI114" s="925"/>
      <c r="AJ114" s="926"/>
      <c r="AK114" s="850"/>
      <c r="AL114" s="851"/>
      <c r="AM114" s="851"/>
      <c r="AN114" s="851"/>
      <c r="AO114" s="855"/>
      <c r="AP114" s="954"/>
      <c r="AQ114" s="925"/>
      <c r="AR114" s="925"/>
      <c r="AS114" s="925"/>
      <c r="AT114" s="957"/>
    </row>
    <row r="115" spans="1:46" ht="12.75" customHeight="1">
      <c r="A115" s="947"/>
      <c r="B115" s="948"/>
      <c r="C115" s="948"/>
      <c r="D115" s="948"/>
      <c r="E115" s="948"/>
      <c r="F115" s="948"/>
      <c r="G115" s="948"/>
      <c r="H115" s="948"/>
      <c r="I115" s="948"/>
      <c r="J115" s="948"/>
      <c r="K115" s="948"/>
      <c r="L115" s="949"/>
      <c r="M115" s="952"/>
      <c r="N115" s="948"/>
      <c r="O115" s="948"/>
      <c r="P115" s="948"/>
      <c r="Q115" s="948"/>
      <c r="R115" s="948"/>
      <c r="S115" s="948"/>
      <c r="T115" s="948"/>
      <c r="U115" s="948"/>
      <c r="V115" s="948"/>
      <c r="W115" s="948"/>
      <c r="X115" s="949"/>
      <c r="Y115" s="954"/>
      <c r="Z115" s="925"/>
      <c r="AA115" s="925"/>
      <c r="AB115" s="925"/>
      <c r="AC115" s="925"/>
      <c r="AD115" s="925"/>
      <c r="AE115" s="925"/>
      <c r="AF115" s="925"/>
      <c r="AG115" s="925"/>
      <c r="AH115" s="925"/>
      <c r="AI115" s="925"/>
      <c r="AJ115" s="926"/>
      <c r="AK115" s="850"/>
      <c r="AL115" s="851"/>
      <c r="AM115" s="851"/>
      <c r="AN115" s="851"/>
      <c r="AO115" s="855"/>
      <c r="AP115" s="954"/>
      <c r="AQ115" s="925"/>
      <c r="AR115" s="925"/>
      <c r="AS115" s="925"/>
      <c r="AT115" s="957"/>
    </row>
    <row r="116" spans="1:46" ht="12.75" customHeight="1">
      <c r="A116" s="947"/>
      <c r="B116" s="948"/>
      <c r="C116" s="948"/>
      <c r="D116" s="948"/>
      <c r="E116" s="948"/>
      <c r="F116" s="948"/>
      <c r="G116" s="948"/>
      <c r="H116" s="948"/>
      <c r="I116" s="948"/>
      <c r="J116" s="948"/>
      <c r="K116" s="948"/>
      <c r="L116" s="949"/>
      <c r="M116" s="952"/>
      <c r="N116" s="948"/>
      <c r="O116" s="948"/>
      <c r="P116" s="948"/>
      <c r="Q116" s="948"/>
      <c r="R116" s="948"/>
      <c r="S116" s="948"/>
      <c r="T116" s="948"/>
      <c r="U116" s="948"/>
      <c r="V116" s="948"/>
      <c r="W116" s="948"/>
      <c r="X116" s="949"/>
      <c r="Y116" s="954"/>
      <c r="Z116" s="925"/>
      <c r="AA116" s="925"/>
      <c r="AB116" s="925"/>
      <c r="AC116" s="925"/>
      <c r="AD116" s="925"/>
      <c r="AE116" s="925"/>
      <c r="AF116" s="925"/>
      <c r="AG116" s="925"/>
      <c r="AH116" s="925"/>
      <c r="AI116" s="925"/>
      <c r="AJ116" s="926"/>
      <c r="AK116" s="850"/>
      <c r="AL116" s="851"/>
      <c r="AM116" s="851"/>
      <c r="AN116" s="851"/>
      <c r="AO116" s="855"/>
      <c r="AP116" s="954"/>
      <c r="AQ116" s="925"/>
      <c r="AR116" s="925"/>
      <c r="AS116" s="925"/>
      <c r="AT116" s="957"/>
    </row>
    <row r="117" spans="1:46" ht="12.75" customHeight="1">
      <c r="A117" s="947"/>
      <c r="B117" s="948"/>
      <c r="C117" s="948"/>
      <c r="D117" s="948"/>
      <c r="E117" s="948"/>
      <c r="F117" s="948"/>
      <c r="G117" s="948"/>
      <c r="H117" s="948"/>
      <c r="I117" s="948"/>
      <c r="J117" s="948"/>
      <c r="K117" s="948"/>
      <c r="L117" s="949"/>
      <c r="M117" s="952"/>
      <c r="N117" s="948"/>
      <c r="O117" s="948"/>
      <c r="P117" s="948"/>
      <c r="Q117" s="948"/>
      <c r="R117" s="948"/>
      <c r="S117" s="948"/>
      <c r="T117" s="948"/>
      <c r="U117" s="948"/>
      <c r="V117" s="948"/>
      <c r="W117" s="948"/>
      <c r="X117" s="949"/>
      <c r="Y117" s="954"/>
      <c r="Z117" s="925"/>
      <c r="AA117" s="925"/>
      <c r="AB117" s="925"/>
      <c r="AC117" s="925"/>
      <c r="AD117" s="925"/>
      <c r="AE117" s="925"/>
      <c r="AF117" s="925"/>
      <c r="AG117" s="925"/>
      <c r="AH117" s="925"/>
      <c r="AI117" s="925"/>
      <c r="AJ117" s="926"/>
      <c r="AK117" s="850"/>
      <c r="AL117" s="851"/>
      <c r="AM117" s="851"/>
      <c r="AN117" s="851"/>
      <c r="AO117" s="855"/>
      <c r="AP117" s="954"/>
      <c r="AQ117" s="925"/>
      <c r="AR117" s="925"/>
      <c r="AS117" s="925"/>
      <c r="AT117" s="957"/>
    </row>
    <row r="118" spans="1:46" ht="12.75" customHeight="1">
      <c r="A118" s="130"/>
      <c r="B118" s="1"/>
      <c r="C118" s="1"/>
      <c r="D118" s="1"/>
      <c r="E118" s="1"/>
      <c r="F118" s="1"/>
      <c r="G118" s="1"/>
      <c r="H118" s="1"/>
      <c r="I118" s="1"/>
      <c r="J118" s="1"/>
      <c r="K118" s="1"/>
      <c r="L118" s="1"/>
      <c r="M118" s="952"/>
      <c r="N118" s="948"/>
      <c r="O118" s="948"/>
      <c r="P118" s="948"/>
      <c r="Q118" s="948"/>
      <c r="R118" s="948"/>
      <c r="S118" s="948"/>
      <c r="T118" s="948"/>
      <c r="U118" s="948"/>
      <c r="V118" s="948"/>
      <c r="W118" s="948"/>
      <c r="X118" s="949"/>
      <c r="Y118" s="954"/>
      <c r="Z118" s="925"/>
      <c r="AA118" s="925"/>
      <c r="AB118" s="925"/>
      <c r="AC118" s="925"/>
      <c r="AD118" s="925"/>
      <c r="AE118" s="925"/>
      <c r="AF118" s="925"/>
      <c r="AG118" s="925"/>
      <c r="AH118" s="925"/>
      <c r="AI118" s="925"/>
      <c r="AJ118" s="926"/>
      <c r="AK118" s="850"/>
      <c r="AL118" s="851"/>
      <c r="AM118" s="851"/>
      <c r="AN118" s="851"/>
      <c r="AO118" s="855"/>
      <c r="AP118" s="954"/>
      <c r="AQ118" s="925"/>
      <c r="AR118" s="925"/>
      <c r="AS118" s="925"/>
      <c r="AT118" s="957"/>
    </row>
    <row r="119" spans="1:46" ht="12.75" customHeight="1">
      <c r="A119" s="130"/>
      <c r="B119" s="1"/>
      <c r="C119" s="1"/>
      <c r="D119" s="1"/>
      <c r="E119" s="1"/>
      <c r="F119" s="1"/>
      <c r="G119" s="1"/>
      <c r="H119" s="1"/>
      <c r="I119" s="1"/>
      <c r="J119" s="1"/>
      <c r="K119" s="1"/>
      <c r="L119" s="1"/>
      <c r="M119" s="952"/>
      <c r="N119" s="948"/>
      <c r="O119" s="948"/>
      <c r="P119" s="948"/>
      <c r="Q119" s="948"/>
      <c r="R119" s="948"/>
      <c r="S119" s="948"/>
      <c r="T119" s="948"/>
      <c r="U119" s="948"/>
      <c r="V119" s="948"/>
      <c r="W119" s="948"/>
      <c r="X119" s="949"/>
      <c r="Y119" s="954"/>
      <c r="Z119" s="925"/>
      <c r="AA119" s="925"/>
      <c r="AB119" s="925"/>
      <c r="AC119" s="925"/>
      <c r="AD119" s="925"/>
      <c r="AE119" s="925"/>
      <c r="AF119" s="925"/>
      <c r="AG119" s="925"/>
      <c r="AH119" s="925"/>
      <c r="AI119" s="925"/>
      <c r="AJ119" s="926"/>
      <c r="AK119" s="850"/>
      <c r="AL119" s="851"/>
      <c r="AM119" s="851"/>
      <c r="AN119" s="851"/>
      <c r="AO119" s="855"/>
      <c r="AP119" s="954"/>
      <c r="AQ119" s="925"/>
      <c r="AR119" s="925"/>
      <c r="AS119" s="925"/>
      <c r="AT119" s="957"/>
    </row>
    <row r="120" spans="1:46" ht="12.75" customHeight="1">
      <c r="A120" s="130"/>
      <c r="B120" s="1"/>
      <c r="C120" s="1"/>
      <c r="D120" s="1"/>
      <c r="E120" s="1"/>
      <c r="F120" s="1"/>
      <c r="G120" s="1"/>
      <c r="H120" s="1"/>
      <c r="I120" s="1"/>
      <c r="J120" s="1"/>
      <c r="K120" s="1"/>
      <c r="L120" s="1"/>
      <c r="M120" s="952"/>
      <c r="N120" s="948"/>
      <c r="O120" s="948"/>
      <c r="P120" s="948"/>
      <c r="Q120" s="948"/>
      <c r="R120" s="948"/>
      <c r="S120" s="948"/>
      <c r="T120" s="948"/>
      <c r="U120" s="948"/>
      <c r="V120" s="948"/>
      <c r="W120" s="948"/>
      <c r="X120" s="949"/>
      <c r="Y120" s="954"/>
      <c r="Z120" s="925"/>
      <c r="AA120" s="925"/>
      <c r="AB120" s="925"/>
      <c r="AC120" s="925"/>
      <c r="AD120" s="925"/>
      <c r="AE120" s="925"/>
      <c r="AF120" s="925"/>
      <c r="AG120" s="925"/>
      <c r="AH120" s="925"/>
      <c r="AI120" s="925"/>
      <c r="AJ120" s="926"/>
      <c r="AK120" s="850"/>
      <c r="AL120" s="851"/>
      <c r="AM120" s="851"/>
      <c r="AN120" s="851"/>
      <c r="AO120" s="855"/>
      <c r="AP120" s="954"/>
      <c r="AQ120" s="925"/>
      <c r="AR120" s="925"/>
      <c r="AS120" s="925"/>
      <c r="AT120" s="957"/>
    </row>
    <row r="121" spans="1:46" ht="12.75" customHeight="1">
      <c r="A121" s="416"/>
      <c r="B121" s="198"/>
      <c r="C121" s="198"/>
      <c r="D121" s="198"/>
      <c r="E121" s="198"/>
      <c r="F121" s="198"/>
      <c r="G121" s="198"/>
      <c r="H121" s="198"/>
      <c r="I121" s="198"/>
      <c r="J121" s="198"/>
      <c r="K121" s="198"/>
      <c r="L121" s="199"/>
      <c r="M121" s="952"/>
      <c r="N121" s="948"/>
      <c r="O121" s="948"/>
      <c r="P121" s="948"/>
      <c r="Q121" s="948"/>
      <c r="R121" s="948"/>
      <c r="S121" s="948"/>
      <c r="T121" s="948"/>
      <c r="U121" s="948"/>
      <c r="V121" s="948"/>
      <c r="W121" s="948"/>
      <c r="X121" s="949"/>
      <c r="Y121" s="954"/>
      <c r="Z121" s="925"/>
      <c r="AA121" s="925"/>
      <c r="AB121" s="925"/>
      <c r="AC121" s="925"/>
      <c r="AD121" s="925"/>
      <c r="AE121" s="925"/>
      <c r="AF121" s="925"/>
      <c r="AG121" s="925"/>
      <c r="AH121" s="925"/>
      <c r="AI121" s="925"/>
      <c r="AJ121" s="926"/>
      <c r="AK121" s="850"/>
      <c r="AL121" s="851"/>
      <c r="AM121" s="851"/>
      <c r="AN121" s="851"/>
      <c r="AO121" s="855"/>
      <c r="AP121" s="954"/>
      <c r="AQ121" s="925"/>
      <c r="AR121" s="925"/>
      <c r="AS121" s="925"/>
      <c r="AT121" s="957"/>
    </row>
    <row r="122" spans="1:46" ht="12.75" customHeight="1">
      <c r="A122" s="419"/>
      <c r="B122" s="24"/>
      <c r="C122" s="24"/>
      <c r="D122" s="24"/>
      <c r="E122" s="24"/>
      <c r="F122" s="24"/>
      <c r="G122" s="24"/>
      <c r="H122" s="24"/>
      <c r="I122" s="24"/>
      <c r="J122" s="24"/>
      <c r="K122" s="24"/>
      <c r="L122" s="25"/>
      <c r="M122" s="550"/>
      <c r="N122" s="538"/>
      <c r="O122" s="538"/>
      <c r="P122" s="538"/>
      <c r="Q122" s="538"/>
      <c r="R122" s="538"/>
      <c r="S122" s="538"/>
      <c r="T122" s="538"/>
      <c r="U122" s="538"/>
      <c r="V122" s="538"/>
      <c r="W122" s="538"/>
      <c r="X122" s="530"/>
      <c r="Y122" s="966"/>
      <c r="Z122" s="967"/>
      <c r="AA122" s="967"/>
      <c r="AB122" s="967"/>
      <c r="AC122" s="967"/>
      <c r="AD122" s="967"/>
      <c r="AE122" s="967"/>
      <c r="AF122" s="967"/>
      <c r="AG122" s="967"/>
      <c r="AH122" s="967"/>
      <c r="AI122" s="967"/>
      <c r="AJ122" s="969"/>
      <c r="AK122" s="857"/>
      <c r="AL122" s="829"/>
      <c r="AM122" s="829"/>
      <c r="AN122" s="829"/>
      <c r="AO122" s="856"/>
      <c r="AP122" s="966"/>
      <c r="AQ122" s="967"/>
      <c r="AR122" s="967"/>
      <c r="AS122" s="967"/>
      <c r="AT122" s="968"/>
    </row>
    <row r="127" spans="40:45" ht="12.75" customHeight="1">
      <c r="AN127" s="585" t="s">
        <v>1072</v>
      </c>
      <c r="AO127" s="585"/>
      <c r="AP127" s="585"/>
      <c r="AQ127" s="585"/>
      <c r="AR127" s="585"/>
      <c r="AS127" s="585"/>
    </row>
    <row r="128" spans="40:45" ht="12.75" customHeight="1">
      <c r="AN128" s="585"/>
      <c r="AO128" s="585"/>
      <c r="AP128" s="585"/>
      <c r="AQ128" s="585"/>
      <c r="AR128" s="585"/>
      <c r="AS128" s="585"/>
    </row>
    <row r="129" spans="1:46" ht="12.75" customHeight="1">
      <c r="A129" s="569" t="s">
        <v>1092</v>
      </c>
      <c r="B129" s="559"/>
      <c r="C129" s="559"/>
      <c r="D129" s="559"/>
      <c r="E129" s="559"/>
      <c r="F129" s="559"/>
      <c r="G129" s="559"/>
      <c r="H129" s="559"/>
      <c r="I129" s="559"/>
      <c r="J129" s="559"/>
      <c r="K129" s="559"/>
      <c r="L129" s="559"/>
      <c r="M129" s="568" t="s">
        <v>1093</v>
      </c>
      <c r="N129" s="568"/>
      <c r="O129" s="568"/>
      <c r="P129" s="568"/>
      <c r="Q129" s="568"/>
      <c r="R129" s="568"/>
      <c r="S129" s="568"/>
      <c r="T129" s="568"/>
      <c r="U129" s="568"/>
      <c r="V129" s="568"/>
      <c r="W129" s="568"/>
      <c r="X129" s="568"/>
      <c r="Y129" s="568" t="s">
        <v>1094</v>
      </c>
      <c r="Z129" s="568"/>
      <c r="AA129" s="568"/>
      <c r="AB129" s="568"/>
      <c r="AC129" s="568"/>
      <c r="AD129" s="568"/>
      <c r="AE129" s="568"/>
      <c r="AF129" s="568"/>
      <c r="AG129" s="568"/>
      <c r="AH129" s="568"/>
      <c r="AI129" s="568"/>
      <c r="AJ129" s="568"/>
      <c r="AK129" s="568" t="s">
        <v>1095</v>
      </c>
      <c r="AL129" s="568"/>
      <c r="AM129" s="568"/>
      <c r="AN129" s="568"/>
      <c r="AO129" s="568"/>
      <c r="AP129" s="568" t="s">
        <v>1096</v>
      </c>
      <c r="AQ129" s="568"/>
      <c r="AR129" s="568"/>
      <c r="AS129" s="568"/>
      <c r="AT129" s="933"/>
    </row>
    <row r="130" spans="1:46" ht="12.75" customHeight="1">
      <c r="A130" s="561"/>
      <c r="B130" s="576"/>
      <c r="C130" s="576"/>
      <c r="D130" s="576"/>
      <c r="E130" s="576"/>
      <c r="F130" s="576"/>
      <c r="G130" s="576"/>
      <c r="H130" s="576"/>
      <c r="I130" s="576"/>
      <c r="J130" s="576"/>
      <c r="K130" s="576"/>
      <c r="L130" s="576"/>
      <c r="M130" s="573"/>
      <c r="N130" s="573"/>
      <c r="O130" s="573"/>
      <c r="P130" s="573"/>
      <c r="Q130" s="573"/>
      <c r="R130" s="573"/>
      <c r="S130" s="573"/>
      <c r="T130" s="573"/>
      <c r="U130" s="573"/>
      <c r="V130" s="573"/>
      <c r="W130" s="573"/>
      <c r="X130" s="573"/>
      <c r="Y130" s="573"/>
      <c r="Z130" s="573"/>
      <c r="AA130" s="573"/>
      <c r="AB130" s="573"/>
      <c r="AC130" s="573"/>
      <c r="AD130" s="573"/>
      <c r="AE130" s="573"/>
      <c r="AF130" s="573"/>
      <c r="AG130" s="573"/>
      <c r="AH130" s="573"/>
      <c r="AI130" s="573"/>
      <c r="AJ130" s="573"/>
      <c r="AK130" s="573"/>
      <c r="AL130" s="573"/>
      <c r="AM130" s="573"/>
      <c r="AN130" s="573"/>
      <c r="AO130" s="573"/>
      <c r="AP130" s="573"/>
      <c r="AQ130" s="573"/>
      <c r="AR130" s="573"/>
      <c r="AS130" s="573"/>
      <c r="AT130" s="934"/>
    </row>
    <row r="131" spans="1:46" ht="12.75" customHeight="1">
      <c r="A131" s="418" t="s">
        <v>1102</v>
      </c>
      <c r="B131" s="18"/>
      <c r="C131" s="18"/>
      <c r="D131" s="18"/>
      <c r="E131" s="18"/>
      <c r="F131" s="18"/>
      <c r="G131" s="18"/>
      <c r="H131" s="18"/>
      <c r="I131" s="18"/>
      <c r="J131" s="18"/>
      <c r="K131" s="18"/>
      <c r="L131" s="19"/>
      <c r="M131" s="527" t="s">
        <v>1119</v>
      </c>
      <c r="N131" s="527"/>
      <c r="O131" s="527"/>
      <c r="P131" s="527"/>
      <c r="Q131" s="527"/>
      <c r="R131" s="527"/>
      <c r="S131" s="527"/>
      <c r="T131" s="527"/>
      <c r="U131" s="527"/>
      <c r="V131" s="527"/>
      <c r="W131" s="527"/>
      <c r="X131" s="527"/>
      <c r="Y131" s="930"/>
      <c r="Z131" s="930"/>
      <c r="AA131" s="930"/>
      <c r="AB131" s="930"/>
      <c r="AC131" s="930"/>
      <c r="AD131" s="930"/>
      <c r="AE131" s="930"/>
      <c r="AF131" s="930"/>
      <c r="AG131" s="930"/>
      <c r="AH131" s="930"/>
      <c r="AI131" s="930"/>
      <c r="AJ131" s="930"/>
      <c r="AK131" s="792" t="s">
        <v>1097</v>
      </c>
      <c r="AL131" s="792"/>
      <c r="AM131" s="792"/>
      <c r="AN131" s="792"/>
      <c r="AO131" s="792"/>
      <c r="AP131" s="930"/>
      <c r="AQ131" s="930"/>
      <c r="AR131" s="930"/>
      <c r="AS131" s="930"/>
      <c r="AT131" s="931"/>
    </row>
    <row r="132" spans="1:46" ht="12.75" customHeight="1">
      <c r="A132" s="130"/>
      <c r="B132" s="1"/>
      <c r="C132" s="1"/>
      <c r="D132" s="1"/>
      <c r="E132" s="1"/>
      <c r="F132" s="1"/>
      <c r="G132" s="1"/>
      <c r="H132" s="1"/>
      <c r="I132" s="1"/>
      <c r="J132" s="1"/>
      <c r="K132" s="1"/>
      <c r="L132" s="153"/>
      <c r="M132" s="540"/>
      <c r="N132" s="540"/>
      <c r="O132" s="540"/>
      <c r="P132" s="540"/>
      <c r="Q132" s="540"/>
      <c r="R132" s="540"/>
      <c r="S132" s="540"/>
      <c r="T132" s="540"/>
      <c r="U132" s="540"/>
      <c r="V132" s="540"/>
      <c r="W132" s="540"/>
      <c r="X132" s="540"/>
      <c r="Y132" s="915"/>
      <c r="Z132" s="915"/>
      <c r="AA132" s="915"/>
      <c r="AB132" s="915"/>
      <c r="AC132" s="915"/>
      <c r="AD132" s="915"/>
      <c r="AE132" s="915"/>
      <c r="AF132" s="915"/>
      <c r="AG132" s="915"/>
      <c r="AH132" s="915"/>
      <c r="AI132" s="915"/>
      <c r="AJ132" s="915"/>
      <c r="AK132" s="574"/>
      <c r="AL132" s="574"/>
      <c r="AM132" s="574"/>
      <c r="AN132" s="574"/>
      <c r="AO132" s="574"/>
      <c r="AP132" s="915"/>
      <c r="AQ132" s="915"/>
      <c r="AR132" s="915"/>
      <c r="AS132" s="915"/>
      <c r="AT132" s="916"/>
    </row>
    <row r="133" spans="1:46" ht="12.75" customHeight="1">
      <c r="A133" s="947"/>
      <c r="B133" s="948"/>
      <c r="C133" s="948"/>
      <c r="D133" s="948"/>
      <c r="E133" s="948"/>
      <c r="F133" s="948"/>
      <c r="G133" s="948"/>
      <c r="H133" s="948"/>
      <c r="I133" s="948"/>
      <c r="J133" s="948"/>
      <c r="K133" s="948"/>
      <c r="L133" s="949"/>
      <c r="M133" s="540"/>
      <c r="N133" s="540"/>
      <c r="O133" s="540"/>
      <c r="P133" s="540"/>
      <c r="Q133" s="540"/>
      <c r="R133" s="540"/>
      <c r="S133" s="540"/>
      <c r="T133" s="540"/>
      <c r="U133" s="540"/>
      <c r="V133" s="540"/>
      <c r="W133" s="540"/>
      <c r="X133" s="540"/>
      <c r="Y133" s="915"/>
      <c r="Z133" s="915"/>
      <c r="AA133" s="915"/>
      <c r="AB133" s="915"/>
      <c r="AC133" s="915"/>
      <c r="AD133" s="915"/>
      <c r="AE133" s="915"/>
      <c r="AF133" s="915"/>
      <c r="AG133" s="915"/>
      <c r="AH133" s="915"/>
      <c r="AI133" s="915"/>
      <c r="AJ133" s="915"/>
      <c r="AK133" s="574"/>
      <c r="AL133" s="574"/>
      <c r="AM133" s="574"/>
      <c r="AN133" s="574"/>
      <c r="AO133" s="574"/>
      <c r="AP133" s="915"/>
      <c r="AQ133" s="915"/>
      <c r="AR133" s="915"/>
      <c r="AS133" s="915"/>
      <c r="AT133" s="916"/>
    </row>
    <row r="134" spans="1:46" ht="12.75" customHeight="1">
      <c r="A134" s="947"/>
      <c r="B134" s="948"/>
      <c r="C134" s="948"/>
      <c r="D134" s="948"/>
      <c r="E134" s="948"/>
      <c r="F134" s="948"/>
      <c r="G134" s="948"/>
      <c r="H134" s="948"/>
      <c r="I134" s="948"/>
      <c r="J134" s="948"/>
      <c r="K134" s="948"/>
      <c r="L134" s="949"/>
      <c r="M134" s="540"/>
      <c r="N134" s="540"/>
      <c r="O134" s="540"/>
      <c r="P134" s="540"/>
      <c r="Q134" s="540"/>
      <c r="R134" s="540"/>
      <c r="S134" s="540"/>
      <c r="T134" s="540"/>
      <c r="U134" s="540"/>
      <c r="V134" s="540"/>
      <c r="W134" s="540"/>
      <c r="X134" s="540"/>
      <c r="Y134" s="915"/>
      <c r="Z134" s="915"/>
      <c r="AA134" s="915"/>
      <c r="AB134" s="915"/>
      <c r="AC134" s="915"/>
      <c r="AD134" s="915"/>
      <c r="AE134" s="915"/>
      <c r="AF134" s="915"/>
      <c r="AG134" s="915"/>
      <c r="AH134" s="915"/>
      <c r="AI134" s="915"/>
      <c r="AJ134" s="915"/>
      <c r="AK134" s="574"/>
      <c r="AL134" s="574"/>
      <c r="AM134" s="574"/>
      <c r="AN134" s="574"/>
      <c r="AO134" s="574"/>
      <c r="AP134" s="915"/>
      <c r="AQ134" s="915"/>
      <c r="AR134" s="915"/>
      <c r="AS134" s="915"/>
      <c r="AT134" s="916"/>
    </row>
    <row r="135" spans="1:46" ht="12.75" customHeight="1">
      <c r="A135" s="947" t="s">
        <v>1120</v>
      </c>
      <c r="B135" s="948"/>
      <c r="C135" s="948"/>
      <c r="D135" s="948"/>
      <c r="E135" s="948"/>
      <c r="F135" s="948"/>
      <c r="G135" s="948"/>
      <c r="H135" s="948"/>
      <c r="I135" s="948"/>
      <c r="J135" s="948"/>
      <c r="K135" s="948"/>
      <c r="L135" s="949"/>
      <c r="M135" s="540"/>
      <c r="N135" s="540"/>
      <c r="O135" s="540"/>
      <c r="P135" s="540"/>
      <c r="Q135" s="540"/>
      <c r="R135" s="540"/>
      <c r="S135" s="540"/>
      <c r="T135" s="540"/>
      <c r="U135" s="540"/>
      <c r="V135" s="540"/>
      <c r="W135" s="540"/>
      <c r="X135" s="540"/>
      <c r="Y135" s="915"/>
      <c r="Z135" s="915"/>
      <c r="AA135" s="915"/>
      <c r="AB135" s="915"/>
      <c r="AC135" s="915"/>
      <c r="AD135" s="915"/>
      <c r="AE135" s="915"/>
      <c r="AF135" s="915"/>
      <c r="AG135" s="915"/>
      <c r="AH135" s="915"/>
      <c r="AI135" s="915"/>
      <c r="AJ135" s="915"/>
      <c r="AK135" s="574"/>
      <c r="AL135" s="574"/>
      <c r="AM135" s="574"/>
      <c r="AN135" s="574"/>
      <c r="AO135" s="574"/>
      <c r="AP135" s="915"/>
      <c r="AQ135" s="915"/>
      <c r="AR135" s="915"/>
      <c r="AS135" s="915"/>
      <c r="AT135" s="916"/>
    </row>
    <row r="136" spans="1:46" ht="12.75" customHeight="1">
      <c r="A136" s="947"/>
      <c r="B136" s="948"/>
      <c r="C136" s="948"/>
      <c r="D136" s="948"/>
      <c r="E136" s="948"/>
      <c r="F136" s="948"/>
      <c r="G136" s="948"/>
      <c r="H136" s="948"/>
      <c r="I136" s="948"/>
      <c r="J136" s="948"/>
      <c r="K136" s="948"/>
      <c r="L136" s="949"/>
      <c r="M136" s="540" t="s">
        <v>1121</v>
      </c>
      <c r="N136" s="540"/>
      <c r="O136" s="540"/>
      <c r="P136" s="540"/>
      <c r="Q136" s="540"/>
      <c r="R136" s="540"/>
      <c r="S136" s="540"/>
      <c r="T136" s="540"/>
      <c r="U136" s="540"/>
      <c r="V136" s="540"/>
      <c r="W136" s="540"/>
      <c r="X136" s="540"/>
      <c r="Y136" s="915"/>
      <c r="Z136" s="915"/>
      <c r="AA136" s="915"/>
      <c r="AB136" s="915"/>
      <c r="AC136" s="915"/>
      <c r="AD136" s="915"/>
      <c r="AE136" s="915"/>
      <c r="AF136" s="915"/>
      <c r="AG136" s="915"/>
      <c r="AH136" s="915"/>
      <c r="AI136" s="915"/>
      <c r="AJ136" s="915"/>
      <c r="AK136" s="574" t="s">
        <v>1097</v>
      </c>
      <c r="AL136" s="574"/>
      <c r="AM136" s="574"/>
      <c r="AN136" s="574"/>
      <c r="AO136" s="574"/>
      <c r="AP136" s="915"/>
      <c r="AQ136" s="915"/>
      <c r="AR136" s="915"/>
      <c r="AS136" s="915"/>
      <c r="AT136" s="916"/>
    </row>
    <row r="137" spans="1:46" ht="12.75" customHeight="1">
      <c r="A137" s="947"/>
      <c r="B137" s="948"/>
      <c r="C137" s="948"/>
      <c r="D137" s="948"/>
      <c r="E137" s="948"/>
      <c r="F137" s="948"/>
      <c r="G137" s="948"/>
      <c r="H137" s="948"/>
      <c r="I137" s="948"/>
      <c r="J137" s="948"/>
      <c r="K137" s="948"/>
      <c r="L137" s="949"/>
      <c r="M137" s="540"/>
      <c r="N137" s="540"/>
      <c r="O137" s="540"/>
      <c r="P137" s="540"/>
      <c r="Q137" s="540"/>
      <c r="R137" s="540"/>
      <c r="S137" s="540"/>
      <c r="T137" s="540"/>
      <c r="U137" s="540"/>
      <c r="V137" s="540"/>
      <c r="W137" s="540"/>
      <c r="X137" s="540"/>
      <c r="Y137" s="915"/>
      <c r="Z137" s="915"/>
      <c r="AA137" s="915"/>
      <c r="AB137" s="915"/>
      <c r="AC137" s="915"/>
      <c r="AD137" s="915"/>
      <c r="AE137" s="915"/>
      <c r="AF137" s="915"/>
      <c r="AG137" s="915"/>
      <c r="AH137" s="915"/>
      <c r="AI137" s="915"/>
      <c r="AJ137" s="915"/>
      <c r="AK137" s="574"/>
      <c r="AL137" s="574"/>
      <c r="AM137" s="574"/>
      <c r="AN137" s="574"/>
      <c r="AO137" s="574"/>
      <c r="AP137" s="915"/>
      <c r="AQ137" s="915"/>
      <c r="AR137" s="915"/>
      <c r="AS137" s="915"/>
      <c r="AT137" s="916"/>
    </row>
    <row r="138" spans="1:46" ht="12.75" customHeight="1">
      <c r="A138" s="416"/>
      <c r="B138" s="198"/>
      <c r="C138" s="198"/>
      <c r="D138" s="198"/>
      <c r="E138" s="198"/>
      <c r="F138" s="198"/>
      <c r="G138" s="198"/>
      <c r="H138" s="198"/>
      <c r="I138" s="198"/>
      <c r="J138" s="198"/>
      <c r="K138" s="198"/>
      <c r="L138" s="199"/>
      <c r="M138" s="540"/>
      <c r="N138" s="540"/>
      <c r="O138" s="540"/>
      <c r="P138" s="540"/>
      <c r="Q138" s="540"/>
      <c r="R138" s="540"/>
      <c r="S138" s="540"/>
      <c r="T138" s="540"/>
      <c r="U138" s="540"/>
      <c r="V138" s="540"/>
      <c r="W138" s="540"/>
      <c r="X138" s="540"/>
      <c r="Y138" s="915"/>
      <c r="Z138" s="915"/>
      <c r="AA138" s="915"/>
      <c r="AB138" s="915"/>
      <c r="AC138" s="915"/>
      <c r="AD138" s="915"/>
      <c r="AE138" s="915"/>
      <c r="AF138" s="915"/>
      <c r="AG138" s="915"/>
      <c r="AH138" s="915"/>
      <c r="AI138" s="915"/>
      <c r="AJ138" s="915"/>
      <c r="AK138" s="574"/>
      <c r="AL138" s="574"/>
      <c r="AM138" s="574"/>
      <c r="AN138" s="574"/>
      <c r="AO138" s="574"/>
      <c r="AP138" s="915"/>
      <c r="AQ138" s="915"/>
      <c r="AR138" s="915"/>
      <c r="AS138" s="915"/>
      <c r="AT138" s="916"/>
    </row>
    <row r="139" spans="1:46" ht="12.75" customHeight="1">
      <c r="A139" s="414"/>
      <c r="B139" s="196"/>
      <c r="C139" s="196"/>
      <c r="D139" s="196"/>
      <c r="E139" s="196"/>
      <c r="F139" s="196"/>
      <c r="G139" s="196"/>
      <c r="H139" s="196"/>
      <c r="I139" s="196"/>
      <c r="J139" s="196"/>
      <c r="K139" s="196"/>
      <c r="L139" s="197"/>
      <c r="M139" s="540"/>
      <c r="N139" s="540"/>
      <c r="O139" s="540"/>
      <c r="P139" s="540"/>
      <c r="Q139" s="540"/>
      <c r="R139" s="540"/>
      <c r="S139" s="540"/>
      <c r="T139" s="540"/>
      <c r="U139" s="540"/>
      <c r="V139" s="540"/>
      <c r="W139" s="540"/>
      <c r="X139" s="540"/>
      <c r="Y139" s="915"/>
      <c r="Z139" s="915"/>
      <c r="AA139" s="915"/>
      <c r="AB139" s="915"/>
      <c r="AC139" s="915"/>
      <c r="AD139" s="915"/>
      <c r="AE139" s="915"/>
      <c r="AF139" s="915"/>
      <c r="AG139" s="915"/>
      <c r="AH139" s="915"/>
      <c r="AI139" s="915"/>
      <c r="AJ139" s="915"/>
      <c r="AK139" s="574"/>
      <c r="AL139" s="574"/>
      <c r="AM139" s="574"/>
      <c r="AN139" s="574"/>
      <c r="AO139" s="574"/>
      <c r="AP139" s="915"/>
      <c r="AQ139" s="915"/>
      <c r="AR139" s="915"/>
      <c r="AS139" s="915"/>
      <c r="AT139" s="916"/>
    </row>
    <row r="140" spans="1:46" ht="12.75" customHeight="1">
      <c r="A140" s="978"/>
      <c r="B140" s="548"/>
      <c r="C140" s="548"/>
      <c r="D140" s="548"/>
      <c r="E140" s="548"/>
      <c r="F140" s="548"/>
      <c r="G140" s="548"/>
      <c r="H140" s="548"/>
      <c r="I140" s="548"/>
      <c r="J140" s="548"/>
      <c r="K140" s="548"/>
      <c r="L140" s="529"/>
      <c r="M140" s="540" t="s">
        <v>1122</v>
      </c>
      <c r="N140" s="540"/>
      <c r="O140" s="540"/>
      <c r="P140" s="540"/>
      <c r="Q140" s="540"/>
      <c r="R140" s="540"/>
      <c r="S140" s="540"/>
      <c r="T140" s="540"/>
      <c r="U140" s="540"/>
      <c r="V140" s="540"/>
      <c r="W140" s="540"/>
      <c r="X140" s="540"/>
      <c r="Y140" s="915"/>
      <c r="Z140" s="915"/>
      <c r="AA140" s="915"/>
      <c r="AB140" s="915"/>
      <c r="AC140" s="915"/>
      <c r="AD140" s="915"/>
      <c r="AE140" s="915"/>
      <c r="AF140" s="915"/>
      <c r="AG140" s="915"/>
      <c r="AH140" s="915"/>
      <c r="AI140" s="915"/>
      <c r="AJ140" s="915"/>
      <c r="AK140" s="574" t="s">
        <v>1097</v>
      </c>
      <c r="AL140" s="574"/>
      <c r="AM140" s="574"/>
      <c r="AN140" s="574"/>
      <c r="AO140" s="574"/>
      <c r="AP140" s="915"/>
      <c r="AQ140" s="915"/>
      <c r="AR140" s="915"/>
      <c r="AS140" s="915"/>
      <c r="AT140" s="916"/>
    </row>
    <row r="141" spans="1:46" ht="12.75" customHeight="1">
      <c r="A141" s="947"/>
      <c r="B141" s="948"/>
      <c r="C141" s="948"/>
      <c r="D141" s="948"/>
      <c r="E141" s="948"/>
      <c r="F141" s="948"/>
      <c r="G141" s="948"/>
      <c r="H141" s="948"/>
      <c r="I141" s="948"/>
      <c r="J141" s="948"/>
      <c r="K141" s="948"/>
      <c r="L141" s="949"/>
      <c r="M141" s="540"/>
      <c r="N141" s="540"/>
      <c r="O141" s="540"/>
      <c r="P141" s="540"/>
      <c r="Q141" s="540"/>
      <c r="R141" s="540"/>
      <c r="S141" s="540"/>
      <c r="T141" s="540"/>
      <c r="U141" s="540"/>
      <c r="V141" s="540"/>
      <c r="W141" s="540"/>
      <c r="X141" s="540"/>
      <c r="Y141" s="915"/>
      <c r="Z141" s="915"/>
      <c r="AA141" s="915"/>
      <c r="AB141" s="915"/>
      <c r="AC141" s="915"/>
      <c r="AD141" s="915"/>
      <c r="AE141" s="915"/>
      <c r="AF141" s="915"/>
      <c r="AG141" s="915"/>
      <c r="AH141" s="915"/>
      <c r="AI141" s="915"/>
      <c r="AJ141" s="915"/>
      <c r="AK141" s="574"/>
      <c r="AL141" s="574"/>
      <c r="AM141" s="574"/>
      <c r="AN141" s="574"/>
      <c r="AO141" s="574"/>
      <c r="AP141" s="915"/>
      <c r="AQ141" s="915"/>
      <c r="AR141" s="915"/>
      <c r="AS141" s="915"/>
      <c r="AT141" s="916"/>
    </row>
    <row r="142" spans="1:46" ht="12.75" customHeight="1">
      <c r="A142" s="947" t="s">
        <v>1123</v>
      </c>
      <c r="B142" s="948"/>
      <c r="C142" s="948"/>
      <c r="D142" s="948"/>
      <c r="E142" s="948"/>
      <c r="F142" s="948"/>
      <c r="G142" s="948"/>
      <c r="H142" s="948"/>
      <c r="I142" s="948"/>
      <c r="J142" s="948"/>
      <c r="K142" s="948"/>
      <c r="L142" s="949"/>
      <c r="M142" s="540"/>
      <c r="N142" s="540"/>
      <c r="O142" s="540"/>
      <c r="P142" s="540"/>
      <c r="Q142" s="540"/>
      <c r="R142" s="540"/>
      <c r="S142" s="540"/>
      <c r="T142" s="540"/>
      <c r="U142" s="540"/>
      <c r="V142" s="540"/>
      <c r="W142" s="540"/>
      <c r="X142" s="540"/>
      <c r="Y142" s="915"/>
      <c r="Z142" s="915"/>
      <c r="AA142" s="915"/>
      <c r="AB142" s="915"/>
      <c r="AC142" s="915"/>
      <c r="AD142" s="915"/>
      <c r="AE142" s="915"/>
      <c r="AF142" s="915"/>
      <c r="AG142" s="915"/>
      <c r="AH142" s="915"/>
      <c r="AI142" s="915"/>
      <c r="AJ142" s="915"/>
      <c r="AK142" s="574"/>
      <c r="AL142" s="574"/>
      <c r="AM142" s="574"/>
      <c r="AN142" s="574"/>
      <c r="AO142" s="574"/>
      <c r="AP142" s="915"/>
      <c r="AQ142" s="915"/>
      <c r="AR142" s="915"/>
      <c r="AS142" s="915"/>
      <c r="AT142" s="916"/>
    </row>
    <row r="143" spans="1:46" ht="12.75" customHeight="1">
      <c r="A143" s="947"/>
      <c r="B143" s="948"/>
      <c r="C143" s="948"/>
      <c r="D143" s="948"/>
      <c r="E143" s="948"/>
      <c r="F143" s="948"/>
      <c r="G143" s="948"/>
      <c r="H143" s="948"/>
      <c r="I143" s="948"/>
      <c r="J143" s="948"/>
      <c r="K143" s="948"/>
      <c r="L143" s="949"/>
      <c r="M143" s="540"/>
      <c r="N143" s="540"/>
      <c r="O143" s="540"/>
      <c r="P143" s="540"/>
      <c r="Q143" s="540"/>
      <c r="R143" s="540"/>
      <c r="S143" s="540"/>
      <c r="T143" s="540"/>
      <c r="U143" s="540"/>
      <c r="V143" s="540"/>
      <c r="W143" s="540"/>
      <c r="X143" s="540"/>
      <c r="Y143" s="915"/>
      <c r="Z143" s="915"/>
      <c r="AA143" s="915"/>
      <c r="AB143" s="915"/>
      <c r="AC143" s="915"/>
      <c r="AD143" s="915"/>
      <c r="AE143" s="915"/>
      <c r="AF143" s="915"/>
      <c r="AG143" s="915"/>
      <c r="AH143" s="915"/>
      <c r="AI143" s="915"/>
      <c r="AJ143" s="915"/>
      <c r="AK143" s="574"/>
      <c r="AL143" s="574"/>
      <c r="AM143" s="574"/>
      <c r="AN143" s="574"/>
      <c r="AO143" s="574"/>
      <c r="AP143" s="915"/>
      <c r="AQ143" s="915"/>
      <c r="AR143" s="915"/>
      <c r="AS143" s="915"/>
      <c r="AT143" s="916"/>
    </row>
    <row r="144" spans="1:46" ht="12.75" customHeight="1">
      <c r="A144" s="947"/>
      <c r="B144" s="948"/>
      <c r="C144" s="948"/>
      <c r="D144" s="948"/>
      <c r="E144" s="948"/>
      <c r="F144" s="948"/>
      <c r="G144" s="948"/>
      <c r="H144" s="948"/>
      <c r="I144" s="948"/>
      <c r="J144" s="948"/>
      <c r="K144" s="948"/>
      <c r="L144" s="949"/>
      <c r="M144" s="540"/>
      <c r="N144" s="540"/>
      <c r="O144" s="540"/>
      <c r="P144" s="540"/>
      <c r="Q144" s="540"/>
      <c r="R144" s="540"/>
      <c r="S144" s="540"/>
      <c r="T144" s="540"/>
      <c r="U144" s="540"/>
      <c r="V144" s="540"/>
      <c r="W144" s="540"/>
      <c r="X144" s="540"/>
      <c r="Y144" s="915"/>
      <c r="Z144" s="915"/>
      <c r="AA144" s="915"/>
      <c r="AB144" s="915"/>
      <c r="AC144" s="915"/>
      <c r="AD144" s="915"/>
      <c r="AE144" s="915"/>
      <c r="AF144" s="915"/>
      <c r="AG144" s="915"/>
      <c r="AH144" s="915"/>
      <c r="AI144" s="915"/>
      <c r="AJ144" s="915"/>
      <c r="AK144" s="574"/>
      <c r="AL144" s="574"/>
      <c r="AM144" s="574"/>
      <c r="AN144" s="574"/>
      <c r="AO144" s="574"/>
      <c r="AP144" s="915"/>
      <c r="AQ144" s="915"/>
      <c r="AR144" s="915"/>
      <c r="AS144" s="915"/>
      <c r="AT144" s="916"/>
    </row>
    <row r="145" spans="1:46" ht="12.75" customHeight="1">
      <c r="A145" s="324"/>
      <c r="B145" s="194"/>
      <c r="C145" s="194"/>
      <c r="D145" s="194"/>
      <c r="E145" s="194"/>
      <c r="F145" s="194"/>
      <c r="G145" s="194"/>
      <c r="H145" s="194"/>
      <c r="I145" s="194"/>
      <c r="J145" s="194"/>
      <c r="K145" s="194"/>
      <c r="L145" s="195"/>
      <c r="M145" s="540"/>
      <c r="N145" s="540"/>
      <c r="O145" s="540"/>
      <c r="P145" s="540"/>
      <c r="Q145" s="540"/>
      <c r="R145" s="540"/>
      <c r="S145" s="540"/>
      <c r="T145" s="540"/>
      <c r="U145" s="540"/>
      <c r="V145" s="540"/>
      <c r="W145" s="540"/>
      <c r="X145" s="540"/>
      <c r="Y145" s="915"/>
      <c r="Z145" s="915"/>
      <c r="AA145" s="915"/>
      <c r="AB145" s="915"/>
      <c r="AC145" s="915"/>
      <c r="AD145" s="915"/>
      <c r="AE145" s="915"/>
      <c r="AF145" s="915"/>
      <c r="AG145" s="915"/>
      <c r="AH145" s="915"/>
      <c r="AI145" s="915"/>
      <c r="AJ145" s="915"/>
      <c r="AK145" s="574"/>
      <c r="AL145" s="574"/>
      <c r="AM145" s="574"/>
      <c r="AN145" s="574"/>
      <c r="AO145" s="574"/>
      <c r="AP145" s="915"/>
      <c r="AQ145" s="915"/>
      <c r="AR145" s="915"/>
      <c r="AS145" s="915"/>
      <c r="AT145" s="916"/>
    </row>
    <row r="146" spans="1:46" ht="12.75" customHeight="1">
      <c r="A146" s="324"/>
      <c r="B146" s="194"/>
      <c r="C146" s="194"/>
      <c r="D146" s="194"/>
      <c r="E146" s="194"/>
      <c r="F146" s="194"/>
      <c r="G146" s="194"/>
      <c r="H146" s="194"/>
      <c r="I146" s="194"/>
      <c r="J146" s="194"/>
      <c r="K146" s="194"/>
      <c r="L146" s="195"/>
      <c r="M146" s="540"/>
      <c r="N146" s="540"/>
      <c r="O146" s="540"/>
      <c r="P146" s="540"/>
      <c r="Q146" s="540"/>
      <c r="R146" s="540"/>
      <c r="S146" s="540"/>
      <c r="T146" s="540"/>
      <c r="U146" s="540"/>
      <c r="V146" s="540"/>
      <c r="W146" s="540"/>
      <c r="X146" s="540"/>
      <c r="Y146" s="915"/>
      <c r="Z146" s="915"/>
      <c r="AA146" s="915"/>
      <c r="AB146" s="915"/>
      <c r="AC146" s="915"/>
      <c r="AD146" s="915"/>
      <c r="AE146" s="915"/>
      <c r="AF146" s="915"/>
      <c r="AG146" s="915"/>
      <c r="AH146" s="915"/>
      <c r="AI146" s="915"/>
      <c r="AJ146" s="915"/>
      <c r="AK146" s="574"/>
      <c r="AL146" s="574"/>
      <c r="AM146" s="574"/>
      <c r="AN146" s="574"/>
      <c r="AO146" s="574"/>
      <c r="AP146" s="915"/>
      <c r="AQ146" s="915"/>
      <c r="AR146" s="915"/>
      <c r="AS146" s="915"/>
      <c r="AT146" s="916"/>
    </row>
    <row r="147" spans="1:46" ht="12.75" customHeight="1">
      <c r="A147" s="414"/>
      <c r="B147" s="196"/>
      <c r="C147" s="196"/>
      <c r="D147" s="196"/>
      <c r="E147" s="196"/>
      <c r="F147" s="196"/>
      <c r="G147" s="196"/>
      <c r="H147" s="196"/>
      <c r="I147" s="196"/>
      <c r="J147" s="196"/>
      <c r="K147" s="196"/>
      <c r="L147" s="197"/>
      <c r="M147" s="540"/>
      <c r="N147" s="540"/>
      <c r="O147" s="540"/>
      <c r="P147" s="540"/>
      <c r="Q147" s="540"/>
      <c r="R147" s="540"/>
      <c r="S147" s="540"/>
      <c r="T147" s="540"/>
      <c r="U147" s="540"/>
      <c r="V147" s="540"/>
      <c r="W147" s="540"/>
      <c r="X147" s="540"/>
      <c r="Y147" s="915"/>
      <c r="Z147" s="915"/>
      <c r="AA147" s="915"/>
      <c r="AB147" s="915"/>
      <c r="AC147" s="915"/>
      <c r="AD147" s="915"/>
      <c r="AE147" s="915"/>
      <c r="AF147" s="915"/>
      <c r="AG147" s="915"/>
      <c r="AH147" s="915"/>
      <c r="AI147" s="915"/>
      <c r="AJ147" s="915"/>
      <c r="AK147" s="574"/>
      <c r="AL147" s="574"/>
      <c r="AM147" s="574"/>
      <c r="AN147" s="574"/>
      <c r="AO147" s="574"/>
      <c r="AP147" s="915"/>
      <c r="AQ147" s="915"/>
      <c r="AR147" s="915"/>
      <c r="AS147" s="915"/>
      <c r="AT147" s="916"/>
    </row>
    <row r="148" spans="1:46" ht="12.75" customHeight="1">
      <c r="A148" s="978"/>
      <c r="B148" s="548"/>
      <c r="C148" s="548"/>
      <c r="D148" s="548"/>
      <c r="E148" s="548"/>
      <c r="F148" s="548"/>
      <c r="G148" s="548"/>
      <c r="H148" s="548"/>
      <c r="I148" s="548"/>
      <c r="J148" s="548"/>
      <c r="K148" s="548"/>
      <c r="L148" s="529"/>
      <c r="M148" s="540" t="s">
        <v>1124</v>
      </c>
      <c r="N148" s="540"/>
      <c r="O148" s="540"/>
      <c r="P148" s="540"/>
      <c r="Q148" s="540"/>
      <c r="R148" s="540"/>
      <c r="S148" s="540"/>
      <c r="T148" s="540"/>
      <c r="U148" s="540"/>
      <c r="V148" s="540"/>
      <c r="W148" s="540"/>
      <c r="X148" s="540"/>
      <c r="Y148" s="915"/>
      <c r="Z148" s="915"/>
      <c r="AA148" s="915"/>
      <c r="AB148" s="915"/>
      <c r="AC148" s="915"/>
      <c r="AD148" s="915"/>
      <c r="AE148" s="915"/>
      <c r="AF148" s="915"/>
      <c r="AG148" s="915"/>
      <c r="AH148" s="915"/>
      <c r="AI148" s="915"/>
      <c r="AJ148" s="915"/>
      <c r="AK148" s="574" t="s">
        <v>1097</v>
      </c>
      <c r="AL148" s="574"/>
      <c r="AM148" s="574"/>
      <c r="AN148" s="574"/>
      <c r="AO148" s="574"/>
      <c r="AP148" s="915"/>
      <c r="AQ148" s="915"/>
      <c r="AR148" s="915"/>
      <c r="AS148" s="915"/>
      <c r="AT148" s="916"/>
    </row>
    <row r="149" spans="1:46" ht="12.75" customHeight="1">
      <c r="A149" s="947"/>
      <c r="B149" s="948"/>
      <c r="C149" s="948"/>
      <c r="D149" s="948"/>
      <c r="E149" s="948"/>
      <c r="F149" s="948"/>
      <c r="G149" s="948"/>
      <c r="H149" s="948"/>
      <c r="I149" s="948"/>
      <c r="J149" s="948"/>
      <c r="K149" s="948"/>
      <c r="L149" s="949"/>
      <c r="M149" s="540"/>
      <c r="N149" s="540"/>
      <c r="O149" s="540"/>
      <c r="P149" s="540"/>
      <c r="Q149" s="540"/>
      <c r="R149" s="540"/>
      <c r="S149" s="540"/>
      <c r="T149" s="540"/>
      <c r="U149" s="540"/>
      <c r="V149" s="540"/>
      <c r="W149" s="540"/>
      <c r="X149" s="540"/>
      <c r="Y149" s="915"/>
      <c r="Z149" s="915"/>
      <c r="AA149" s="915"/>
      <c r="AB149" s="915"/>
      <c r="AC149" s="915"/>
      <c r="AD149" s="915"/>
      <c r="AE149" s="915"/>
      <c r="AF149" s="915"/>
      <c r="AG149" s="915"/>
      <c r="AH149" s="915"/>
      <c r="AI149" s="915"/>
      <c r="AJ149" s="915"/>
      <c r="AK149" s="574"/>
      <c r="AL149" s="574"/>
      <c r="AM149" s="574"/>
      <c r="AN149" s="574"/>
      <c r="AO149" s="574"/>
      <c r="AP149" s="915"/>
      <c r="AQ149" s="915"/>
      <c r="AR149" s="915"/>
      <c r="AS149" s="915"/>
      <c r="AT149" s="916"/>
    </row>
    <row r="150" spans="1:46" ht="12.75" customHeight="1">
      <c r="A150" s="947" t="s">
        <v>1125</v>
      </c>
      <c r="B150" s="948"/>
      <c r="C150" s="948"/>
      <c r="D150" s="948"/>
      <c r="E150" s="948"/>
      <c r="F150" s="948"/>
      <c r="G150" s="948"/>
      <c r="H150" s="948"/>
      <c r="I150" s="948"/>
      <c r="J150" s="948"/>
      <c r="K150" s="948"/>
      <c r="L150" s="949"/>
      <c r="M150" s="540"/>
      <c r="N150" s="540"/>
      <c r="O150" s="540"/>
      <c r="P150" s="540"/>
      <c r="Q150" s="540"/>
      <c r="R150" s="540"/>
      <c r="S150" s="540"/>
      <c r="T150" s="540"/>
      <c r="U150" s="540"/>
      <c r="V150" s="540"/>
      <c r="W150" s="540"/>
      <c r="X150" s="540"/>
      <c r="Y150" s="915"/>
      <c r="Z150" s="915"/>
      <c r="AA150" s="915"/>
      <c r="AB150" s="915"/>
      <c r="AC150" s="915"/>
      <c r="AD150" s="915"/>
      <c r="AE150" s="915"/>
      <c r="AF150" s="915"/>
      <c r="AG150" s="915"/>
      <c r="AH150" s="915"/>
      <c r="AI150" s="915"/>
      <c r="AJ150" s="915"/>
      <c r="AK150" s="574"/>
      <c r="AL150" s="574"/>
      <c r="AM150" s="574"/>
      <c r="AN150" s="574"/>
      <c r="AO150" s="574"/>
      <c r="AP150" s="915"/>
      <c r="AQ150" s="915"/>
      <c r="AR150" s="915"/>
      <c r="AS150" s="915"/>
      <c r="AT150" s="916"/>
    </row>
    <row r="151" spans="1:46" ht="12.75" customHeight="1">
      <c r="A151" s="947"/>
      <c r="B151" s="948"/>
      <c r="C151" s="948"/>
      <c r="D151" s="948"/>
      <c r="E151" s="948"/>
      <c r="F151" s="948"/>
      <c r="G151" s="948"/>
      <c r="H151" s="948"/>
      <c r="I151" s="948"/>
      <c r="J151" s="948"/>
      <c r="K151" s="948"/>
      <c r="L151" s="949"/>
      <c r="M151" s="540"/>
      <c r="N151" s="540"/>
      <c r="O151" s="540"/>
      <c r="P151" s="540"/>
      <c r="Q151" s="540"/>
      <c r="R151" s="540"/>
      <c r="S151" s="540"/>
      <c r="T151" s="540"/>
      <c r="U151" s="540"/>
      <c r="V151" s="540"/>
      <c r="W151" s="540"/>
      <c r="X151" s="540"/>
      <c r="Y151" s="915"/>
      <c r="Z151" s="915"/>
      <c r="AA151" s="915"/>
      <c r="AB151" s="915"/>
      <c r="AC151" s="915"/>
      <c r="AD151" s="915"/>
      <c r="AE151" s="915"/>
      <c r="AF151" s="915"/>
      <c r="AG151" s="915"/>
      <c r="AH151" s="915"/>
      <c r="AI151" s="915"/>
      <c r="AJ151" s="915"/>
      <c r="AK151" s="574"/>
      <c r="AL151" s="574"/>
      <c r="AM151" s="574"/>
      <c r="AN151" s="574"/>
      <c r="AO151" s="574"/>
      <c r="AP151" s="915"/>
      <c r="AQ151" s="915"/>
      <c r="AR151" s="915"/>
      <c r="AS151" s="915"/>
      <c r="AT151" s="916"/>
    </row>
    <row r="152" spans="1:46" ht="12.75" customHeight="1">
      <c r="A152" s="947"/>
      <c r="B152" s="948"/>
      <c r="C152" s="948"/>
      <c r="D152" s="948"/>
      <c r="E152" s="948"/>
      <c r="F152" s="948"/>
      <c r="G152" s="948"/>
      <c r="H152" s="948"/>
      <c r="I152" s="948"/>
      <c r="J152" s="948"/>
      <c r="K152" s="948"/>
      <c r="L152" s="949"/>
      <c r="M152" s="540"/>
      <c r="N152" s="540"/>
      <c r="O152" s="540"/>
      <c r="P152" s="540"/>
      <c r="Q152" s="540"/>
      <c r="R152" s="540"/>
      <c r="S152" s="540"/>
      <c r="T152" s="540"/>
      <c r="U152" s="540"/>
      <c r="V152" s="540"/>
      <c r="W152" s="540"/>
      <c r="X152" s="540"/>
      <c r="Y152" s="915"/>
      <c r="Z152" s="915"/>
      <c r="AA152" s="915"/>
      <c r="AB152" s="915"/>
      <c r="AC152" s="915"/>
      <c r="AD152" s="915"/>
      <c r="AE152" s="915"/>
      <c r="AF152" s="915"/>
      <c r="AG152" s="915"/>
      <c r="AH152" s="915"/>
      <c r="AI152" s="915"/>
      <c r="AJ152" s="915"/>
      <c r="AK152" s="574"/>
      <c r="AL152" s="574"/>
      <c r="AM152" s="574"/>
      <c r="AN152" s="574"/>
      <c r="AO152" s="574"/>
      <c r="AP152" s="915"/>
      <c r="AQ152" s="915"/>
      <c r="AR152" s="915"/>
      <c r="AS152" s="915"/>
      <c r="AT152" s="916"/>
    </row>
    <row r="153" spans="1:46" ht="12.75" customHeight="1">
      <c r="A153" s="947"/>
      <c r="B153" s="948"/>
      <c r="C153" s="948"/>
      <c r="D153" s="948"/>
      <c r="E153" s="948"/>
      <c r="F153" s="948"/>
      <c r="G153" s="948"/>
      <c r="H153" s="948"/>
      <c r="I153" s="948"/>
      <c r="J153" s="948"/>
      <c r="K153" s="948"/>
      <c r="L153" s="949"/>
      <c r="M153" s="540"/>
      <c r="N153" s="540"/>
      <c r="O153" s="540"/>
      <c r="P153" s="540"/>
      <c r="Q153" s="540"/>
      <c r="R153" s="540"/>
      <c r="S153" s="540"/>
      <c r="T153" s="540"/>
      <c r="U153" s="540"/>
      <c r="V153" s="540"/>
      <c r="W153" s="540"/>
      <c r="X153" s="540"/>
      <c r="Y153" s="915"/>
      <c r="Z153" s="915"/>
      <c r="AA153" s="915"/>
      <c r="AB153" s="915"/>
      <c r="AC153" s="915"/>
      <c r="AD153" s="915"/>
      <c r="AE153" s="915"/>
      <c r="AF153" s="915"/>
      <c r="AG153" s="915"/>
      <c r="AH153" s="915"/>
      <c r="AI153" s="915"/>
      <c r="AJ153" s="915"/>
      <c r="AK153" s="574"/>
      <c r="AL153" s="574"/>
      <c r="AM153" s="574"/>
      <c r="AN153" s="574"/>
      <c r="AO153" s="574"/>
      <c r="AP153" s="915"/>
      <c r="AQ153" s="915"/>
      <c r="AR153" s="915"/>
      <c r="AS153" s="915"/>
      <c r="AT153" s="916"/>
    </row>
    <row r="154" spans="1:46" ht="12.75" customHeight="1">
      <c r="A154" s="172"/>
      <c r="B154" s="109"/>
      <c r="C154" s="109"/>
      <c r="D154" s="109"/>
      <c r="E154" s="109"/>
      <c r="F154" s="109"/>
      <c r="G154" s="109"/>
      <c r="H154" s="109"/>
      <c r="I154" s="109"/>
      <c r="J154" s="109"/>
      <c r="K154" s="109"/>
      <c r="L154" s="151"/>
      <c r="M154" s="540" t="s">
        <v>1126</v>
      </c>
      <c r="N154" s="540"/>
      <c r="O154" s="540"/>
      <c r="P154" s="540"/>
      <c r="Q154" s="540"/>
      <c r="R154" s="540"/>
      <c r="S154" s="540"/>
      <c r="T154" s="540"/>
      <c r="U154" s="540"/>
      <c r="V154" s="540"/>
      <c r="W154" s="540"/>
      <c r="X154" s="540"/>
      <c r="Y154" s="915"/>
      <c r="Z154" s="915"/>
      <c r="AA154" s="915"/>
      <c r="AB154" s="915"/>
      <c r="AC154" s="915"/>
      <c r="AD154" s="915"/>
      <c r="AE154" s="915"/>
      <c r="AF154" s="915"/>
      <c r="AG154" s="915"/>
      <c r="AH154" s="915"/>
      <c r="AI154" s="915"/>
      <c r="AJ154" s="915"/>
      <c r="AK154" s="574" t="s">
        <v>1097</v>
      </c>
      <c r="AL154" s="574"/>
      <c r="AM154" s="574"/>
      <c r="AN154" s="574"/>
      <c r="AO154" s="574"/>
      <c r="AP154" s="915"/>
      <c r="AQ154" s="915"/>
      <c r="AR154" s="915"/>
      <c r="AS154" s="915"/>
      <c r="AT154" s="916"/>
    </row>
    <row r="155" spans="1:46" ht="12.75" customHeight="1">
      <c r="A155" s="130"/>
      <c r="B155" s="1"/>
      <c r="C155" s="1"/>
      <c r="D155" s="1"/>
      <c r="E155" s="1"/>
      <c r="F155" s="1"/>
      <c r="G155" s="1"/>
      <c r="H155" s="1"/>
      <c r="I155" s="1"/>
      <c r="J155" s="1"/>
      <c r="K155" s="1"/>
      <c r="L155" s="153"/>
      <c r="M155" s="540"/>
      <c r="N155" s="540"/>
      <c r="O155" s="540"/>
      <c r="P155" s="540"/>
      <c r="Q155" s="540"/>
      <c r="R155" s="540"/>
      <c r="S155" s="540"/>
      <c r="T155" s="540"/>
      <c r="U155" s="540"/>
      <c r="V155" s="540"/>
      <c r="W155" s="540"/>
      <c r="X155" s="540"/>
      <c r="Y155" s="915"/>
      <c r="Z155" s="915"/>
      <c r="AA155" s="915"/>
      <c r="AB155" s="915"/>
      <c r="AC155" s="915"/>
      <c r="AD155" s="915"/>
      <c r="AE155" s="915"/>
      <c r="AF155" s="915"/>
      <c r="AG155" s="915"/>
      <c r="AH155" s="915"/>
      <c r="AI155" s="915"/>
      <c r="AJ155" s="915"/>
      <c r="AK155" s="574"/>
      <c r="AL155" s="574"/>
      <c r="AM155" s="574"/>
      <c r="AN155" s="574"/>
      <c r="AO155" s="574"/>
      <c r="AP155" s="915"/>
      <c r="AQ155" s="915"/>
      <c r="AR155" s="915"/>
      <c r="AS155" s="915"/>
      <c r="AT155" s="916"/>
    </row>
    <row r="156" spans="1:46" ht="12.75" customHeight="1">
      <c r="A156" s="947"/>
      <c r="B156" s="948"/>
      <c r="C156" s="948"/>
      <c r="D156" s="948"/>
      <c r="E156" s="948"/>
      <c r="F156" s="948"/>
      <c r="G156" s="948"/>
      <c r="H156" s="948"/>
      <c r="I156" s="948"/>
      <c r="J156" s="948"/>
      <c r="K156" s="948"/>
      <c r="L156" s="949"/>
      <c r="M156" s="540"/>
      <c r="N156" s="540"/>
      <c r="O156" s="540"/>
      <c r="P156" s="540"/>
      <c r="Q156" s="540"/>
      <c r="R156" s="540"/>
      <c r="S156" s="540"/>
      <c r="T156" s="540"/>
      <c r="U156" s="540"/>
      <c r="V156" s="540"/>
      <c r="W156" s="540"/>
      <c r="X156" s="540"/>
      <c r="Y156" s="915"/>
      <c r="Z156" s="915"/>
      <c r="AA156" s="915"/>
      <c r="AB156" s="915"/>
      <c r="AC156" s="915"/>
      <c r="AD156" s="915"/>
      <c r="AE156" s="915"/>
      <c r="AF156" s="915"/>
      <c r="AG156" s="915"/>
      <c r="AH156" s="915"/>
      <c r="AI156" s="915"/>
      <c r="AJ156" s="915"/>
      <c r="AK156" s="574"/>
      <c r="AL156" s="574"/>
      <c r="AM156" s="574"/>
      <c r="AN156" s="574"/>
      <c r="AO156" s="574"/>
      <c r="AP156" s="915"/>
      <c r="AQ156" s="915"/>
      <c r="AR156" s="915"/>
      <c r="AS156" s="915"/>
      <c r="AT156" s="916"/>
    </row>
    <row r="157" spans="1:46" ht="12.75" customHeight="1">
      <c r="A157" s="947"/>
      <c r="B157" s="948"/>
      <c r="C157" s="948"/>
      <c r="D157" s="948"/>
      <c r="E157" s="948"/>
      <c r="F157" s="948"/>
      <c r="G157" s="948"/>
      <c r="H157" s="948"/>
      <c r="I157" s="948"/>
      <c r="J157" s="948"/>
      <c r="K157" s="948"/>
      <c r="L157" s="949"/>
      <c r="M157" s="540"/>
      <c r="N157" s="540"/>
      <c r="O157" s="540"/>
      <c r="P157" s="540"/>
      <c r="Q157" s="540"/>
      <c r="R157" s="540"/>
      <c r="S157" s="540"/>
      <c r="T157" s="540"/>
      <c r="U157" s="540"/>
      <c r="V157" s="540"/>
      <c r="W157" s="540"/>
      <c r="X157" s="540"/>
      <c r="Y157" s="915"/>
      <c r="Z157" s="915"/>
      <c r="AA157" s="915"/>
      <c r="AB157" s="915"/>
      <c r="AC157" s="915"/>
      <c r="AD157" s="915"/>
      <c r="AE157" s="915"/>
      <c r="AF157" s="915"/>
      <c r="AG157" s="915"/>
      <c r="AH157" s="915"/>
      <c r="AI157" s="915"/>
      <c r="AJ157" s="915"/>
      <c r="AK157" s="574"/>
      <c r="AL157" s="574"/>
      <c r="AM157" s="574"/>
      <c r="AN157" s="574"/>
      <c r="AO157" s="574"/>
      <c r="AP157" s="915"/>
      <c r="AQ157" s="915"/>
      <c r="AR157" s="915"/>
      <c r="AS157" s="915"/>
      <c r="AT157" s="916"/>
    </row>
    <row r="158" spans="1:46" ht="12.75" customHeight="1">
      <c r="A158" s="947" t="s">
        <v>1127</v>
      </c>
      <c r="B158" s="948"/>
      <c r="C158" s="948"/>
      <c r="D158" s="948"/>
      <c r="E158" s="948"/>
      <c r="F158" s="948"/>
      <c r="G158" s="948"/>
      <c r="H158" s="948"/>
      <c r="I158" s="948"/>
      <c r="J158" s="948"/>
      <c r="K158" s="948"/>
      <c r="L158" s="949"/>
      <c r="M158" s="540" t="s">
        <v>1128</v>
      </c>
      <c r="N158" s="540"/>
      <c r="O158" s="540"/>
      <c r="P158" s="540"/>
      <c r="Q158" s="540"/>
      <c r="R158" s="540"/>
      <c r="S158" s="540"/>
      <c r="T158" s="540"/>
      <c r="U158" s="540"/>
      <c r="V158" s="540"/>
      <c r="W158" s="540"/>
      <c r="X158" s="540"/>
      <c r="Y158" s="915"/>
      <c r="Z158" s="915"/>
      <c r="AA158" s="915"/>
      <c r="AB158" s="915"/>
      <c r="AC158" s="915"/>
      <c r="AD158" s="915"/>
      <c r="AE158" s="915"/>
      <c r="AF158" s="915"/>
      <c r="AG158" s="915"/>
      <c r="AH158" s="915"/>
      <c r="AI158" s="915"/>
      <c r="AJ158" s="915"/>
      <c r="AK158" s="574" t="s">
        <v>1097</v>
      </c>
      <c r="AL158" s="574"/>
      <c r="AM158" s="574"/>
      <c r="AN158" s="574"/>
      <c r="AO158" s="574"/>
      <c r="AP158" s="915"/>
      <c r="AQ158" s="915"/>
      <c r="AR158" s="915"/>
      <c r="AS158" s="915"/>
      <c r="AT158" s="916"/>
    </row>
    <row r="159" spans="1:46" ht="12.75" customHeight="1">
      <c r="A159" s="947"/>
      <c r="B159" s="948"/>
      <c r="C159" s="948"/>
      <c r="D159" s="948"/>
      <c r="E159" s="948"/>
      <c r="F159" s="948"/>
      <c r="G159" s="948"/>
      <c r="H159" s="948"/>
      <c r="I159" s="948"/>
      <c r="J159" s="948"/>
      <c r="K159" s="948"/>
      <c r="L159" s="949"/>
      <c r="M159" s="540"/>
      <c r="N159" s="540"/>
      <c r="O159" s="540"/>
      <c r="P159" s="540"/>
      <c r="Q159" s="540"/>
      <c r="R159" s="540"/>
      <c r="S159" s="540"/>
      <c r="T159" s="540"/>
      <c r="U159" s="540"/>
      <c r="V159" s="540"/>
      <c r="W159" s="540"/>
      <c r="X159" s="540"/>
      <c r="Y159" s="915"/>
      <c r="Z159" s="915"/>
      <c r="AA159" s="915"/>
      <c r="AB159" s="915"/>
      <c r="AC159" s="915"/>
      <c r="AD159" s="915"/>
      <c r="AE159" s="915"/>
      <c r="AF159" s="915"/>
      <c r="AG159" s="915"/>
      <c r="AH159" s="915"/>
      <c r="AI159" s="915"/>
      <c r="AJ159" s="915"/>
      <c r="AK159" s="574"/>
      <c r="AL159" s="574"/>
      <c r="AM159" s="574"/>
      <c r="AN159" s="574"/>
      <c r="AO159" s="574"/>
      <c r="AP159" s="915"/>
      <c r="AQ159" s="915"/>
      <c r="AR159" s="915"/>
      <c r="AS159" s="915"/>
      <c r="AT159" s="916"/>
    </row>
    <row r="160" spans="1:46" ht="12.75" customHeight="1">
      <c r="A160" s="947"/>
      <c r="B160" s="948"/>
      <c r="C160" s="948"/>
      <c r="D160" s="948"/>
      <c r="E160" s="948"/>
      <c r="F160" s="948"/>
      <c r="G160" s="948"/>
      <c r="H160" s="948"/>
      <c r="I160" s="948"/>
      <c r="J160" s="948"/>
      <c r="K160" s="948"/>
      <c r="L160" s="949"/>
      <c r="M160" s="540"/>
      <c r="N160" s="540"/>
      <c r="O160" s="540"/>
      <c r="P160" s="540"/>
      <c r="Q160" s="540"/>
      <c r="R160" s="540"/>
      <c r="S160" s="540"/>
      <c r="T160" s="540"/>
      <c r="U160" s="540"/>
      <c r="V160" s="540"/>
      <c r="W160" s="540"/>
      <c r="X160" s="540"/>
      <c r="Y160" s="915"/>
      <c r="Z160" s="915"/>
      <c r="AA160" s="915"/>
      <c r="AB160" s="915"/>
      <c r="AC160" s="915"/>
      <c r="AD160" s="915"/>
      <c r="AE160" s="915"/>
      <c r="AF160" s="915"/>
      <c r="AG160" s="915"/>
      <c r="AH160" s="915"/>
      <c r="AI160" s="915"/>
      <c r="AJ160" s="915"/>
      <c r="AK160" s="574"/>
      <c r="AL160" s="574"/>
      <c r="AM160" s="574"/>
      <c r="AN160" s="574"/>
      <c r="AO160" s="574"/>
      <c r="AP160" s="915"/>
      <c r="AQ160" s="915"/>
      <c r="AR160" s="915"/>
      <c r="AS160" s="915"/>
      <c r="AT160" s="916"/>
    </row>
    <row r="161" spans="1:46" ht="12.75" customHeight="1">
      <c r="A161" s="414"/>
      <c r="B161" s="196"/>
      <c r="C161" s="196"/>
      <c r="D161" s="196"/>
      <c r="E161" s="196"/>
      <c r="F161" s="196"/>
      <c r="G161" s="196"/>
      <c r="H161" s="196"/>
      <c r="I161" s="196"/>
      <c r="J161" s="196"/>
      <c r="K161" s="196"/>
      <c r="L161" s="197"/>
      <c r="M161" s="540"/>
      <c r="N161" s="540"/>
      <c r="O161" s="540"/>
      <c r="P161" s="540"/>
      <c r="Q161" s="540"/>
      <c r="R161" s="540"/>
      <c r="S161" s="540"/>
      <c r="T161" s="540"/>
      <c r="U161" s="540"/>
      <c r="V161" s="540"/>
      <c r="W161" s="540"/>
      <c r="X161" s="540"/>
      <c r="Y161" s="915"/>
      <c r="Z161" s="915"/>
      <c r="AA161" s="915"/>
      <c r="AB161" s="915"/>
      <c r="AC161" s="915"/>
      <c r="AD161" s="915"/>
      <c r="AE161" s="915"/>
      <c r="AF161" s="915"/>
      <c r="AG161" s="915"/>
      <c r="AH161" s="915"/>
      <c r="AI161" s="915"/>
      <c r="AJ161" s="915"/>
      <c r="AK161" s="574"/>
      <c r="AL161" s="574"/>
      <c r="AM161" s="574"/>
      <c r="AN161" s="574"/>
      <c r="AO161" s="574"/>
      <c r="AP161" s="915"/>
      <c r="AQ161" s="915"/>
      <c r="AR161" s="915"/>
      <c r="AS161" s="915"/>
      <c r="AT161" s="916"/>
    </row>
    <row r="162" spans="1:46" ht="12.75" customHeight="1">
      <c r="A162" s="978"/>
      <c r="B162" s="548"/>
      <c r="C162" s="548"/>
      <c r="D162" s="548"/>
      <c r="E162" s="548"/>
      <c r="F162" s="548"/>
      <c r="G162" s="548"/>
      <c r="H162" s="548"/>
      <c r="I162" s="548"/>
      <c r="J162" s="548"/>
      <c r="K162" s="548"/>
      <c r="L162" s="529"/>
      <c r="M162" s="540" t="s">
        <v>1129</v>
      </c>
      <c r="N162" s="540"/>
      <c r="O162" s="540"/>
      <c r="P162" s="540"/>
      <c r="Q162" s="540"/>
      <c r="R162" s="540"/>
      <c r="S162" s="540"/>
      <c r="T162" s="540"/>
      <c r="U162" s="540"/>
      <c r="V162" s="540"/>
      <c r="W162" s="540"/>
      <c r="X162" s="540"/>
      <c r="Y162" s="915"/>
      <c r="Z162" s="915"/>
      <c r="AA162" s="915"/>
      <c r="AB162" s="915"/>
      <c r="AC162" s="915"/>
      <c r="AD162" s="915"/>
      <c r="AE162" s="915"/>
      <c r="AF162" s="915"/>
      <c r="AG162" s="915"/>
      <c r="AH162" s="915"/>
      <c r="AI162" s="915"/>
      <c r="AJ162" s="915"/>
      <c r="AK162" s="574" t="s">
        <v>1097</v>
      </c>
      <c r="AL162" s="574"/>
      <c r="AM162" s="574"/>
      <c r="AN162" s="574"/>
      <c r="AO162" s="574"/>
      <c r="AP162" s="915"/>
      <c r="AQ162" s="915"/>
      <c r="AR162" s="915"/>
      <c r="AS162" s="915"/>
      <c r="AT162" s="916"/>
    </row>
    <row r="163" spans="1:46" ht="12.75" customHeight="1">
      <c r="A163" s="947"/>
      <c r="B163" s="948"/>
      <c r="C163" s="948"/>
      <c r="D163" s="948"/>
      <c r="E163" s="948"/>
      <c r="F163" s="948"/>
      <c r="G163" s="948"/>
      <c r="H163" s="948"/>
      <c r="I163" s="948"/>
      <c r="J163" s="948"/>
      <c r="K163" s="948"/>
      <c r="L163" s="949"/>
      <c r="M163" s="540"/>
      <c r="N163" s="540"/>
      <c r="O163" s="540"/>
      <c r="P163" s="540"/>
      <c r="Q163" s="540"/>
      <c r="R163" s="540"/>
      <c r="S163" s="540"/>
      <c r="T163" s="540"/>
      <c r="U163" s="540"/>
      <c r="V163" s="540"/>
      <c r="W163" s="540"/>
      <c r="X163" s="540"/>
      <c r="Y163" s="915"/>
      <c r="Z163" s="915"/>
      <c r="AA163" s="915"/>
      <c r="AB163" s="915"/>
      <c r="AC163" s="915"/>
      <c r="AD163" s="915"/>
      <c r="AE163" s="915"/>
      <c r="AF163" s="915"/>
      <c r="AG163" s="915"/>
      <c r="AH163" s="915"/>
      <c r="AI163" s="915"/>
      <c r="AJ163" s="915"/>
      <c r="AK163" s="574"/>
      <c r="AL163" s="574"/>
      <c r="AM163" s="574"/>
      <c r="AN163" s="574"/>
      <c r="AO163" s="574"/>
      <c r="AP163" s="915"/>
      <c r="AQ163" s="915"/>
      <c r="AR163" s="915"/>
      <c r="AS163" s="915"/>
      <c r="AT163" s="916"/>
    </row>
    <row r="164" spans="1:46" ht="12.75" customHeight="1">
      <c r="A164" s="972" t="s">
        <v>1130</v>
      </c>
      <c r="B164" s="973"/>
      <c r="C164" s="973"/>
      <c r="D164" s="973"/>
      <c r="E164" s="973"/>
      <c r="F164" s="973"/>
      <c r="G164" s="973"/>
      <c r="H164" s="973"/>
      <c r="I164" s="973"/>
      <c r="J164" s="973"/>
      <c r="K164" s="973"/>
      <c r="L164" s="974"/>
      <c r="M164" s="540"/>
      <c r="N164" s="540"/>
      <c r="O164" s="540"/>
      <c r="P164" s="540"/>
      <c r="Q164" s="540"/>
      <c r="R164" s="540"/>
      <c r="S164" s="540"/>
      <c r="T164" s="540"/>
      <c r="U164" s="540"/>
      <c r="V164" s="540"/>
      <c r="W164" s="540"/>
      <c r="X164" s="540"/>
      <c r="Y164" s="915"/>
      <c r="Z164" s="915"/>
      <c r="AA164" s="915"/>
      <c r="AB164" s="915"/>
      <c r="AC164" s="915"/>
      <c r="AD164" s="915"/>
      <c r="AE164" s="915"/>
      <c r="AF164" s="915"/>
      <c r="AG164" s="915"/>
      <c r="AH164" s="915"/>
      <c r="AI164" s="915"/>
      <c r="AJ164" s="915"/>
      <c r="AK164" s="574"/>
      <c r="AL164" s="574"/>
      <c r="AM164" s="574"/>
      <c r="AN164" s="574"/>
      <c r="AO164" s="574"/>
      <c r="AP164" s="915"/>
      <c r="AQ164" s="915"/>
      <c r="AR164" s="915"/>
      <c r="AS164" s="915"/>
      <c r="AT164" s="916"/>
    </row>
    <row r="165" spans="1:46" ht="12.75" customHeight="1">
      <c r="A165" s="972"/>
      <c r="B165" s="973"/>
      <c r="C165" s="973"/>
      <c r="D165" s="973"/>
      <c r="E165" s="973"/>
      <c r="F165" s="973"/>
      <c r="G165" s="973"/>
      <c r="H165" s="973"/>
      <c r="I165" s="973"/>
      <c r="J165" s="973"/>
      <c r="K165" s="973"/>
      <c r="L165" s="974"/>
      <c r="M165" s="540"/>
      <c r="N165" s="540"/>
      <c r="O165" s="540"/>
      <c r="P165" s="540"/>
      <c r="Q165" s="540"/>
      <c r="R165" s="540"/>
      <c r="S165" s="540"/>
      <c r="T165" s="540"/>
      <c r="U165" s="540"/>
      <c r="V165" s="540"/>
      <c r="W165" s="540"/>
      <c r="X165" s="540"/>
      <c r="Y165" s="915"/>
      <c r="Z165" s="915"/>
      <c r="AA165" s="915"/>
      <c r="AB165" s="915"/>
      <c r="AC165" s="915"/>
      <c r="AD165" s="915"/>
      <c r="AE165" s="915"/>
      <c r="AF165" s="915"/>
      <c r="AG165" s="915"/>
      <c r="AH165" s="915"/>
      <c r="AI165" s="915"/>
      <c r="AJ165" s="915"/>
      <c r="AK165" s="574"/>
      <c r="AL165" s="574"/>
      <c r="AM165" s="574"/>
      <c r="AN165" s="574"/>
      <c r="AO165" s="574"/>
      <c r="AP165" s="915"/>
      <c r="AQ165" s="915"/>
      <c r="AR165" s="915"/>
      <c r="AS165" s="915"/>
      <c r="AT165" s="916"/>
    </row>
    <row r="166" spans="1:46" ht="12.75" customHeight="1">
      <c r="A166" s="975"/>
      <c r="B166" s="976"/>
      <c r="C166" s="976"/>
      <c r="D166" s="976"/>
      <c r="E166" s="976"/>
      <c r="F166" s="976"/>
      <c r="G166" s="976"/>
      <c r="H166" s="976"/>
      <c r="I166" s="976"/>
      <c r="J166" s="976"/>
      <c r="K166" s="976"/>
      <c r="L166" s="977"/>
      <c r="M166" s="540"/>
      <c r="N166" s="540"/>
      <c r="O166" s="540"/>
      <c r="P166" s="540"/>
      <c r="Q166" s="540"/>
      <c r="R166" s="540"/>
      <c r="S166" s="540"/>
      <c r="T166" s="540"/>
      <c r="U166" s="540"/>
      <c r="V166" s="540"/>
      <c r="W166" s="540"/>
      <c r="X166" s="540"/>
      <c r="Y166" s="915"/>
      <c r="Z166" s="915"/>
      <c r="AA166" s="915"/>
      <c r="AB166" s="915"/>
      <c r="AC166" s="915"/>
      <c r="AD166" s="915"/>
      <c r="AE166" s="915"/>
      <c r="AF166" s="915"/>
      <c r="AG166" s="915"/>
      <c r="AH166" s="915"/>
      <c r="AI166" s="915"/>
      <c r="AJ166" s="915"/>
      <c r="AK166" s="574"/>
      <c r="AL166" s="574"/>
      <c r="AM166" s="574"/>
      <c r="AN166" s="574"/>
      <c r="AO166" s="574"/>
      <c r="AP166" s="915"/>
      <c r="AQ166" s="915"/>
      <c r="AR166" s="915"/>
      <c r="AS166" s="915"/>
      <c r="AT166" s="916"/>
    </row>
    <row r="167" spans="1:46" ht="12.75" customHeight="1">
      <c r="A167" s="978"/>
      <c r="B167" s="548"/>
      <c r="C167" s="548"/>
      <c r="D167" s="548"/>
      <c r="E167" s="548"/>
      <c r="F167" s="548"/>
      <c r="G167" s="548"/>
      <c r="H167" s="548"/>
      <c r="I167" s="548"/>
      <c r="J167" s="548"/>
      <c r="K167" s="548"/>
      <c r="L167" s="529"/>
      <c r="M167" s="540" t="s">
        <v>1131</v>
      </c>
      <c r="N167" s="540"/>
      <c r="O167" s="540"/>
      <c r="P167" s="540"/>
      <c r="Q167" s="540"/>
      <c r="R167" s="540"/>
      <c r="S167" s="540"/>
      <c r="T167" s="540"/>
      <c r="U167" s="540"/>
      <c r="V167" s="540"/>
      <c r="W167" s="540"/>
      <c r="X167" s="540"/>
      <c r="Y167" s="915"/>
      <c r="Z167" s="915"/>
      <c r="AA167" s="915"/>
      <c r="AB167" s="915"/>
      <c r="AC167" s="915"/>
      <c r="AD167" s="915"/>
      <c r="AE167" s="915"/>
      <c r="AF167" s="915"/>
      <c r="AG167" s="915"/>
      <c r="AH167" s="915"/>
      <c r="AI167" s="915"/>
      <c r="AJ167" s="915"/>
      <c r="AK167" s="574" t="s">
        <v>1097</v>
      </c>
      <c r="AL167" s="574"/>
      <c r="AM167" s="574"/>
      <c r="AN167" s="574"/>
      <c r="AO167" s="574"/>
      <c r="AP167" s="915"/>
      <c r="AQ167" s="915"/>
      <c r="AR167" s="915"/>
      <c r="AS167" s="915"/>
      <c r="AT167" s="916"/>
    </row>
    <row r="168" spans="1:46" ht="12.75" customHeight="1">
      <c r="A168" s="947"/>
      <c r="B168" s="948"/>
      <c r="C168" s="948"/>
      <c r="D168" s="948"/>
      <c r="E168" s="948"/>
      <c r="F168" s="948"/>
      <c r="G168" s="948"/>
      <c r="H168" s="948"/>
      <c r="I168" s="948"/>
      <c r="J168" s="948"/>
      <c r="K168" s="948"/>
      <c r="L168" s="949"/>
      <c r="M168" s="540"/>
      <c r="N168" s="540"/>
      <c r="O168" s="540"/>
      <c r="P168" s="540"/>
      <c r="Q168" s="540"/>
      <c r="R168" s="540"/>
      <c r="S168" s="540"/>
      <c r="T168" s="540"/>
      <c r="U168" s="540"/>
      <c r="V168" s="540"/>
      <c r="W168" s="540"/>
      <c r="X168" s="540"/>
      <c r="Y168" s="915"/>
      <c r="Z168" s="915"/>
      <c r="AA168" s="915"/>
      <c r="AB168" s="915"/>
      <c r="AC168" s="915"/>
      <c r="AD168" s="915"/>
      <c r="AE168" s="915"/>
      <c r="AF168" s="915"/>
      <c r="AG168" s="915"/>
      <c r="AH168" s="915"/>
      <c r="AI168" s="915"/>
      <c r="AJ168" s="915"/>
      <c r="AK168" s="574"/>
      <c r="AL168" s="574"/>
      <c r="AM168" s="574"/>
      <c r="AN168" s="574"/>
      <c r="AO168" s="574"/>
      <c r="AP168" s="915"/>
      <c r="AQ168" s="915"/>
      <c r="AR168" s="915"/>
      <c r="AS168" s="915"/>
      <c r="AT168" s="916"/>
    </row>
    <row r="169" spans="1:46" ht="12.75" customHeight="1">
      <c r="A169" s="947" t="s">
        <v>1132</v>
      </c>
      <c r="B169" s="948"/>
      <c r="C169" s="948"/>
      <c r="D169" s="948"/>
      <c r="E169" s="948"/>
      <c r="F169" s="948"/>
      <c r="G169" s="948"/>
      <c r="H169" s="948"/>
      <c r="I169" s="948"/>
      <c r="J169" s="948"/>
      <c r="K169" s="948"/>
      <c r="L169" s="949"/>
      <c r="M169" s="540"/>
      <c r="N169" s="540"/>
      <c r="O169" s="540"/>
      <c r="P169" s="540"/>
      <c r="Q169" s="540"/>
      <c r="R169" s="540"/>
      <c r="S169" s="540"/>
      <c r="T169" s="540"/>
      <c r="U169" s="540"/>
      <c r="V169" s="540"/>
      <c r="W169" s="540"/>
      <c r="X169" s="540"/>
      <c r="Y169" s="915"/>
      <c r="Z169" s="915"/>
      <c r="AA169" s="915"/>
      <c r="AB169" s="915"/>
      <c r="AC169" s="915"/>
      <c r="AD169" s="915"/>
      <c r="AE169" s="915"/>
      <c r="AF169" s="915"/>
      <c r="AG169" s="915"/>
      <c r="AH169" s="915"/>
      <c r="AI169" s="915"/>
      <c r="AJ169" s="915"/>
      <c r="AK169" s="574"/>
      <c r="AL169" s="574"/>
      <c r="AM169" s="574"/>
      <c r="AN169" s="574"/>
      <c r="AO169" s="574"/>
      <c r="AP169" s="915"/>
      <c r="AQ169" s="915"/>
      <c r="AR169" s="915"/>
      <c r="AS169" s="915"/>
      <c r="AT169" s="916"/>
    </row>
    <row r="170" spans="1:46" ht="12.75" customHeight="1">
      <c r="A170" s="947"/>
      <c r="B170" s="948"/>
      <c r="C170" s="948"/>
      <c r="D170" s="948"/>
      <c r="E170" s="948"/>
      <c r="F170" s="948"/>
      <c r="G170" s="948"/>
      <c r="H170" s="948"/>
      <c r="I170" s="948"/>
      <c r="J170" s="948"/>
      <c r="K170" s="948"/>
      <c r="L170" s="949"/>
      <c r="M170" s="540"/>
      <c r="N170" s="540"/>
      <c r="O170" s="540"/>
      <c r="P170" s="540"/>
      <c r="Q170" s="540"/>
      <c r="R170" s="540"/>
      <c r="S170" s="540"/>
      <c r="T170" s="540"/>
      <c r="U170" s="540"/>
      <c r="V170" s="540"/>
      <c r="W170" s="540"/>
      <c r="X170" s="540"/>
      <c r="Y170" s="915"/>
      <c r="Z170" s="915"/>
      <c r="AA170" s="915"/>
      <c r="AB170" s="915"/>
      <c r="AC170" s="915"/>
      <c r="AD170" s="915"/>
      <c r="AE170" s="915"/>
      <c r="AF170" s="915"/>
      <c r="AG170" s="915"/>
      <c r="AH170" s="915"/>
      <c r="AI170" s="915"/>
      <c r="AJ170" s="915"/>
      <c r="AK170" s="574"/>
      <c r="AL170" s="574"/>
      <c r="AM170" s="574"/>
      <c r="AN170" s="574"/>
      <c r="AO170" s="574"/>
      <c r="AP170" s="915"/>
      <c r="AQ170" s="915"/>
      <c r="AR170" s="915"/>
      <c r="AS170" s="915"/>
      <c r="AT170" s="916"/>
    </row>
    <row r="171" spans="1:46" ht="12.75" customHeight="1">
      <c r="A171" s="947"/>
      <c r="B171" s="948"/>
      <c r="C171" s="948"/>
      <c r="D171" s="948"/>
      <c r="E171" s="948"/>
      <c r="F171" s="948"/>
      <c r="G171" s="948"/>
      <c r="H171" s="948"/>
      <c r="I171" s="948"/>
      <c r="J171" s="948"/>
      <c r="K171" s="948"/>
      <c r="L171" s="949"/>
      <c r="M171" s="540"/>
      <c r="N171" s="540"/>
      <c r="O171" s="540"/>
      <c r="P171" s="540"/>
      <c r="Q171" s="540"/>
      <c r="R171" s="540"/>
      <c r="S171" s="540"/>
      <c r="T171" s="540"/>
      <c r="U171" s="540"/>
      <c r="V171" s="540"/>
      <c r="W171" s="540"/>
      <c r="X171" s="540"/>
      <c r="Y171" s="915"/>
      <c r="Z171" s="915"/>
      <c r="AA171" s="915"/>
      <c r="AB171" s="915"/>
      <c r="AC171" s="915"/>
      <c r="AD171" s="915"/>
      <c r="AE171" s="915"/>
      <c r="AF171" s="915"/>
      <c r="AG171" s="915"/>
      <c r="AH171" s="915"/>
      <c r="AI171" s="915"/>
      <c r="AJ171" s="915"/>
      <c r="AK171" s="574"/>
      <c r="AL171" s="574"/>
      <c r="AM171" s="574"/>
      <c r="AN171" s="574"/>
      <c r="AO171" s="574"/>
      <c r="AP171" s="915"/>
      <c r="AQ171" s="915"/>
      <c r="AR171" s="915"/>
      <c r="AS171" s="915"/>
      <c r="AT171" s="916"/>
    </row>
    <row r="172" spans="1:46" ht="12.75" customHeight="1">
      <c r="A172" s="947"/>
      <c r="B172" s="948"/>
      <c r="C172" s="948"/>
      <c r="D172" s="948"/>
      <c r="E172" s="948"/>
      <c r="F172" s="948"/>
      <c r="G172" s="948"/>
      <c r="H172" s="948"/>
      <c r="I172" s="948"/>
      <c r="J172" s="948"/>
      <c r="K172" s="948"/>
      <c r="L172" s="949"/>
      <c r="M172" s="540"/>
      <c r="N172" s="540"/>
      <c r="O172" s="540"/>
      <c r="P172" s="540"/>
      <c r="Q172" s="540"/>
      <c r="R172" s="540"/>
      <c r="S172" s="540"/>
      <c r="T172" s="540"/>
      <c r="U172" s="540"/>
      <c r="V172" s="540"/>
      <c r="W172" s="540"/>
      <c r="X172" s="540"/>
      <c r="Y172" s="915"/>
      <c r="Z172" s="915"/>
      <c r="AA172" s="915"/>
      <c r="AB172" s="915"/>
      <c r="AC172" s="915"/>
      <c r="AD172" s="915"/>
      <c r="AE172" s="915"/>
      <c r="AF172" s="915"/>
      <c r="AG172" s="915"/>
      <c r="AH172" s="915"/>
      <c r="AI172" s="915"/>
      <c r="AJ172" s="915"/>
      <c r="AK172" s="574"/>
      <c r="AL172" s="574"/>
      <c r="AM172" s="574"/>
      <c r="AN172" s="574"/>
      <c r="AO172" s="574"/>
      <c r="AP172" s="915"/>
      <c r="AQ172" s="915"/>
      <c r="AR172" s="915"/>
      <c r="AS172" s="915"/>
      <c r="AT172" s="916"/>
    </row>
    <row r="173" spans="1:46" ht="12.75" customHeight="1">
      <c r="A173" s="947"/>
      <c r="B173" s="948"/>
      <c r="C173" s="948"/>
      <c r="D173" s="948"/>
      <c r="E173" s="948"/>
      <c r="F173" s="948"/>
      <c r="G173" s="948"/>
      <c r="H173" s="948"/>
      <c r="I173" s="948"/>
      <c r="J173" s="948"/>
      <c r="K173" s="948"/>
      <c r="L173" s="949"/>
      <c r="M173" s="542"/>
      <c r="N173" s="542"/>
      <c r="O173" s="542"/>
      <c r="P173" s="542"/>
      <c r="Q173" s="542"/>
      <c r="R173" s="542"/>
      <c r="S173" s="542"/>
      <c r="T173" s="542"/>
      <c r="U173" s="542"/>
      <c r="V173" s="542"/>
      <c r="W173" s="542"/>
      <c r="X173" s="542"/>
      <c r="Y173" s="960"/>
      <c r="Z173" s="960"/>
      <c r="AA173" s="960"/>
      <c r="AB173" s="960"/>
      <c r="AC173" s="960"/>
      <c r="AD173" s="960"/>
      <c r="AE173" s="960"/>
      <c r="AF173" s="960"/>
      <c r="AG173" s="960"/>
      <c r="AH173" s="960"/>
      <c r="AI173" s="960"/>
      <c r="AJ173" s="960"/>
      <c r="AK173" s="959"/>
      <c r="AL173" s="959"/>
      <c r="AM173" s="959"/>
      <c r="AN173" s="959"/>
      <c r="AO173" s="959"/>
      <c r="AP173" s="960"/>
      <c r="AQ173" s="960"/>
      <c r="AR173" s="960"/>
      <c r="AS173" s="960"/>
      <c r="AT173" s="961"/>
    </row>
    <row r="174" spans="1:46" ht="12.75" customHeight="1">
      <c r="A174" s="172"/>
      <c r="B174" s="109"/>
      <c r="C174" s="109"/>
      <c r="D174" s="109"/>
      <c r="E174" s="109"/>
      <c r="F174" s="109"/>
      <c r="G174" s="109"/>
      <c r="H174" s="109"/>
      <c r="I174" s="109"/>
      <c r="J174" s="109"/>
      <c r="K174" s="109"/>
      <c r="L174" s="151"/>
      <c r="M174" s="540" t="s">
        <v>1133</v>
      </c>
      <c r="N174" s="540"/>
      <c r="O174" s="540"/>
      <c r="P174" s="540"/>
      <c r="Q174" s="540"/>
      <c r="R174" s="540"/>
      <c r="S174" s="540"/>
      <c r="T174" s="540"/>
      <c r="U174" s="540"/>
      <c r="V174" s="540"/>
      <c r="W174" s="540"/>
      <c r="X174" s="540"/>
      <c r="Y174" s="915"/>
      <c r="Z174" s="915"/>
      <c r="AA174" s="915"/>
      <c r="AB174" s="915"/>
      <c r="AC174" s="915"/>
      <c r="AD174" s="915"/>
      <c r="AE174" s="915"/>
      <c r="AF174" s="915"/>
      <c r="AG174" s="915"/>
      <c r="AH174" s="915"/>
      <c r="AI174" s="915"/>
      <c r="AJ174" s="915"/>
      <c r="AK174" s="574" t="s">
        <v>1097</v>
      </c>
      <c r="AL174" s="574"/>
      <c r="AM174" s="574"/>
      <c r="AN174" s="574"/>
      <c r="AO174" s="574"/>
      <c r="AP174" s="915"/>
      <c r="AQ174" s="915"/>
      <c r="AR174" s="915"/>
      <c r="AS174" s="915"/>
      <c r="AT174" s="916"/>
    </row>
    <row r="175" spans="1:46" ht="12.75" customHeight="1">
      <c r="A175" s="130"/>
      <c r="B175" s="1"/>
      <c r="C175" s="1"/>
      <c r="D175" s="1"/>
      <c r="E175" s="1"/>
      <c r="F175" s="1"/>
      <c r="G175" s="1"/>
      <c r="H175" s="1"/>
      <c r="I175" s="1"/>
      <c r="J175" s="1"/>
      <c r="K175" s="1"/>
      <c r="L175" s="153"/>
      <c r="M175" s="540"/>
      <c r="N175" s="540"/>
      <c r="O175" s="540"/>
      <c r="P175" s="540"/>
      <c r="Q175" s="540"/>
      <c r="R175" s="540"/>
      <c r="S175" s="540"/>
      <c r="T175" s="540"/>
      <c r="U175" s="540"/>
      <c r="V175" s="540"/>
      <c r="W175" s="540"/>
      <c r="X175" s="540"/>
      <c r="Y175" s="915"/>
      <c r="Z175" s="915"/>
      <c r="AA175" s="915"/>
      <c r="AB175" s="915"/>
      <c r="AC175" s="915"/>
      <c r="AD175" s="915"/>
      <c r="AE175" s="915"/>
      <c r="AF175" s="915"/>
      <c r="AG175" s="915"/>
      <c r="AH175" s="915"/>
      <c r="AI175" s="915"/>
      <c r="AJ175" s="915"/>
      <c r="AK175" s="574"/>
      <c r="AL175" s="574"/>
      <c r="AM175" s="574"/>
      <c r="AN175" s="574"/>
      <c r="AO175" s="574"/>
      <c r="AP175" s="915"/>
      <c r="AQ175" s="915"/>
      <c r="AR175" s="915"/>
      <c r="AS175" s="915"/>
      <c r="AT175" s="916"/>
    </row>
    <row r="176" spans="1:46" ht="12.75" customHeight="1">
      <c r="A176" s="947"/>
      <c r="B176" s="948"/>
      <c r="C176" s="948"/>
      <c r="D176" s="948"/>
      <c r="E176" s="948"/>
      <c r="F176" s="948"/>
      <c r="G176" s="948"/>
      <c r="H176" s="948"/>
      <c r="I176" s="948"/>
      <c r="J176" s="948"/>
      <c r="K176" s="948"/>
      <c r="L176" s="949"/>
      <c r="M176" s="540"/>
      <c r="N176" s="540"/>
      <c r="O176" s="540"/>
      <c r="P176" s="540"/>
      <c r="Q176" s="540"/>
      <c r="R176" s="540"/>
      <c r="S176" s="540"/>
      <c r="T176" s="540"/>
      <c r="U176" s="540"/>
      <c r="V176" s="540"/>
      <c r="W176" s="540"/>
      <c r="X176" s="540"/>
      <c r="Y176" s="915"/>
      <c r="Z176" s="915"/>
      <c r="AA176" s="915"/>
      <c r="AB176" s="915"/>
      <c r="AC176" s="915"/>
      <c r="AD176" s="915"/>
      <c r="AE176" s="915"/>
      <c r="AF176" s="915"/>
      <c r="AG176" s="915"/>
      <c r="AH176" s="915"/>
      <c r="AI176" s="915"/>
      <c r="AJ176" s="915"/>
      <c r="AK176" s="574"/>
      <c r="AL176" s="574"/>
      <c r="AM176" s="574"/>
      <c r="AN176" s="574"/>
      <c r="AO176" s="574"/>
      <c r="AP176" s="915"/>
      <c r="AQ176" s="915"/>
      <c r="AR176" s="915"/>
      <c r="AS176" s="915"/>
      <c r="AT176" s="916"/>
    </row>
    <row r="177" spans="1:46" ht="12.75" customHeight="1">
      <c r="A177" s="947"/>
      <c r="B177" s="948"/>
      <c r="C177" s="948"/>
      <c r="D177" s="948"/>
      <c r="E177" s="948"/>
      <c r="F177" s="948"/>
      <c r="G177" s="948"/>
      <c r="H177" s="948"/>
      <c r="I177" s="948"/>
      <c r="J177" s="948"/>
      <c r="K177" s="948"/>
      <c r="L177" s="949"/>
      <c r="M177" s="540" t="s">
        <v>1134</v>
      </c>
      <c r="N177" s="540"/>
      <c r="O177" s="540"/>
      <c r="P177" s="540"/>
      <c r="Q177" s="540"/>
      <c r="R177" s="540"/>
      <c r="S177" s="540"/>
      <c r="T177" s="540"/>
      <c r="U177" s="540"/>
      <c r="V177" s="540"/>
      <c r="W177" s="540"/>
      <c r="X177" s="540"/>
      <c r="Y177" s="915"/>
      <c r="Z177" s="915"/>
      <c r="AA177" s="915"/>
      <c r="AB177" s="915"/>
      <c r="AC177" s="915"/>
      <c r="AD177" s="915"/>
      <c r="AE177" s="915"/>
      <c r="AF177" s="915"/>
      <c r="AG177" s="915"/>
      <c r="AH177" s="915"/>
      <c r="AI177" s="915"/>
      <c r="AJ177" s="915"/>
      <c r="AK177" s="574" t="s">
        <v>1097</v>
      </c>
      <c r="AL177" s="574"/>
      <c r="AM177" s="574"/>
      <c r="AN177" s="574"/>
      <c r="AO177" s="574"/>
      <c r="AP177" s="915"/>
      <c r="AQ177" s="915"/>
      <c r="AR177" s="915"/>
      <c r="AS177" s="915"/>
      <c r="AT177" s="916"/>
    </row>
    <row r="178" spans="1:46" ht="12.75" customHeight="1">
      <c r="A178" s="947" t="s">
        <v>1135</v>
      </c>
      <c r="B178" s="948"/>
      <c r="C178" s="948"/>
      <c r="D178" s="948"/>
      <c r="E178" s="948"/>
      <c r="F178" s="948"/>
      <c r="G178" s="948"/>
      <c r="H178" s="948"/>
      <c r="I178" s="948"/>
      <c r="J178" s="948"/>
      <c r="K178" s="948"/>
      <c r="L178" s="949"/>
      <c r="M178" s="540"/>
      <c r="N178" s="540"/>
      <c r="O178" s="540"/>
      <c r="P178" s="540"/>
      <c r="Q178" s="540"/>
      <c r="R178" s="540"/>
      <c r="S178" s="540"/>
      <c r="T178" s="540"/>
      <c r="U178" s="540"/>
      <c r="V178" s="540"/>
      <c r="W178" s="540"/>
      <c r="X178" s="540"/>
      <c r="Y178" s="915"/>
      <c r="Z178" s="915"/>
      <c r="AA178" s="915"/>
      <c r="AB178" s="915"/>
      <c r="AC178" s="915"/>
      <c r="AD178" s="915"/>
      <c r="AE178" s="915"/>
      <c r="AF178" s="915"/>
      <c r="AG178" s="915"/>
      <c r="AH178" s="915"/>
      <c r="AI178" s="915"/>
      <c r="AJ178" s="915"/>
      <c r="AK178" s="574"/>
      <c r="AL178" s="574"/>
      <c r="AM178" s="574"/>
      <c r="AN178" s="574"/>
      <c r="AO178" s="574"/>
      <c r="AP178" s="915"/>
      <c r="AQ178" s="915"/>
      <c r="AR178" s="915"/>
      <c r="AS178" s="915"/>
      <c r="AT178" s="916"/>
    </row>
    <row r="179" spans="1:46" ht="12.75" customHeight="1">
      <c r="A179" s="947"/>
      <c r="B179" s="948"/>
      <c r="C179" s="948"/>
      <c r="D179" s="948"/>
      <c r="E179" s="948"/>
      <c r="F179" s="948"/>
      <c r="G179" s="948"/>
      <c r="H179" s="948"/>
      <c r="I179" s="948"/>
      <c r="J179" s="948"/>
      <c r="K179" s="948"/>
      <c r="L179" s="949"/>
      <c r="M179" s="540"/>
      <c r="N179" s="540"/>
      <c r="O179" s="540"/>
      <c r="P179" s="540"/>
      <c r="Q179" s="540"/>
      <c r="R179" s="540"/>
      <c r="S179" s="540"/>
      <c r="T179" s="540"/>
      <c r="U179" s="540"/>
      <c r="V179" s="540"/>
      <c r="W179" s="540"/>
      <c r="X179" s="540"/>
      <c r="Y179" s="915"/>
      <c r="Z179" s="915"/>
      <c r="AA179" s="915"/>
      <c r="AB179" s="915"/>
      <c r="AC179" s="915"/>
      <c r="AD179" s="915"/>
      <c r="AE179" s="915"/>
      <c r="AF179" s="915"/>
      <c r="AG179" s="915"/>
      <c r="AH179" s="915"/>
      <c r="AI179" s="915"/>
      <c r="AJ179" s="915"/>
      <c r="AK179" s="574"/>
      <c r="AL179" s="574"/>
      <c r="AM179" s="574"/>
      <c r="AN179" s="574"/>
      <c r="AO179" s="574"/>
      <c r="AP179" s="915"/>
      <c r="AQ179" s="915"/>
      <c r="AR179" s="915"/>
      <c r="AS179" s="915"/>
      <c r="AT179" s="916"/>
    </row>
    <row r="180" spans="1:46" ht="12.75" customHeight="1">
      <c r="A180" s="951"/>
      <c r="B180" s="525"/>
      <c r="C180" s="525"/>
      <c r="D180" s="525"/>
      <c r="E180" s="525"/>
      <c r="F180" s="525"/>
      <c r="G180" s="525"/>
      <c r="H180" s="525"/>
      <c r="I180" s="525"/>
      <c r="J180" s="525"/>
      <c r="K180" s="525"/>
      <c r="L180" s="523"/>
      <c r="M180" s="540"/>
      <c r="N180" s="540"/>
      <c r="O180" s="540"/>
      <c r="P180" s="540"/>
      <c r="Q180" s="540"/>
      <c r="R180" s="540"/>
      <c r="S180" s="540"/>
      <c r="T180" s="540"/>
      <c r="U180" s="540"/>
      <c r="V180" s="540"/>
      <c r="W180" s="540"/>
      <c r="X180" s="540"/>
      <c r="Y180" s="915"/>
      <c r="Z180" s="915"/>
      <c r="AA180" s="915"/>
      <c r="AB180" s="915"/>
      <c r="AC180" s="915"/>
      <c r="AD180" s="915"/>
      <c r="AE180" s="915"/>
      <c r="AF180" s="915"/>
      <c r="AG180" s="915"/>
      <c r="AH180" s="915"/>
      <c r="AI180" s="915"/>
      <c r="AJ180" s="915"/>
      <c r="AK180" s="574"/>
      <c r="AL180" s="574"/>
      <c r="AM180" s="574"/>
      <c r="AN180" s="574"/>
      <c r="AO180" s="574"/>
      <c r="AP180" s="915"/>
      <c r="AQ180" s="915"/>
      <c r="AR180" s="915"/>
      <c r="AS180" s="915"/>
      <c r="AT180" s="916"/>
    </row>
    <row r="181" spans="1:46" ht="12.75" customHeight="1">
      <c r="A181" s="947" t="s">
        <v>1136</v>
      </c>
      <c r="B181" s="948"/>
      <c r="C181" s="948"/>
      <c r="D181" s="948"/>
      <c r="E181" s="948"/>
      <c r="F181" s="948"/>
      <c r="G181" s="948"/>
      <c r="H181" s="948"/>
      <c r="I181" s="948"/>
      <c r="J181" s="948"/>
      <c r="K181" s="948"/>
      <c r="L181" s="949"/>
      <c r="M181" s="540" t="s">
        <v>1137</v>
      </c>
      <c r="N181" s="540"/>
      <c r="O181" s="540"/>
      <c r="P181" s="540"/>
      <c r="Q181" s="540"/>
      <c r="R181" s="540"/>
      <c r="S181" s="540"/>
      <c r="T181" s="540"/>
      <c r="U181" s="540"/>
      <c r="V181" s="540"/>
      <c r="W181" s="540"/>
      <c r="X181" s="540"/>
      <c r="Y181" s="753"/>
      <c r="Z181" s="754"/>
      <c r="AA181" s="754"/>
      <c r="AB181" s="754"/>
      <c r="AC181" s="754"/>
      <c r="AD181" s="754"/>
      <c r="AE181" s="754"/>
      <c r="AF181" s="754"/>
      <c r="AG181" s="754"/>
      <c r="AH181" s="754"/>
      <c r="AI181" s="754"/>
      <c r="AJ181" s="754"/>
      <c r="AK181" s="574" t="s">
        <v>1097</v>
      </c>
      <c r="AL181" s="574"/>
      <c r="AM181" s="574"/>
      <c r="AN181" s="574"/>
      <c r="AO181" s="574"/>
      <c r="AP181" s="915"/>
      <c r="AQ181" s="915"/>
      <c r="AR181" s="915"/>
      <c r="AS181" s="915"/>
      <c r="AT181" s="916"/>
    </row>
    <row r="182" spans="1:46" ht="12.75" customHeight="1">
      <c r="A182" s="947"/>
      <c r="B182" s="948"/>
      <c r="C182" s="948"/>
      <c r="D182" s="948"/>
      <c r="E182" s="948"/>
      <c r="F182" s="948"/>
      <c r="G182" s="948"/>
      <c r="H182" s="948"/>
      <c r="I182" s="948"/>
      <c r="J182" s="948"/>
      <c r="K182" s="948"/>
      <c r="L182" s="949"/>
      <c r="M182" s="540"/>
      <c r="N182" s="540"/>
      <c r="O182" s="540"/>
      <c r="P182" s="540"/>
      <c r="Q182" s="540"/>
      <c r="R182" s="540"/>
      <c r="S182" s="540"/>
      <c r="T182" s="540"/>
      <c r="U182" s="540"/>
      <c r="V182" s="540"/>
      <c r="W182" s="540"/>
      <c r="X182" s="540"/>
      <c r="Y182" s="837"/>
      <c r="Z182" s="838"/>
      <c r="AA182" s="838"/>
      <c r="AB182" s="838"/>
      <c r="AC182" s="838"/>
      <c r="AD182" s="838"/>
      <c r="AE182" s="838"/>
      <c r="AF182" s="838"/>
      <c r="AG182" s="838"/>
      <c r="AH182" s="838"/>
      <c r="AI182" s="838"/>
      <c r="AJ182" s="838"/>
      <c r="AK182" s="574"/>
      <c r="AL182" s="574"/>
      <c r="AM182" s="574"/>
      <c r="AN182" s="574"/>
      <c r="AO182" s="574"/>
      <c r="AP182" s="915"/>
      <c r="AQ182" s="915"/>
      <c r="AR182" s="915"/>
      <c r="AS182" s="915"/>
      <c r="AT182" s="916"/>
    </row>
    <row r="183" spans="1:46" ht="12.75" customHeight="1">
      <c r="A183" s="947"/>
      <c r="B183" s="948"/>
      <c r="C183" s="948"/>
      <c r="D183" s="948"/>
      <c r="E183" s="948"/>
      <c r="F183" s="948"/>
      <c r="G183" s="948"/>
      <c r="H183" s="948"/>
      <c r="I183" s="948"/>
      <c r="J183" s="948"/>
      <c r="K183" s="948"/>
      <c r="L183" s="949"/>
      <c r="M183" s="540"/>
      <c r="N183" s="540"/>
      <c r="O183" s="540"/>
      <c r="P183" s="540"/>
      <c r="Q183" s="540"/>
      <c r="R183" s="540"/>
      <c r="S183" s="540"/>
      <c r="T183" s="540"/>
      <c r="U183" s="540"/>
      <c r="V183" s="540"/>
      <c r="W183" s="540"/>
      <c r="X183" s="540"/>
      <c r="Y183" s="837"/>
      <c r="Z183" s="838"/>
      <c r="AA183" s="838"/>
      <c r="AB183" s="838"/>
      <c r="AC183" s="838"/>
      <c r="AD183" s="838"/>
      <c r="AE183" s="838"/>
      <c r="AF183" s="838"/>
      <c r="AG183" s="838"/>
      <c r="AH183" s="838"/>
      <c r="AI183" s="838"/>
      <c r="AJ183" s="838"/>
      <c r="AK183" s="574"/>
      <c r="AL183" s="574"/>
      <c r="AM183" s="574"/>
      <c r="AN183" s="574"/>
      <c r="AO183" s="574"/>
      <c r="AP183" s="915"/>
      <c r="AQ183" s="915"/>
      <c r="AR183" s="915"/>
      <c r="AS183" s="915"/>
      <c r="AT183" s="916"/>
    </row>
    <row r="184" spans="1:46" ht="12.75" customHeight="1">
      <c r="A184" s="950"/>
      <c r="B184" s="538"/>
      <c r="C184" s="538"/>
      <c r="D184" s="538"/>
      <c r="E184" s="538"/>
      <c r="F184" s="538"/>
      <c r="G184" s="538"/>
      <c r="H184" s="538"/>
      <c r="I184" s="538"/>
      <c r="J184" s="538"/>
      <c r="K184" s="538"/>
      <c r="L184" s="530"/>
      <c r="M184" s="537"/>
      <c r="N184" s="537"/>
      <c r="O184" s="537"/>
      <c r="P184" s="537"/>
      <c r="Q184" s="537"/>
      <c r="R184" s="537"/>
      <c r="S184" s="537"/>
      <c r="T184" s="537"/>
      <c r="U184" s="537"/>
      <c r="V184" s="537"/>
      <c r="W184" s="537"/>
      <c r="X184" s="537"/>
      <c r="Y184" s="852"/>
      <c r="Z184" s="827"/>
      <c r="AA184" s="827"/>
      <c r="AB184" s="827"/>
      <c r="AC184" s="827"/>
      <c r="AD184" s="827"/>
      <c r="AE184" s="827"/>
      <c r="AF184" s="827"/>
      <c r="AG184" s="827"/>
      <c r="AH184" s="827"/>
      <c r="AI184" s="827"/>
      <c r="AJ184" s="827"/>
      <c r="AK184" s="573"/>
      <c r="AL184" s="573"/>
      <c r="AM184" s="573"/>
      <c r="AN184" s="573"/>
      <c r="AO184" s="573"/>
      <c r="AP184" s="919"/>
      <c r="AQ184" s="919"/>
      <c r="AR184" s="919"/>
      <c r="AS184" s="919"/>
      <c r="AT184" s="920"/>
    </row>
    <row r="188" spans="2:3" ht="12.75" customHeight="1">
      <c r="B188" s="47"/>
      <c r="C188" s="47"/>
    </row>
    <row r="190" spans="1:46" ht="12.75" customHeight="1">
      <c r="A190" s="1"/>
      <c r="B190" s="1"/>
      <c r="C190" s="1"/>
      <c r="D190" s="1"/>
      <c r="E190" s="1"/>
      <c r="F190" s="1"/>
      <c r="G190" s="1"/>
      <c r="H190" s="1"/>
      <c r="I190" s="1"/>
      <c r="J190" s="1"/>
      <c r="K190" s="1"/>
      <c r="L190" s="1"/>
      <c r="M190" s="1"/>
      <c r="N190" s="970" t="s">
        <v>1071</v>
      </c>
      <c r="O190" s="970"/>
      <c r="P190" s="970"/>
      <c r="Q190" s="970"/>
      <c r="R190" s="970"/>
      <c r="S190" s="970"/>
      <c r="T190" s="970"/>
      <c r="U190" s="970"/>
      <c r="V190" s="970"/>
      <c r="W190" s="970"/>
      <c r="X190" s="970"/>
      <c r="Y190" s="970"/>
      <c r="Z190" s="970"/>
      <c r="AA190" s="970"/>
      <c r="AB190" s="970"/>
      <c r="AC190" s="970"/>
      <c r="AD190" s="970"/>
      <c r="AE190" s="970"/>
      <c r="AF190" s="970"/>
      <c r="AG190" s="1"/>
      <c r="AH190" s="1"/>
      <c r="AI190" s="1"/>
      <c r="AJ190" s="1"/>
      <c r="AK190" s="1"/>
      <c r="AL190" s="1"/>
      <c r="AM190" s="1"/>
      <c r="AN190" s="591" t="s">
        <v>1072</v>
      </c>
      <c r="AO190" s="591"/>
      <c r="AP190" s="591"/>
      <c r="AQ190" s="591"/>
      <c r="AR190" s="591"/>
      <c r="AS190" s="591"/>
      <c r="AT190" s="1"/>
    </row>
    <row r="191" spans="1:46" ht="12.75" customHeight="1">
      <c r="A191" s="1"/>
      <c r="B191" s="1"/>
      <c r="C191" s="1"/>
      <c r="D191" s="1"/>
      <c r="E191" s="1"/>
      <c r="F191" s="1"/>
      <c r="G191" s="1"/>
      <c r="H191" s="1"/>
      <c r="I191" s="1"/>
      <c r="J191" s="1"/>
      <c r="K191" s="1"/>
      <c r="L191" s="1"/>
      <c r="M191" s="1"/>
      <c r="N191" s="970"/>
      <c r="O191" s="970"/>
      <c r="P191" s="970"/>
      <c r="Q191" s="970"/>
      <c r="R191" s="970"/>
      <c r="S191" s="970"/>
      <c r="T191" s="970"/>
      <c r="U191" s="970"/>
      <c r="V191" s="970"/>
      <c r="W191" s="970"/>
      <c r="X191" s="970"/>
      <c r="Y191" s="970"/>
      <c r="Z191" s="970"/>
      <c r="AA191" s="970"/>
      <c r="AB191" s="970"/>
      <c r="AC191" s="970"/>
      <c r="AD191" s="970"/>
      <c r="AE191" s="970"/>
      <c r="AF191" s="970"/>
      <c r="AG191" s="1"/>
      <c r="AH191" s="1"/>
      <c r="AI191" s="1"/>
      <c r="AJ191" s="1"/>
      <c r="AK191" s="1"/>
      <c r="AL191" s="1"/>
      <c r="AM191" s="1"/>
      <c r="AN191" s="591"/>
      <c r="AO191" s="591"/>
      <c r="AP191" s="591"/>
      <c r="AQ191" s="591"/>
      <c r="AR191" s="591"/>
      <c r="AS191" s="591"/>
      <c r="AT191" s="1"/>
    </row>
    <row r="192" spans="1:46" ht="12.75" customHeight="1">
      <c r="A192" s="1"/>
      <c r="B192" s="1"/>
      <c r="C192" s="1"/>
      <c r="D192" s="1"/>
      <c r="E192" s="1"/>
      <c r="F192" s="1"/>
      <c r="G192" s="1"/>
      <c r="H192" s="1"/>
      <c r="I192" s="1"/>
      <c r="J192" s="1"/>
      <c r="K192" s="1"/>
      <c r="L192" s="1"/>
      <c r="M192" s="1"/>
      <c r="N192" s="971" t="s">
        <v>1138</v>
      </c>
      <c r="O192" s="971"/>
      <c r="P192" s="971"/>
      <c r="Q192" s="971"/>
      <c r="R192" s="971"/>
      <c r="S192" s="971"/>
      <c r="T192" s="971"/>
      <c r="U192" s="971"/>
      <c r="V192" s="971"/>
      <c r="W192" s="971"/>
      <c r="X192" s="971"/>
      <c r="Y192" s="971"/>
      <c r="Z192" s="971"/>
      <c r="AA192" s="971"/>
      <c r="AB192" s="971"/>
      <c r="AC192" s="971"/>
      <c r="AD192" s="971"/>
      <c r="AE192" s="971"/>
      <c r="AF192" s="971"/>
      <c r="AG192" s="1"/>
      <c r="AH192" s="1"/>
      <c r="AI192" s="1"/>
      <c r="AJ192" s="1"/>
      <c r="AK192" s="1"/>
      <c r="AL192" s="1"/>
      <c r="AM192" s="1"/>
      <c r="AN192" s="1"/>
      <c r="AO192" s="1"/>
      <c r="AP192" s="1"/>
      <c r="AQ192" s="1"/>
      <c r="AR192" s="1"/>
      <c r="AS192" s="1"/>
      <c r="AT192" s="1"/>
    </row>
    <row r="193" spans="1:46" ht="12.75" customHeight="1">
      <c r="A193" s="1"/>
      <c r="B193" s="1"/>
      <c r="C193" s="1"/>
      <c r="D193" s="1"/>
      <c r="E193" s="1"/>
      <c r="F193" s="1"/>
      <c r="G193" s="1"/>
      <c r="H193" s="1"/>
      <c r="I193" s="1"/>
      <c r="J193" s="1"/>
      <c r="K193" s="1"/>
      <c r="L193" s="1"/>
      <c r="M193" s="1"/>
      <c r="N193" s="971"/>
      <c r="O193" s="971"/>
      <c r="P193" s="971"/>
      <c r="Q193" s="971"/>
      <c r="R193" s="971"/>
      <c r="S193" s="971"/>
      <c r="T193" s="971"/>
      <c r="U193" s="971"/>
      <c r="V193" s="971"/>
      <c r="W193" s="971"/>
      <c r="X193" s="971"/>
      <c r="Y193" s="971"/>
      <c r="Z193" s="971"/>
      <c r="AA193" s="971"/>
      <c r="AB193" s="971"/>
      <c r="AC193" s="971"/>
      <c r="AD193" s="971"/>
      <c r="AE193" s="971"/>
      <c r="AF193" s="971"/>
      <c r="AG193" s="1"/>
      <c r="AH193" s="1"/>
      <c r="AI193" s="1"/>
      <c r="AJ193" s="1"/>
      <c r="AK193" s="939" t="s">
        <v>1073</v>
      </c>
      <c r="AL193" s="568"/>
      <c r="AM193" s="568"/>
      <c r="AN193" s="568"/>
      <c r="AO193" s="568"/>
      <c r="AP193" s="568" t="s">
        <v>1074</v>
      </c>
      <c r="AQ193" s="568"/>
      <c r="AR193" s="568"/>
      <c r="AS193" s="568"/>
      <c r="AT193" s="933"/>
    </row>
    <row r="194" spans="1:46" ht="12.75" customHeight="1">
      <c r="A194" s="591" t="s">
        <v>1098</v>
      </c>
      <c r="B194" s="591"/>
      <c r="C194" s="1" t="s">
        <v>1076</v>
      </c>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940" t="s">
        <v>1077</v>
      </c>
      <c r="AL194" s="574"/>
      <c r="AM194" s="574"/>
      <c r="AN194" s="574"/>
      <c r="AO194" s="574"/>
      <c r="AP194" s="941" t="s">
        <v>1078</v>
      </c>
      <c r="AQ194" s="941"/>
      <c r="AR194" s="941"/>
      <c r="AS194" s="941"/>
      <c r="AT194" s="942"/>
    </row>
    <row r="195" spans="1:46" ht="12.75" customHeight="1">
      <c r="A195" s="591" t="s">
        <v>1079</v>
      </c>
      <c r="B195" s="591"/>
      <c r="C195" s="1" t="s">
        <v>1080</v>
      </c>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940"/>
      <c r="AL195" s="574"/>
      <c r="AM195" s="574"/>
      <c r="AN195" s="574"/>
      <c r="AO195" s="574"/>
      <c r="AP195" s="941"/>
      <c r="AQ195" s="941"/>
      <c r="AR195" s="941"/>
      <c r="AS195" s="941"/>
      <c r="AT195" s="942"/>
    </row>
    <row r="196" spans="1:46" ht="12.75" customHeight="1">
      <c r="A196" s="591" t="s">
        <v>1081</v>
      </c>
      <c r="B196" s="591"/>
      <c r="C196" s="1" t="s">
        <v>1082</v>
      </c>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936"/>
      <c r="AL196" s="583"/>
      <c r="AM196" s="583"/>
      <c r="AN196" s="583"/>
      <c r="AO196" s="583"/>
      <c r="AP196" s="583"/>
      <c r="AQ196" s="583"/>
      <c r="AR196" s="583"/>
      <c r="AS196" s="583"/>
      <c r="AT196" s="563"/>
    </row>
    <row r="197" spans="1:46" ht="12.75" customHeight="1">
      <c r="A197" s="591" t="s">
        <v>1083</v>
      </c>
      <c r="B197" s="591"/>
      <c r="C197" s="1" t="s">
        <v>1084</v>
      </c>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936"/>
      <c r="AL197" s="583"/>
      <c r="AM197" s="583"/>
      <c r="AN197" s="583"/>
      <c r="AO197" s="583"/>
      <c r="AP197" s="583"/>
      <c r="AQ197" s="583"/>
      <c r="AR197" s="583"/>
      <c r="AS197" s="583"/>
      <c r="AT197" s="563"/>
    </row>
    <row r="198" spans="1:46" ht="12.75" customHeight="1">
      <c r="A198" s="3"/>
      <c r="B198" s="3"/>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937"/>
      <c r="AL198" s="693"/>
      <c r="AM198" s="693"/>
      <c r="AN198" s="693"/>
      <c r="AO198" s="693"/>
      <c r="AP198" s="693"/>
      <c r="AQ198" s="693"/>
      <c r="AR198" s="693"/>
      <c r="AS198" s="693"/>
      <c r="AT198" s="943"/>
    </row>
    <row r="199" spans="1:4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937"/>
      <c r="AL199" s="693"/>
      <c r="AM199" s="693"/>
      <c r="AN199" s="693"/>
      <c r="AO199" s="693"/>
      <c r="AP199" s="693"/>
      <c r="AQ199" s="693"/>
      <c r="AR199" s="693"/>
      <c r="AS199" s="693"/>
      <c r="AT199" s="943"/>
    </row>
    <row r="200" spans="1:4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88"/>
      <c r="AL200" s="189" t="s">
        <v>1085</v>
      </c>
      <c r="AM200" s="190"/>
      <c r="AN200" s="189" t="s">
        <v>1085</v>
      </c>
      <c r="AO200" s="191"/>
      <c r="AP200" s="192"/>
      <c r="AQ200" s="189" t="s">
        <v>1085</v>
      </c>
      <c r="AR200" s="190"/>
      <c r="AS200" s="189" t="s">
        <v>1085</v>
      </c>
      <c r="AT200" s="193"/>
    </row>
    <row r="201" spans="1:4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19"/>
    </row>
    <row r="202" spans="1:46" ht="12.75" customHeight="1">
      <c r="A202" s="935" t="s">
        <v>1086</v>
      </c>
      <c r="B202" s="510"/>
      <c r="C202" s="510"/>
      <c r="D202" s="510"/>
      <c r="E202" s="510"/>
      <c r="F202" s="510"/>
      <c r="G202" s="510"/>
      <c r="H202" s="510"/>
      <c r="I202" s="510"/>
      <c r="J202" s="510"/>
      <c r="K202" s="510"/>
      <c r="L202" s="510"/>
      <c r="M202" s="510"/>
      <c r="N202" s="510"/>
      <c r="O202" s="510"/>
      <c r="P202" s="510"/>
      <c r="Q202" s="510"/>
      <c r="R202" s="510"/>
      <c r="S202" s="510"/>
      <c r="T202" s="510"/>
      <c r="U202" s="510"/>
      <c r="V202" s="510"/>
      <c r="W202" s="510"/>
      <c r="X202" s="510"/>
      <c r="Y202" s="510"/>
      <c r="Z202" s="510"/>
      <c r="AA202" s="510"/>
      <c r="AB202" s="510"/>
      <c r="AC202" s="568" t="s">
        <v>1087</v>
      </c>
      <c r="AD202" s="568"/>
      <c r="AE202" s="568"/>
      <c r="AF202" s="568"/>
      <c r="AG202" s="568"/>
      <c r="AH202" s="568"/>
      <c r="AI202" s="568" t="s">
        <v>1099</v>
      </c>
      <c r="AJ202" s="568"/>
      <c r="AK202" s="568"/>
      <c r="AL202" s="568"/>
      <c r="AM202" s="568"/>
      <c r="AN202" s="568"/>
      <c r="AO202" s="568" t="s">
        <v>1100</v>
      </c>
      <c r="AP202" s="568"/>
      <c r="AQ202" s="568"/>
      <c r="AR202" s="568"/>
      <c r="AS202" s="568"/>
      <c r="AT202" s="933"/>
    </row>
    <row r="203" spans="1:46" ht="12.75" customHeight="1">
      <c r="A203" s="567"/>
      <c r="B203" s="570"/>
      <c r="C203" s="570"/>
      <c r="D203" s="570"/>
      <c r="E203" s="570"/>
      <c r="F203" s="570"/>
      <c r="G203" s="570"/>
      <c r="H203" s="570"/>
      <c r="I203" s="570"/>
      <c r="J203" s="570"/>
      <c r="K203" s="570"/>
      <c r="L203" s="570"/>
      <c r="M203" s="570"/>
      <c r="N203" s="570"/>
      <c r="O203" s="570"/>
      <c r="P203" s="570"/>
      <c r="Q203" s="570"/>
      <c r="R203" s="570"/>
      <c r="S203" s="570"/>
      <c r="T203" s="570"/>
      <c r="U203" s="570"/>
      <c r="V203" s="570"/>
      <c r="W203" s="570"/>
      <c r="X203" s="570"/>
      <c r="Y203" s="570"/>
      <c r="Z203" s="570"/>
      <c r="AA203" s="570"/>
      <c r="AB203" s="570"/>
      <c r="AC203" s="573"/>
      <c r="AD203" s="573"/>
      <c r="AE203" s="573"/>
      <c r="AF203" s="573"/>
      <c r="AG203" s="573"/>
      <c r="AH203" s="573"/>
      <c r="AI203" s="573"/>
      <c r="AJ203" s="573"/>
      <c r="AK203" s="573"/>
      <c r="AL203" s="573"/>
      <c r="AM203" s="573"/>
      <c r="AN203" s="573"/>
      <c r="AO203" s="573"/>
      <c r="AP203" s="573"/>
      <c r="AQ203" s="573"/>
      <c r="AR203" s="573"/>
      <c r="AS203" s="573"/>
      <c r="AT203" s="934"/>
    </row>
    <row r="204" spans="1:46" ht="12.75" customHeight="1">
      <c r="A204" s="565" t="s">
        <v>1088</v>
      </c>
      <c r="B204" s="580"/>
      <c r="C204" s="580"/>
      <c r="D204" s="580"/>
      <c r="E204" s="580"/>
      <c r="F204" s="580"/>
      <c r="G204" s="580"/>
      <c r="H204" s="580"/>
      <c r="I204" s="556" t="s">
        <v>1139</v>
      </c>
      <c r="J204" s="556"/>
      <c r="K204" s="556"/>
      <c r="L204" s="556"/>
      <c r="M204" s="556"/>
      <c r="N204" s="556"/>
      <c r="O204" s="556"/>
      <c r="P204" s="556"/>
      <c r="Q204" s="556"/>
      <c r="R204" s="556"/>
      <c r="S204" s="556"/>
      <c r="T204" s="556"/>
      <c r="U204" s="556"/>
      <c r="V204" s="556"/>
      <c r="W204" s="556"/>
      <c r="X204" s="556"/>
      <c r="Y204" s="556"/>
      <c r="Z204" s="556"/>
      <c r="AA204" s="556"/>
      <c r="AB204" s="556"/>
      <c r="AC204" s="792"/>
      <c r="AD204" s="792"/>
      <c r="AE204" s="792"/>
      <c r="AF204" s="792"/>
      <c r="AG204" s="792"/>
      <c r="AH204" s="792"/>
      <c r="AI204" s="792"/>
      <c r="AJ204" s="792"/>
      <c r="AK204" s="792"/>
      <c r="AL204" s="792"/>
      <c r="AM204" s="792"/>
      <c r="AN204" s="792"/>
      <c r="AO204" s="792"/>
      <c r="AP204" s="792"/>
      <c r="AQ204" s="792"/>
      <c r="AR204" s="792"/>
      <c r="AS204" s="792"/>
      <c r="AT204" s="944"/>
    </row>
    <row r="205" spans="1:46" ht="12.75" customHeight="1">
      <c r="A205" s="566"/>
      <c r="B205" s="581"/>
      <c r="C205" s="581"/>
      <c r="D205" s="581"/>
      <c r="E205" s="581"/>
      <c r="F205" s="581"/>
      <c r="G205" s="581"/>
      <c r="H205" s="581"/>
      <c r="I205" s="558"/>
      <c r="J205" s="558"/>
      <c r="K205" s="558"/>
      <c r="L205" s="558"/>
      <c r="M205" s="558"/>
      <c r="N205" s="558"/>
      <c r="O205" s="558"/>
      <c r="P205" s="558"/>
      <c r="Q205" s="558"/>
      <c r="R205" s="558"/>
      <c r="S205" s="558"/>
      <c r="T205" s="558"/>
      <c r="U205" s="558"/>
      <c r="V205" s="558"/>
      <c r="W205" s="558"/>
      <c r="X205" s="558"/>
      <c r="Y205" s="558"/>
      <c r="Z205" s="558"/>
      <c r="AA205" s="558"/>
      <c r="AB205" s="558"/>
      <c r="AC205" s="574"/>
      <c r="AD205" s="574"/>
      <c r="AE205" s="574"/>
      <c r="AF205" s="574"/>
      <c r="AG205" s="574"/>
      <c r="AH205" s="574"/>
      <c r="AI205" s="574"/>
      <c r="AJ205" s="574"/>
      <c r="AK205" s="574"/>
      <c r="AL205" s="574"/>
      <c r="AM205" s="574"/>
      <c r="AN205" s="574"/>
      <c r="AO205" s="574"/>
      <c r="AP205" s="574"/>
      <c r="AQ205" s="574"/>
      <c r="AR205" s="574"/>
      <c r="AS205" s="574"/>
      <c r="AT205" s="945"/>
    </row>
    <row r="206" spans="1:46" ht="12.75" customHeight="1">
      <c r="A206" s="566" t="s">
        <v>1089</v>
      </c>
      <c r="B206" s="581"/>
      <c r="C206" s="581"/>
      <c r="D206" s="581"/>
      <c r="E206" s="581"/>
      <c r="F206" s="581"/>
      <c r="G206" s="581"/>
      <c r="H206" s="581"/>
      <c r="I206" s="946" t="s">
        <v>1090</v>
      </c>
      <c r="J206" s="946"/>
      <c r="K206" s="946"/>
      <c r="L206" s="946"/>
      <c r="M206" s="946"/>
      <c r="N206" s="946"/>
      <c r="O206" s="946"/>
      <c r="P206" s="946"/>
      <c r="Q206" s="946"/>
      <c r="R206" s="946"/>
      <c r="S206" s="946"/>
      <c r="T206" s="946"/>
      <c r="U206" s="946"/>
      <c r="V206" s="946"/>
      <c r="W206" s="946"/>
      <c r="X206" s="946"/>
      <c r="Y206" s="946"/>
      <c r="Z206" s="946"/>
      <c r="AA206" s="946"/>
      <c r="AB206" s="946"/>
      <c r="AC206" s="574"/>
      <c r="AD206" s="574"/>
      <c r="AE206" s="574"/>
      <c r="AF206" s="574"/>
      <c r="AG206" s="574"/>
      <c r="AH206" s="574"/>
      <c r="AI206" s="574"/>
      <c r="AJ206" s="574"/>
      <c r="AK206" s="574"/>
      <c r="AL206" s="574"/>
      <c r="AM206" s="574"/>
      <c r="AN206" s="574"/>
      <c r="AO206" s="574"/>
      <c r="AP206" s="574"/>
      <c r="AQ206" s="574"/>
      <c r="AR206" s="574"/>
      <c r="AS206" s="574"/>
      <c r="AT206" s="945"/>
    </row>
    <row r="207" spans="1:46" ht="12.75" customHeight="1">
      <c r="A207" s="566"/>
      <c r="B207" s="581"/>
      <c r="C207" s="581"/>
      <c r="D207" s="581"/>
      <c r="E207" s="581"/>
      <c r="F207" s="581"/>
      <c r="G207" s="581"/>
      <c r="H207" s="581"/>
      <c r="I207" s="946"/>
      <c r="J207" s="946"/>
      <c r="K207" s="946"/>
      <c r="L207" s="946"/>
      <c r="M207" s="946"/>
      <c r="N207" s="946"/>
      <c r="O207" s="946"/>
      <c r="P207" s="946"/>
      <c r="Q207" s="946"/>
      <c r="R207" s="946"/>
      <c r="S207" s="946"/>
      <c r="T207" s="946"/>
      <c r="U207" s="946"/>
      <c r="V207" s="946"/>
      <c r="W207" s="946"/>
      <c r="X207" s="946"/>
      <c r="Y207" s="946"/>
      <c r="Z207" s="946"/>
      <c r="AA207" s="946"/>
      <c r="AB207" s="946"/>
      <c r="AC207" s="574"/>
      <c r="AD207" s="574"/>
      <c r="AE207" s="574"/>
      <c r="AF207" s="574"/>
      <c r="AG207" s="574"/>
      <c r="AH207" s="574"/>
      <c r="AI207" s="574"/>
      <c r="AJ207" s="574"/>
      <c r="AK207" s="574"/>
      <c r="AL207" s="574"/>
      <c r="AM207" s="574"/>
      <c r="AN207" s="574"/>
      <c r="AO207" s="574"/>
      <c r="AP207" s="574"/>
      <c r="AQ207" s="574"/>
      <c r="AR207" s="574"/>
      <c r="AS207" s="574"/>
      <c r="AT207" s="945"/>
    </row>
    <row r="208" spans="1:46" ht="12.75" customHeight="1">
      <c r="A208" s="566" t="s">
        <v>1091</v>
      </c>
      <c r="B208" s="581"/>
      <c r="C208" s="581"/>
      <c r="D208" s="581"/>
      <c r="E208" s="581"/>
      <c r="F208" s="581"/>
      <c r="G208" s="581"/>
      <c r="H208" s="581"/>
      <c r="I208" s="558" t="s">
        <v>1101</v>
      </c>
      <c r="J208" s="558"/>
      <c r="K208" s="558"/>
      <c r="L208" s="558"/>
      <c r="M208" s="558"/>
      <c r="N208" s="558"/>
      <c r="O208" s="558"/>
      <c r="P208" s="558"/>
      <c r="Q208" s="558"/>
      <c r="R208" s="558"/>
      <c r="S208" s="558"/>
      <c r="T208" s="558"/>
      <c r="U208" s="558"/>
      <c r="V208" s="558"/>
      <c r="W208" s="558"/>
      <c r="X208" s="558"/>
      <c r="Y208" s="558"/>
      <c r="Z208" s="558"/>
      <c r="AA208" s="558"/>
      <c r="AB208" s="558"/>
      <c r="AC208" s="574"/>
      <c r="AD208" s="574"/>
      <c r="AE208" s="574"/>
      <c r="AF208" s="574"/>
      <c r="AG208" s="574"/>
      <c r="AH208" s="574"/>
      <c r="AI208" s="574"/>
      <c r="AJ208" s="574"/>
      <c r="AK208" s="574"/>
      <c r="AL208" s="574"/>
      <c r="AM208" s="574"/>
      <c r="AN208" s="574"/>
      <c r="AO208" s="574"/>
      <c r="AP208" s="574"/>
      <c r="AQ208" s="574"/>
      <c r="AR208" s="574"/>
      <c r="AS208" s="574"/>
      <c r="AT208" s="945"/>
    </row>
    <row r="209" spans="1:46" ht="12.75" customHeight="1">
      <c r="A209" s="567"/>
      <c r="B209" s="570"/>
      <c r="C209" s="570"/>
      <c r="D209" s="570"/>
      <c r="E209" s="570"/>
      <c r="F209" s="570"/>
      <c r="G209" s="570"/>
      <c r="H209" s="570"/>
      <c r="I209" s="546"/>
      <c r="J209" s="546"/>
      <c r="K209" s="546"/>
      <c r="L209" s="546"/>
      <c r="M209" s="546"/>
      <c r="N209" s="546"/>
      <c r="O209" s="546"/>
      <c r="P209" s="546"/>
      <c r="Q209" s="546"/>
      <c r="R209" s="546"/>
      <c r="S209" s="546"/>
      <c r="T209" s="546"/>
      <c r="U209" s="546"/>
      <c r="V209" s="546"/>
      <c r="W209" s="546"/>
      <c r="X209" s="546"/>
      <c r="Y209" s="546"/>
      <c r="Z209" s="546"/>
      <c r="AA209" s="546"/>
      <c r="AB209" s="546"/>
      <c r="AC209" s="573"/>
      <c r="AD209" s="573"/>
      <c r="AE209" s="573"/>
      <c r="AF209" s="573"/>
      <c r="AG209" s="573"/>
      <c r="AH209" s="573"/>
      <c r="AI209" s="573"/>
      <c r="AJ209" s="573"/>
      <c r="AK209" s="573"/>
      <c r="AL209" s="573"/>
      <c r="AM209" s="573"/>
      <c r="AN209" s="573"/>
      <c r="AO209" s="573"/>
      <c r="AP209" s="573"/>
      <c r="AQ209" s="573"/>
      <c r="AR209" s="573"/>
      <c r="AS209" s="573"/>
      <c r="AT209" s="934"/>
    </row>
    <row r="210" spans="1:4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row>
    <row r="211" spans="1:46" ht="12.75" customHeight="1">
      <c r="A211" s="569" t="s">
        <v>1092</v>
      </c>
      <c r="B211" s="559"/>
      <c r="C211" s="559"/>
      <c r="D211" s="559"/>
      <c r="E211" s="559"/>
      <c r="F211" s="559"/>
      <c r="G211" s="559"/>
      <c r="H211" s="559"/>
      <c r="I211" s="559"/>
      <c r="J211" s="559"/>
      <c r="K211" s="559"/>
      <c r="L211" s="559"/>
      <c r="M211" s="568" t="s">
        <v>1093</v>
      </c>
      <c r="N211" s="568"/>
      <c r="O211" s="568"/>
      <c r="P211" s="568"/>
      <c r="Q211" s="568"/>
      <c r="R211" s="568"/>
      <c r="S211" s="568"/>
      <c r="T211" s="568"/>
      <c r="U211" s="568"/>
      <c r="V211" s="568"/>
      <c r="W211" s="568"/>
      <c r="X211" s="568"/>
      <c r="Y211" s="568" t="s">
        <v>1094</v>
      </c>
      <c r="Z211" s="568"/>
      <c r="AA211" s="568"/>
      <c r="AB211" s="568"/>
      <c r="AC211" s="568"/>
      <c r="AD211" s="568"/>
      <c r="AE211" s="568"/>
      <c r="AF211" s="568"/>
      <c r="AG211" s="568"/>
      <c r="AH211" s="568"/>
      <c r="AI211" s="568"/>
      <c r="AJ211" s="568"/>
      <c r="AK211" s="568" t="s">
        <v>1095</v>
      </c>
      <c r="AL211" s="568"/>
      <c r="AM211" s="568"/>
      <c r="AN211" s="568"/>
      <c r="AO211" s="568"/>
      <c r="AP211" s="568" t="s">
        <v>1096</v>
      </c>
      <c r="AQ211" s="568"/>
      <c r="AR211" s="568"/>
      <c r="AS211" s="568"/>
      <c r="AT211" s="933"/>
    </row>
    <row r="212" spans="1:46" ht="12.75" customHeight="1">
      <c r="A212" s="561"/>
      <c r="B212" s="576"/>
      <c r="C212" s="576"/>
      <c r="D212" s="576"/>
      <c r="E212" s="576"/>
      <c r="F212" s="576"/>
      <c r="G212" s="576"/>
      <c r="H212" s="576"/>
      <c r="I212" s="576"/>
      <c r="J212" s="576"/>
      <c r="K212" s="576"/>
      <c r="L212" s="576"/>
      <c r="M212" s="573"/>
      <c r="N212" s="573"/>
      <c r="O212" s="573"/>
      <c r="P212" s="573"/>
      <c r="Q212" s="573"/>
      <c r="R212" s="573"/>
      <c r="S212" s="573"/>
      <c r="T212" s="573"/>
      <c r="U212" s="573"/>
      <c r="V212" s="573"/>
      <c r="W212" s="573"/>
      <c r="X212" s="573"/>
      <c r="Y212" s="573"/>
      <c r="Z212" s="573"/>
      <c r="AA212" s="573"/>
      <c r="AB212" s="573"/>
      <c r="AC212" s="573"/>
      <c r="AD212" s="573"/>
      <c r="AE212" s="573"/>
      <c r="AF212" s="573"/>
      <c r="AG212" s="573"/>
      <c r="AH212" s="573"/>
      <c r="AI212" s="573"/>
      <c r="AJ212" s="573"/>
      <c r="AK212" s="573"/>
      <c r="AL212" s="573"/>
      <c r="AM212" s="573"/>
      <c r="AN212" s="573"/>
      <c r="AO212" s="573"/>
      <c r="AP212" s="573"/>
      <c r="AQ212" s="573"/>
      <c r="AR212" s="573"/>
      <c r="AS212" s="573"/>
      <c r="AT212" s="934"/>
    </row>
    <row r="213" spans="1:46" ht="12.75" customHeight="1">
      <c r="A213" s="418" t="s">
        <v>1102</v>
      </c>
      <c r="B213" s="18"/>
      <c r="C213" s="18"/>
      <c r="D213" s="18"/>
      <c r="E213" s="18"/>
      <c r="F213" s="18"/>
      <c r="G213" s="18"/>
      <c r="H213" s="18"/>
      <c r="I213" s="18"/>
      <c r="J213" s="18"/>
      <c r="K213" s="18"/>
      <c r="L213" s="19"/>
      <c r="M213" s="527" t="s">
        <v>1140</v>
      </c>
      <c r="N213" s="527"/>
      <c r="O213" s="527"/>
      <c r="P213" s="527"/>
      <c r="Q213" s="527"/>
      <c r="R213" s="527"/>
      <c r="S213" s="527"/>
      <c r="T213" s="527"/>
      <c r="U213" s="527"/>
      <c r="V213" s="527"/>
      <c r="W213" s="527"/>
      <c r="X213" s="527"/>
      <c r="Y213" s="930"/>
      <c r="Z213" s="930"/>
      <c r="AA213" s="930"/>
      <c r="AB213" s="930"/>
      <c r="AC213" s="930"/>
      <c r="AD213" s="930"/>
      <c r="AE213" s="930"/>
      <c r="AF213" s="930"/>
      <c r="AG213" s="930"/>
      <c r="AH213" s="930"/>
      <c r="AI213" s="930"/>
      <c r="AJ213" s="930"/>
      <c r="AK213" s="792" t="s">
        <v>1097</v>
      </c>
      <c r="AL213" s="792"/>
      <c r="AM213" s="792"/>
      <c r="AN213" s="792"/>
      <c r="AO213" s="792"/>
      <c r="AP213" s="930"/>
      <c r="AQ213" s="930"/>
      <c r="AR213" s="930"/>
      <c r="AS213" s="930"/>
      <c r="AT213" s="931"/>
    </row>
    <row r="214" spans="1:46" ht="12.75" customHeight="1">
      <c r="A214" s="947"/>
      <c r="B214" s="948"/>
      <c r="C214" s="948"/>
      <c r="D214" s="948"/>
      <c r="E214" s="948"/>
      <c r="F214" s="948"/>
      <c r="G214" s="948"/>
      <c r="H214" s="948"/>
      <c r="I214" s="948"/>
      <c r="J214" s="948"/>
      <c r="K214" s="948"/>
      <c r="L214" s="949"/>
      <c r="M214" s="540"/>
      <c r="N214" s="540"/>
      <c r="O214" s="540"/>
      <c r="P214" s="540"/>
      <c r="Q214" s="540"/>
      <c r="R214" s="540"/>
      <c r="S214" s="540"/>
      <c r="T214" s="540"/>
      <c r="U214" s="540"/>
      <c r="V214" s="540"/>
      <c r="W214" s="540"/>
      <c r="X214" s="540"/>
      <c r="Y214" s="915"/>
      <c r="Z214" s="915"/>
      <c r="AA214" s="915"/>
      <c r="AB214" s="915"/>
      <c r="AC214" s="915"/>
      <c r="AD214" s="915"/>
      <c r="AE214" s="915"/>
      <c r="AF214" s="915"/>
      <c r="AG214" s="915"/>
      <c r="AH214" s="915"/>
      <c r="AI214" s="915"/>
      <c r="AJ214" s="915"/>
      <c r="AK214" s="574"/>
      <c r="AL214" s="574"/>
      <c r="AM214" s="574"/>
      <c r="AN214" s="574"/>
      <c r="AO214" s="574"/>
      <c r="AP214" s="915"/>
      <c r="AQ214" s="915"/>
      <c r="AR214" s="915"/>
      <c r="AS214" s="915"/>
      <c r="AT214" s="916"/>
    </row>
    <row r="215" spans="1:46" ht="12.75" customHeight="1">
      <c r="A215" s="947"/>
      <c r="B215" s="948"/>
      <c r="C215" s="948"/>
      <c r="D215" s="948"/>
      <c r="E215" s="948"/>
      <c r="F215" s="948"/>
      <c r="G215" s="948"/>
      <c r="H215" s="948"/>
      <c r="I215" s="948"/>
      <c r="J215" s="948"/>
      <c r="K215" s="948"/>
      <c r="L215" s="949"/>
      <c r="M215" s="540"/>
      <c r="N215" s="540"/>
      <c r="O215" s="540"/>
      <c r="P215" s="540"/>
      <c r="Q215" s="540"/>
      <c r="R215" s="540"/>
      <c r="S215" s="540"/>
      <c r="T215" s="540"/>
      <c r="U215" s="540"/>
      <c r="V215" s="540"/>
      <c r="W215" s="540"/>
      <c r="X215" s="540"/>
      <c r="Y215" s="915"/>
      <c r="Z215" s="915"/>
      <c r="AA215" s="915"/>
      <c r="AB215" s="915"/>
      <c r="AC215" s="915"/>
      <c r="AD215" s="915"/>
      <c r="AE215" s="915"/>
      <c r="AF215" s="915"/>
      <c r="AG215" s="915"/>
      <c r="AH215" s="915"/>
      <c r="AI215" s="915"/>
      <c r="AJ215" s="915"/>
      <c r="AK215" s="574"/>
      <c r="AL215" s="574"/>
      <c r="AM215" s="574"/>
      <c r="AN215" s="574"/>
      <c r="AO215" s="574"/>
      <c r="AP215" s="915"/>
      <c r="AQ215" s="915"/>
      <c r="AR215" s="915"/>
      <c r="AS215" s="915"/>
      <c r="AT215" s="916"/>
    </row>
    <row r="216" spans="1:46" ht="12.75" customHeight="1">
      <c r="A216" s="947" t="s">
        <v>1141</v>
      </c>
      <c r="B216" s="948"/>
      <c r="C216" s="948"/>
      <c r="D216" s="948"/>
      <c r="E216" s="948"/>
      <c r="F216" s="948"/>
      <c r="G216" s="948"/>
      <c r="H216" s="948"/>
      <c r="I216" s="948"/>
      <c r="J216" s="948"/>
      <c r="K216" s="948"/>
      <c r="L216" s="949"/>
      <c r="M216" s="540"/>
      <c r="N216" s="540"/>
      <c r="O216" s="540"/>
      <c r="P216" s="540"/>
      <c r="Q216" s="540"/>
      <c r="R216" s="540"/>
      <c r="S216" s="540"/>
      <c r="T216" s="540"/>
      <c r="U216" s="540"/>
      <c r="V216" s="540"/>
      <c r="W216" s="540"/>
      <c r="X216" s="540"/>
      <c r="Y216" s="915"/>
      <c r="Z216" s="915"/>
      <c r="AA216" s="915"/>
      <c r="AB216" s="915"/>
      <c r="AC216" s="915"/>
      <c r="AD216" s="915"/>
      <c r="AE216" s="915"/>
      <c r="AF216" s="915"/>
      <c r="AG216" s="915"/>
      <c r="AH216" s="915"/>
      <c r="AI216" s="915"/>
      <c r="AJ216" s="915"/>
      <c r="AK216" s="574"/>
      <c r="AL216" s="574"/>
      <c r="AM216" s="574"/>
      <c r="AN216" s="574"/>
      <c r="AO216" s="574"/>
      <c r="AP216" s="915"/>
      <c r="AQ216" s="915"/>
      <c r="AR216" s="915"/>
      <c r="AS216" s="915"/>
      <c r="AT216" s="916"/>
    </row>
    <row r="217" spans="1:46" ht="12.75" customHeight="1">
      <c r="A217" s="947"/>
      <c r="B217" s="948"/>
      <c r="C217" s="948"/>
      <c r="D217" s="948"/>
      <c r="E217" s="948"/>
      <c r="F217" s="948"/>
      <c r="G217" s="948"/>
      <c r="H217" s="948"/>
      <c r="I217" s="948"/>
      <c r="J217" s="948"/>
      <c r="K217" s="948"/>
      <c r="L217" s="949"/>
      <c r="M217" s="540"/>
      <c r="N217" s="540"/>
      <c r="O217" s="540"/>
      <c r="P217" s="540"/>
      <c r="Q217" s="540"/>
      <c r="R217" s="540"/>
      <c r="S217" s="540"/>
      <c r="T217" s="540"/>
      <c r="U217" s="540"/>
      <c r="V217" s="540"/>
      <c r="W217" s="540"/>
      <c r="X217" s="540"/>
      <c r="Y217" s="915"/>
      <c r="Z217" s="915"/>
      <c r="AA217" s="915"/>
      <c r="AB217" s="915"/>
      <c r="AC217" s="915"/>
      <c r="AD217" s="915"/>
      <c r="AE217" s="915"/>
      <c r="AF217" s="915"/>
      <c r="AG217" s="915"/>
      <c r="AH217" s="915"/>
      <c r="AI217" s="915"/>
      <c r="AJ217" s="915"/>
      <c r="AK217" s="574"/>
      <c r="AL217" s="574"/>
      <c r="AM217" s="574"/>
      <c r="AN217" s="574"/>
      <c r="AO217" s="574"/>
      <c r="AP217" s="915"/>
      <c r="AQ217" s="915"/>
      <c r="AR217" s="915"/>
      <c r="AS217" s="915"/>
      <c r="AT217" s="916"/>
    </row>
    <row r="218" spans="1:46" ht="12.75" customHeight="1">
      <c r="A218" s="947"/>
      <c r="B218" s="948"/>
      <c r="C218" s="948"/>
      <c r="D218" s="948"/>
      <c r="E218" s="948"/>
      <c r="F218" s="948"/>
      <c r="G218" s="948"/>
      <c r="H218" s="948"/>
      <c r="I218" s="948"/>
      <c r="J218" s="948"/>
      <c r="K218" s="948"/>
      <c r="L218" s="949"/>
      <c r="M218" s="540"/>
      <c r="N218" s="540"/>
      <c r="O218" s="540"/>
      <c r="P218" s="540"/>
      <c r="Q218" s="540"/>
      <c r="R218" s="540"/>
      <c r="S218" s="540"/>
      <c r="T218" s="540"/>
      <c r="U218" s="540"/>
      <c r="V218" s="540"/>
      <c r="W218" s="540"/>
      <c r="X218" s="540"/>
      <c r="Y218" s="915"/>
      <c r="Z218" s="915"/>
      <c r="AA218" s="915"/>
      <c r="AB218" s="915"/>
      <c r="AC218" s="915"/>
      <c r="AD218" s="915"/>
      <c r="AE218" s="915"/>
      <c r="AF218" s="915"/>
      <c r="AG218" s="915"/>
      <c r="AH218" s="915"/>
      <c r="AI218" s="915"/>
      <c r="AJ218" s="915"/>
      <c r="AK218" s="574"/>
      <c r="AL218" s="574"/>
      <c r="AM218" s="574"/>
      <c r="AN218" s="574"/>
      <c r="AO218" s="574"/>
      <c r="AP218" s="915"/>
      <c r="AQ218" s="915"/>
      <c r="AR218" s="915"/>
      <c r="AS218" s="915"/>
      <c r="AT218" s="916"/>
    </row>
    <row r="219" spans="1:46" ht="12.75" customHeight="1">
      <c r="A219" s="415" t="s">
        <v>1102</v>
      </c>
      <c r="B219" s="22"/>
      <c r="C219" s="22"/>
      <c r="D219" s="22"/>
      <c r="E219" s="22"/>
      <c r="F219" s="22"/>
      <c r="G219" s="22"/>
      <c r="H219" s="22"/>
      <c r="I219" s="22"/>
      <c r="J219" s="22"/>
      <c r="K219" s="22"/>
      <c r="L219" s="23"/>
      <c r="M219" s="540" t="s">
        <v>1142</v>
      </c>
      <c r="N219" s="540"/>
      <c r="O219" s="540"/>
      <c r="P219" s="540"/>
      <c r="Q219" s="540"/>
      <c r="R219" s="540"/>
      <c r="S219" s="540"/>
      <c r="T219" s="540"/>
      <c r="U219" s="540"/>
      <c r="V219" s="540"/>
      <c r="W219" s="540"/>
      <c r="X219" s="540"/>
      <c r="Y219" s="915"/>
      <c r="Z219" s="915"/>
      <c r="AA219" s="915"/>
      <c r="AB219" s="915"/>
      <c r="AC219" s="915"/>
      <c r="AD219" s="915"/>
      <c r="AE219" s="915"/>
      <c r="AF219" s="915"/>
      <c r="AG219" s="915"/>
      <c r="AH219" s="915"/>
      <c r="AI219" s="915"/>
      <c r="AJ219" s="915"/>
      <c r="AK219" s="574" t="s">
        <v>1097</v>
      </c>
      <c r="AL219" s="574"/>
      <c r="AM219" s="574"/>
      <c r="AN219" s="574"/>
      <c r="AO219" s="574"/>
      <c r="AP219" s="915"/>
      <c r="AQ219" s="915"/>
      <c r="AR219" s="915"/>
      <c r="AS219" s="915"/>
      <c r="AT219" s="916"/>
    </row>
    <row r="220" spans="1:46" ht="12.75" customHeight="1">
      <c r="A220" s="947"/>
      <c r="B220" s="948"/>
      <c r="C220" s="948"/>
      <c r="D220" s="948"/>
      <c r="E220" s="948"/>
      <c r="F220" s="948"/>
      <c r="G220" s="948"/>
      <c r="H220" s="948"/>
      <c r="I220" s="948"/>
      <c r="J220" s="948"/>
      <c r="K220" s="948"/>
      <c r="L220" s="949"/>
      <c r="M220" s="540"/>
      <c r="N220" s="540"/>
      <c r="O220" s="540"/>
      <c r="P220" s="540"/>
      <c r="Q220" s="540"/>
      <c r="R220" s="540"/>
      <c r="S220" s="540"/>
      <c r="T220" s="540"/>
      <c r="U220" s="540"/>
      <c r="V220" s="540"/>
      <c r="W220" s="540"/>
      <c r="X220" s="540"/>
      <c r="Y220" s="915"/>
      <c r="Z220" s="915"/>
      <c r="AA220" s="915"/>
      <c r="AB220" s="915"/>
      <c r="AC220" s="915"/>
      <c r="AD220" s="915"/>
      <c r="AE220" s="915"/>
      <c r="AF220" s="915"/>
      <c r="AG220" s="915"/>
      <c r="AH220" s="915"/>
      <c r="AI220" s="915"/>
      <c r="AJ220" s="915"/>
      <c r="AK220" s="574"/>
      <c r="AL220" s="574"/>
      <c r="AM220" s="574"/>
      <c r="AN220" s="574"/>
      <c r="AO220" s="574"/>
      <c r="AP220" s="915"/>
      <c r="AQ220" s="915"/>
      <c r="AR220" s="915"/>
      <c r="AS220" s="915"/>
      <c r="AT220" s="916"/>
    </row>
    <row r="221" spans="1:46" ht="12.75" customHeight="1">
      <c r="A221" s="947"/>
      <c r="B221" s="948"/>
      <c r="C221" s="948"/>
      <c r="D221" s="948"/>
      <c r="E221" s="948"/>
      <c r="F221" s="948"/>
      <c r="G221" s="948"/>
      <c r="H221" s="948"/>
      <c r="I221" s="948"/>
      <c r="J221" s="948"/>
      <c r="K221" s="948"/>
      <c r="L221" s="949"/>
      <c r="M221" s="540"/>
      <c r="N221" s="540"/>
      <c r="O221" s="540"/>
      <c r="P221" s="540"/>
      <c r="Q221" s="540"/>
      <c r="R221" s="540"/>
      <c r="S221" s="540"/>
      <c r="T221" s="540"/>
      <c r="U221" s="540"/>
      <c r="V221" s="540"/>
      <c r="W221" s="540"/>
      <c r="X221" s="540"/>
      <c r="Y221" s="915"/>
      <c r="Z221" s="915"/>
      <c r="AA221" s="915"/>
      <c r="AB221" s="915"/>
      <c r="AC221" s="915"/>
      <c r="AD221" s="915"/>
      <c r="AE221" s="915"/>
      <c r="AF221" s="915"/>
      <c r="AG221" s="915"/>
      <c r="AH221" s="915"/>
      <c r="AI221" s="915"/>
      <c r="AJ221" s="915"/>
      <c r="AK221" s="574"/>
      <c r="AL221" s="574"/>
      <c r="AM221" s="574"/>
      <c r="AN221" s="574"/>
      <c r="AO221" s="574"/>
      <c r="AP221" s="915"/>
      <c r="AQ221" s="915"/>
      <c r="AR221" s="915"/>
      <c r="AS221" s="915"/>
      <c r="AT221" s="916"/>
    </row>
    <row r="222" spans="1:46" ht="12.75" customHeight="1">
      <c r="A222" s="947" t="s">
        <v>1143</v>
      </c>
      <c r="B222" s="948"/>
      <c r="C222" s="948"/>
      <c r="D222" s="948"/>
      <c r="E222" s="948"/>
      <c r="F222" s="948"/>
      <c r="G222" s="948"/>
      <c r="H222" s="948"/>
      <c r="I222" s="948"/>
      <c r="J222" s="948"/>
      <c r="K222" s="948"/>
      <c r="L222" s="949"/>
      <c r="M222" s="540"/>
      <c r="N222" s="540"/>
      <c r="O222" s="540"/>
      <c r="P222" s="540"/>
      <c r="Q222" s="540"/>
      <c r="R222" s="540"/>
      <c r="S222" s="540"/>
      <c r="T222" s="540"/>
      <c r="U222" s="540"/>
      <c r="V222" s="540"/>
      <c r="W222" s="540"/>
      <c r="X222" s="540"/>
      <c r="Y222" s="915"/>
      <c r="Z222" s="915"/>
      <c r="AA222" s="915"/>
      <c r="AB222" s="915"/>
      <c r="AC222" s="915"/>
      <c r="AD222" s="915"/>
      <c r="AE222" s="915"/>
      <c r="AF222" s="915"/>
      <c r="AG222" s="915"/>
      <c r="AH222" s="915"/>
      <c r="AI222" s="915"/>
      <c r="AJ222" s="915"/>
      <c r="AK222" s="574"/>
      <c r="AL222" s="574"/>
      <c r="AM222" s="574"/>
      <c r="AN222" s="574"/>
      <c r="AO222" s="574"/>
      <c r="AP222" s="915"/>
      <c r="AQ222" s="915"/>
      <c r="AR222" s="915"/>
      <c r="AS222" s="915"/>
      <c r="AT222" s="916"/>
    </row>
    <row r="223" spans="1:46" ht="12.75" customHeight="1">
      <c r="A223" s="947"/>
      <c r="B223" s="948"/>
      <c r="C223" s="948"/>
      <c r="D223" s="948"/>
      <c r="E223" s="948"/>
      <c r="F223" s="948"/>
      <c r="G223" s="948"/>
      <c r="H223" s="948"/>
      <c r="I223" s="948"/>
      <c r="J223" s="948"/>
      <c r="K223" s="948"/>
      <c r="L223" s="949"/>
      <c r="M223" s="540"/>
      <c r="N223" s="540"/>
      <c r="O223" s="540"/>
      <c r="P223" s="540"/>
      <c r="Q223" s="540"/>
      <c r="R223" s="540"/>
      <c r="S223" s="540"/>
      <c r="T223" s="540"/>
      <c r="U223" s="540"/>
      <c r="V223" s="540"/>
      <c r="W223" s="540"/>
      <c r="X223" s="540"/>
      <c r="Y223" s="915"/>
      <c r="Z223" s="915"/>
      <c r="AA223" s="915"/>
      <c r="AB223" s="915"/>
      <c r="AC223" s="915"/>
      <c r="AD223" s="915"/>
      <c r="AE223" s="915"/>
      <c r="AF223" s="915"/>
      <c r="AG223" s="915"/>
      <c r="AH223" s="915"/>
      <c r="AI223" s="915"/>
      <c r="AJ223" s="915"/>
      <c r="AK223" s="574"/>
      <c r="AL223" s="574"/>
      <c r="AM223" s="574"/>
      <c r="AN223" s="574"/>
      <c r="AO223" s="574"/>
      <c r="AP223" s="915"/>
      <c r="AQ223" s="915"/>
      <c r="AR223" s="915"/>
      <c r="AS223" s="915"/>
      <c r="AT223" s="916"/>
    </row>
    <row r="224" spans="1:46" ht="12.75" customHeight="1">
      <c r="A224" s="951"/>
      <c r="B224" s="525"/>
      <c r="C224" s="525"/>
      <c r="D224" s="525"/>
      <c r="E224" s="525"/>
      <c r="F224" s="525"/>
      <c r="G224" s="525"/>
      <c r="H224" s="525"/>
      <c r="I224" s="525"/>
      <c r="J224" s="525"/>
      <c r="K224" s="525"/>
      <c r="L224" s="523"/>
      <c r="M224" s="540"/>
      <c r="N224" s="540"/>
      <c r="O224" s="540"/>
      <c r="P224" s="540"/>
      <c r="Q224" s="540"/>
      <c r="R224" s="540"/>
      <c r="S224" s="540"/>
      <c r="T224" s="540"/>
      <c r="U224" s="540"/>
      <c r="V224" s="540"/>
      <c r="W224" s="540"/>
      <c r="X224" s="540"/>
      <c r="Y224" s="915"/>
      <c r="Z224" s="915"/>
      <c r="AA224" s="915"/>
      <c r="AB224" s="915"/>
      <c r="AC224" s="915"/>
      <c r="AD224" s="915"/>
      <c r="AE224" s="915"/>
      <c r="AF224" s="915"/>
      <c r="AG224" s="915"/>
      <c r="AH224" s="915"/>
      <c r="AI224" s="915"/>
      <c r="AJ224" s="915"/>
      <c r="AK224" s="574"/>
      <c r="AL224" s="574"/>
      <c r="AM224" s="574"/>
      <c r="AN224" s="574"/>
      <c r="AO224" s="574"/>
      <c r="AP224" s="915"/>
      <c r="AQ224" s="915"/>
      <c r="AR224" s="915"/>
      <c r="AS224" s="915"/>
      <c r="AT224" s="916"/>
    </row>
    <row r="225" spans="1:46" ht="12.75" customHeight="1">
      <c r="A225" s="415" t="s">
        <v>1102</v>
      </c>
      <c r="B225" s="22"/>
      <c r="C225" s="22"/>
      <c r="D225" s="22"/>
      <c r="E225" s="22"/>
      <c r="F225" s="22"/>
      <c r="G225" s="22"/>
      <c r="H225" s="22"/>
      <c r="I225" s="22"/>
      <c r="J225" s="22"/>
      <c r="K225" s="22"/>
      <c r="L225" s="23"/>
      <c r="M225" s="540" t="s">
        <v>1144</v>
      </c>
      <c r="N225" s="540"/>
      <c r="O225" s="540"/>
      <c r="P225" s="540"/>
      <c r="Q225" s="540"/>
      <c r="R225" s="540"/>
      <c r="S225" s="540"/>
      <c r="T225" s="540"/>
      <c r="U225" s="540"/>
      <c r="V225" s="540"/>
      <c r="W225" s="540"/>
      <c r="X225" s="540"/>
      <c r="Y225" s="915"/>
      <c r="Z225" s="915"/>
      <c r="AA225" s="915"/>
      <c r="AB225" s="915"/>
      <c r="AC225" s="915"/>
      <c r="AD225" s="915"/>
      <c r="AE225" s="915"/>
      <c r="AF225" s="915"/>
      <c r="AG225" s="915"/>
      <c r="AH225" s="915"/>
      <c r="AI225" s="915"/>
      <c r="AJ225" s="915"/>
      <c r="AK225" s="574" t="s">
        <v>1097</v>
      </c>
      <c r="AL225" s="574"/>
      <c r="AM225" s="574"/>
      <c r="AN225" s="574"/>
      <c r="AO225" s="574"/>
      <c r="AP225" s="915"/>
      <c r="AQ225" s="915"/>
      <c r="AR225" s="915"/>
      <c r="AS225" s="915"/>
      <c r="AT225" s="916"/>
    </row>
    <row r="226" spans="1:46" ht="12.75" customHeight="1">
      <c r="A226" s="947"/>
      <c r="B226" s="948"/>
      <c r="C226" s="948"/>
      <c r="D226" s="948"/>
      <c r="E226" s="948"/>
      <c r="F226" s="948"/>
      <c r="G226" s="948"/>
      <c r="H226" s="948"/>
      <c r="I226" s="948"/>
      <c r="J226" s="948"/>
      <c r="K226" s="948"/>
      <c r="L226" s="949"/>
      <c r="M226" s="540"/>
      <c r="N226" s="540"/>
      <c r="O226" s="540"/>
      <c r="P226" s="540"/>
      <c r="Q226" s="540"/>
      <c r="R226" s="540"/>
      <c r="S226" s="540"/>
      <c r="T226" s="540"/>
      <c r="U226" s="540"/>
      <c r="V226" s="540"/>
      <c r="W226" s="540"/>
      <c r="X226" s="540"/>
      <c r="Y226" s="915"/>
      <c r="Z226" s="915"/>
      <c r="AA226" s="915"/>
      <c r="AB226" s="915"/>
      <c r="AC226" s="915"/>
      <c r="AD226" s="915"/>
      <c r="AE226" s="915"/>
      <c r="AF226" s="915"/>
      <c r="AG226" s="915"/>
      <c r="AH226" s="915"/>
      <c r="AI226" s="915"/>
      <c r="AJ226" s="915"/>
      <c r="AK226" s="574"/>
      <c r="AL226" s="574"/>
      <c r="AM226" s="574"/>
      <c r="AN226" s="574"/>
      <c r="AO226" s="574"/>
      <c r="AP226" s="915"/>
      <c r="AQ226" s="915"/>
      <c r="AR226" s="915"/>
      <c r="AS226" s="915"/>
      <c r="AT226" s="916"/>
    </row>
    <row r="227" spans="1:46" ht="12.75" customHeight="1">
      <c r="A227" s="947"/>
      <c r="B227" s="948"/>
      <c r="C227" s="948"/>
      <c r="D227" s="948"/>
      <c r="E227" s="948"/>
      <c r="F227" s="948"/>
      <c r="G227" s="948"/>
      <c r="H227" s="948"/>
      <c r="I227" s="948"/>
      <c r="J227" s="948"/>
      <c r="K227" s="948"/>
      <c r="L227" s="949"/>
      <c r="M227" s="540"/>
      <c r="N227" s="540"/>
      <c r="O227" s="540"/>
      <c r="P227" s="540"/>
      <c r="Q227" s="540"/>
      <c r="R227" s="540"/>
      <c r="S227" s="540"/>
      <c r="T227" s="540"/>
      <c r="U227" s="540"/>
      <c r="V227" s="540"/>
      <c r="W227" s="540"/>
      <c r="X227" s="540"/>
      <c r="Y227" s="915"/>
      <c r="Z227" s="915"/>
      <c r="AA227" s="915"/>
      <c r="AB227" s="915"/>
      <c r="AC227" s="915"/>
      <c r="AD227" s="915"/>
      <c r="AE227" s="915"/>
      <c r="AF227" s="915"/>
      <c r="AG227" s="915"/>
      <c r="AH227" s="915"/>
      <c r="AI227" s="915"/>
      <c r="AJ227" s="915"/>
      <c r="AK227" s="574"/>
      <c r="AL227" s="574"/>
      <c r="AM227" s="574"/>
      <c r="AN227" s="574"/>
      <c r="AO227" s="574"/>
      <c r="AP227" s="915"/>
      <c r="AQ227" s="915"/>
      <c r="AR227" s="915"/>
      <c r="AS227" s="915"/>
      <c r="AT227" s="916"/>
    </row>
    <row r="228" spans="1:46" ht="12.75" customHeight="1">
      <c r="A228" s="947" t="s">
        <v>1145</v>
      </c>
      <c r="B228" s="948"/>
      <c r="C228" s="948"/>
      <c r="D228" s="948"/>
      <c r="E228" s="948"/>
      <c r="F228" s="948"/>
      <c r="G228" s="948"/>
      <c r="H228" s="948"/>
      <c r="I228" s="948"/>
      <c r="J228" s="948"/>
      <c r="K228" s="948"/>
      <c r="L228" s="949"/>
      <c r="M228" s="540"/>
      <c r="N228" s="540"/>
      <c r="O228" s="540"/>
      <c r="P228" s="540"/>
      <c r="Q228" s="540"/>
      <c r="R228" s="540"/>
      <c r="S228" s="540"/>
      <c r="T228" s="540"/>
      <c r="U228" s="540"/>
      <c r="V228" s="540"/>
      <c r="W228" s="540"/>
      <c r="X228" s="540"/>
      <c r="Y228" s="915"/>
      <c r="Z228" s="915"/>
      <c r="AA228" s="915"/>
      <c r="AB228" s="915"/>
      <c r="AC228" s="915"/>
      <c r="AD228" s="915"/>
      <c r="AE228" s="915"/>
      <c r="AF228" s="915"/>
      <c r="AG228" s="915"/>
      <c r="AH228" s="915"/>
      <c r="AI228" s="915"/>
      <c r="AJ228" s="915"/>
      <c r="AK228" s="574"/>
      <c r="AL228" s="574"/>
      <c r="AM228" s="574"/>
      <c r="AN228" s="574"/>
      <c r="AO228" s="574"/>
      <c r="AP228" s="915"/>
      <c r="AQ228" s="915"/>
      <c r="AR228" s="915"/>
      <c r="AS228" s="915"/>
      <c r="AT228" s="916"/>
    </row>
    <row r="229" spans="1:46" ht="12.75" customHeight="1">
      <c r="A229" s="947"/>
      <c r="B229" s="948"/>
      <c r="C229" s="948"/>
      <c r="D229" s="948"/>
      <c r="E229" s="948"/>
      <c r="F229" s="948"/>
      <c r="G229" s="948"/>
      <c r="H229" s="948"/>
      <c r="I229" s="948"/>
      <c r="J229" s="948"/>
      <c r="K229" s="948"/>
      <c r="L229" s="949"/>
      <c r="M229" s="540"/>
      <c r="N229" s="540"/>
      <c r="O229" s="540"/>
      <c r="P229" s="540"/>
      <c r="Q229" s="540"/>
      <c r="R229" s="540"/>
      <c r="S229" s="540"/>
      <c r="T229" s="540"/>
      <c r="U229" s="540"/>
      <c r="V229" s="540"/>
      <c r="W229" s="540"/>
      <c r="X229" s="540"/>
      <c r="Y229" s="915"/>
      <c r="Z229" s="915"/>
      <c r="AA229" s="915"/>
      <c r="AB229" s="915"/>
      <c r="AC229" s="915"/>
      <c r="AD229" s="915"/>
      <c r="AE229" s="915"/>
      <c r="AF229" s="915"/>
      <c r="AG229" s="915"/>
      <c r="AH229" s="915"/>
      <c r="AI229" s="915"/>
      <c r="AJ229" s="915"/>
      <c r="AK229" s="574"/>
      <c r="AL229" s="574"/>
      <c r="AM229" s="574"/>
      <c r="AN229" s="574"/>
      <c r="AO229" s="574"/>
      <c r="AP229" s="915"/>
      <c r="AQ229" s="915"/>
      <c r="AR229" s="915"/>
      <c r="AS229" s="915"/>
      <c r="AT229" s="916"/>
    </row>
    <row r="230" spans="1:46" ht="12.75" customHeight="1">
      <c r="A230" s="951"/>
      <c r="B230" s="525"/>
      <c r="C230" s="525"/>
      <c r="D230" s="525"/>
      <c r="E230" s="525"/>
      <c r="F230" s="525"/>
      <c r="G230" s="525"/>
      <c r="H230" s="525"/>
      <c r="I230" s="525"/>
      <c r="J230" s="525"/>
      <c r="K230" s="525"/>
      <c r="L230" s="523"/>
      <c r="M230" s="540"/>
      <c r="N230" s="540"/>
      <c r="O230" s="540"/>
      <c r="P230" s="540"/>
      <c r="Q230" s="540"/>
      <c r="R230" s="540"/>
      <c r="S230" s="540"/>
      <c r="T230" s="540"/>
      <c r="U230" s="540"/>
      <c r="V230" s="540"/>
      <c r="W230" s="540"/>
      <c r="X230" s="540"/>
      <c r="Y230" s="915"/>
      <c r="Z230" s="915"/>
      <c r="AA230" s="915"/>
      <c r="AB230" s="915"/>
      <c r="AC230" s="915"/>
      <c r="AD230" s="915"/>
      <c r="AE230" s="915"/>
      <c r="AF230" s="915"/>
      <c r="AG230" s="915"/>
      <c r="AH230" s="915"/>
      <c r="AI230" s="915"/>
      <c r="AJ230" s="915"/>
      <c r="AK230" s="574"/>
      <c r="AL230" s="574"/>
      <c r="AM230" s="574"/>
      <c r="AN230" s="574"/>
      <c r="AO230" s="574"/>
      <c r="AP230" s="915"/>
      <c r="AQ230" s="915"/>
      <c r="AR230" s="915"/>
      <c r="AS230" s="915"/>
      <c r="AT230" s="916"/>
    </row>
    <row r="231" spans="1:46" ht="12.75" customHeight="1">
      <c r="A231" s="415" t="s">
        <v>1102</v>
      </c>
      <c r="B231" s="22"/>
      <c r="C231" s="22"/>
      <c r="D231" s="22"/>
      <c r="E231" s="22"/>
      <c r="F231" s="22"/>
      <c r="G231" s="22"/>
      <c r="H231" s="22"/>
      <c r="I231" s="22"/>
      <c r="J231" s="22"/>
      <c r="K231" s="22"/>
      <c r="L231" s="23"/>
      <c r="M231" s="547" t="s">
        <v>1146</v>
      </c>
      <c r="N231" s="548"/>
      <c r="O231" s="548"/>
      <c r="P231" s="548"/>
      <c r="Q231" s="548"/>
      <c r="R231" s="548"/>
      <c r="S231" s="548"/>
      <c r="T231" s="548"/>
      <c r="U231" s="548"/>
      <c r="V231" s="548"/>
      <c r="W231" s="548"/>
      <c r="X231" s="529"/>
      <c r="Y231" s="953"/>
      <c r="Z231" s="922"/>
      <c r="AA231" s="922"/>
      <c r="AB231" s="922"/>
      <c r="AC231" s="922"/>
      <c r="AD231" s="922"/>
      <c r="AE231" s="922"/>
      <c r="AF231" s="922"/>
      <c r="AG231" s="922"/>
      <c r="AH231" s="922"/>
      <c r="AI231" s="922"/>
      <c r="AJ231" s="923"/>
      <c r="AK231" s="746" t="s">
        <v>1097</v>
      </c>
      <c r="AL231" s="747"/>
      <c r="AM231" s="747"/>
      <c r="AN231" s="747"/>
      <c r="AO231" s="858"/>
      <c r="AP231" s="953"/>
      <c r="AQ231" s="922"/>
      <c r="AR231" s="922"/>
      <c r="AS231" s="922"/>
      <c r="AT231" s="956"/>
    </row>
    <row r="232" spans="1:46" ht="12.75" customHeight="1">
      <c r="A232" s="947"/>
      <c r="B232" s="948"/>
      <c r="C232" s="948"/>
      <c r="D232" s="948"/>
      <c r="E232" s="948"/>
      <c r="F232" s="948"/>
      <c r="G232" s="948"/>
      <c r="H232" s="948"/>
      <c r="I232" s="948"/>
      <c r="J232" s="948"/>
      <c r="K232" s="948"/>
      <c r="L232" s="949"/>
      <c r="M232" s="952"/>
      <c r="N232" s="948"/>
      <c r="O232" s="948"/>
      <c r="P232" s="948"/>
      <c r="Q232" s="948"/>
      <c r="R232" s="948"/>
      <c r="S232" s="948"/>
      <c r="T232" s="948"/>
      <c r="U232" s="948"/>
      <c r="V232" s="948"/>
      <c r="W232" s="948"/>
      <c r="X232" s="949"/>
      <c r="Y232" s="954"/>
      <c r="Z232" s="925"/>
      <c r="AA232" s="925"/>
      <c r="AB232" s="925"/>
      <c r="AC232" s="925"/>
      <c r="AD232" s="925"/>
      <c r="AE232" s="925"/>
      <c r="AF232" s="925"/>
      <c r="AG232" s="925"/>
      <c r="AH232" s="925"/>
      <c r="AI232" s="925"/>
      <c r="AJ232" s="926"/>
      <c r="AK232" s="850"/>
      <c r="AL232" s="851"/>
      <c r="AM232" s="851"/>
      <c r="AN232" s="851"/>
      <c r="AO232" s="855"/>
      <c r="AP232" s="954"/>
      <c r="AQ232" s="925"/>
      <c r="AR232" s="925"/>
      <c r="AS232" s="925"/>
      <c r="AT232" s="957"/>
    </row>
    <row r="233" spans="1:46" ht="12.75" customHeight="1">
      <c r="A233" s="947"/>
      <c r="B233" s="948"/>
      <c r="C233" s="948"/>
      <c r="D233" s="948"/>
      <c r="E233" s="948"/>
      <c r="F233" s="948"/>
      <c r="G233" s="948"/>
      <c r="H233" s="948"/>
      <c r="I233" s="948"/>
      <c r="J233" s="948"/>
      <c r="K233" s="948"/>
      <c r="L233" s="949"/>
      <c r="M233" s="952"/>
      <c r="N233" s="948"/>
      <c r="O233" s="948"/>
      <c r="P233" s="948"/>
      <c r="Q233" s="948"/>
      <c r="R233" s="948"/>
      <c r="S233" s="948"/>
      <c r="T233" s="948"/>
      <c r="U233" s="948"/>
      <c r="V233" s="948"/>
      <c r="W233" s="948"/>
      <c r="X233" s="949"/>
      <c r="Y233" s="954"/>
      <c r="Z233" s="925"/>
      <c r="AA233" s="925"/>
      <c r="AB233" s="925"/>
      <c r="AC233" s="925"/>
      <c r="AD233" s="925"/>
      <c r="AE233" s="925"/>
      <c r="AF233" s="925"/>
      <c r="AG233" s="925"/>
      <c r="AH233" s="925"/>
      <c r="AI233" s="925"/>
      <c r="AJ233" s="926"/>
      <c r="AK233" s="850"/>
      <c r="AL233" s="851"/>
      <c r="AM233" s="851"/>
      <c r="AN233" s="851"/>
      <c r="AO233" s="855"/>
      <c r="AP233" s="954"/>
      <c r="AQ233" s="925"/>
      <c r="AR233" s="925"/>
      <c r="AS233" s="925"/>
      <c r="AT233" s="957"/>
    </row>
    <row r="234" spans="1:46" ht="12.75" customHeight="1">
      <c r="A234" s="947" t="s">
        <v>1147</v>
      </c>
      <c r="B234" s="948"/>
      <c r="C234" s="948"/>
      <c r="D234" s="948"/>
      <c r="E234" s="948"/>
      <c r="F234" s="948"/>
      <c r="G234" s="948"/>
      <c r="H234" s="948"/>
      <c r="I234" s="948"/>
      <c r="J234" s="948"/>
      <c r="K234" s="948"/>
      <c r="L234" s="949"/>
      <c r="M234" s="952"/>
      <c r="N234" s="948"/>
      <c r="O234" s="948"/>
      <c r="P234" s="948"/>
      <c r="Q234" s="948"/>
      <c r="R234" s="948"/>
      <c r="S234" s="948"/>
      <c r="T234" s="948"/>
      <c r="U234" s="948"/>
      <c r="V234" s="948"/>
      <c r="W234" s="948"/>
      <c r="X234" s="949"/>
      <c r="Y234" s="954"/>
      <c r="Z234" s="925"/>
      <c r="AA234" s="925"/>
      <c r="AB234" s="925"/>
      <c r="AC234" s="925"/>
      <c r="AD234" s="925"/>
      <c r="AE234" s="925"/>
      <c r="AF234" s="925"/>
      <c r="AG234" s="925"/>
      <c r="AH234" s="925"/>
      <c r="AI234" s="925"/>
      <c r="AJ234" s="926"/>
      <c r="AK234" s="850"/>
      <c r="AL234" s="851"/>
      <c r="AM234" s="851"/>
      <c r="AN234" s="851"/>
      <c r="AO234" s="855"/>
      <c r="AP234" s="954"/>
      <c r="AQ234" s="925"/>
      <c r="AR234" s="925"/>
      <c r="AS234" s="925"/>
      <c r="AT234" s="957"/>
    </row>
    <row r="235" spans="1:46" ht="12.75" customHeight="1">
      <c r="A235" s="947"/>
      <c r="B235" s="948"/>
      <c r="C235" s="948"/>
      <c r="D235" s="948"/>
      <c r="E235" s="948"/>
      <c r="F235" s="948"/>
      <c r="G235" s="948"/>
      <c r="H235" s="948"/>
      <c r="I235" s="948"/>
      <c r="J235" s="948"/>
      <c r="K235" s="948"/>
      <c r="L235" s="949"/>
      <c r="M235" s="952"/>
      <c r="N235" s="948"/>
      <c r="O235" s="948"/>
      <c r="P235" s="948"/>
      <c r="Q235" s="948"/>
      <c r="R235" s="948"/>
      <c r="S235" s="948"/>
      <c r="T235" s="948"/>
      <c r="U235" s="948"/>
      <c r="V235" s="948"/>
      <c r="W235" s="948"/>
      <c r="X235" s="949"/>
      <c r="Y235" s="954"/>
      <c r="Z235" s="925"/>
      <c r="AA235" s="925"/>
      <c r="AB235" s="925"/>
      <c r="AC235" s="925"/>
      <c r="AD235" s="925"/>
      <c r="AE235" s="925"/>
      <c r="AF235" s="925"/>
      <c r="AG235" s="925"/>
      <c r="AH235" s="925"/>
      <c r="AI235" s="925"/>
      <c r="AJ235" s="926"/>
      <c r="AK235" s="850"/>
      <c r="AL235" s="851"/>
      <c r="AM235" s="851"/>
      <c r="AN235" s="851"/>
      <c r="AO235" s="855"/>
      <c r="AP235" s="954"/>
      <c r="AQ235" s="925"/>
      <c r="AR235" s="925"/>
      <c r="AS235" s="925"/>
      <c r="AT235" s="957"/>
    </row>
    <row r="236" spans="1:46" ht="12.75" customHeight="1">
      <c r="A236" s="947"/>
      <c r="B236" s="948"/>
      <c r="C236" s="948"/>
      <c r="D236" s="948"/>
      <c r="E236" s="948"/>
      <c r="F236" s="948"/>
      <c r="G236" s="948"/>
      <c r="H236" s="948"/>
      <c r="I236" s="948"/>
      <c r="J236" s="948"/>
      <c r="K236" s="948"/>
      <c r="L236" s="949"/>
      <c r="M236" s="952"/>
      <c r="N236" s="948"/>
      <c r="O236" s="948"/>
      <c r="P236" s="948"/>
      <c r="Q236" s="948"/>
      <c r="R236" s="948"/>
      <c r="S236" s="948"/>
      <c r="T236" s="948"/>
      <c r="U236" s="948"/>
      <c r="V236" s="948"/>
      <c r="W236" s="948"/>
      <c r="X236" s="949"/>
      <c r="Y236" s="954"/>
      <c r="Z236" s="925"/>
      <c r="AA236" s="925"/>
      <c r="AB236" s="925"/>
      <c r="AC236" s="925"/>
      <c r="AD236" s="925"/>
      <c r="AE236" s="925"/>
      <c r="AF236" s="925"/>
      <c r="AG236" s="925"/>
      <c r="AH236" s="925"/>
      <c r="AI236" s="925"/>
      <c r="AJ236" s="926"/>
      <c r="AK236" s="850"/>
      <c r="AL236" s="851"/>
      <c r="AM236" s="851"/>
      <c r="AN236" s="851"/>
      <c r="AO236" s="855"/>
      <c r="AP236" s="954"/>
      <c r="AQ236" s="925"/>
      <c r="AR236" s="925"/>
      <c r="AS236" s="925"/>
      <c r="AT236" s="957"/>
    </row>
    <row r="237" spans="1:46" ht="12.75" customHeight="1">
      <c r="A237" s="951"/>
      <c r="B237" s="525"/>
      <c r="C237" s="525"/>
      <c r="D237" s="525"/>
      <c r="E237" s="525"/>
      <c r="F237" s="525"/>
      <c r="G237" s="525"/>
      <c r="H237" s="525"/>
      <c r="I237" s="525"/>
      <c r="J237" s="525"/>
      <c r="K237" s="525"/>
      <c r="L237" s="523"/>
      <c r="M237" s="952"/>
      <c r="N237" s="948"/>
      <c r="O237" s="948"/>
      <c r="P237" s="948"/>
      <c r="Q237" s="948"/>
      <c r="R237" s="948"/>
      <c r="S237" s="948"/>
      <c r="T237" s="948"/>
      <c r="U237" s="948"/>
      <c r="V237" s="948"/>
      <c r="W237" s="948"/>
      <c r="X237" s="949"/>
      <c r="Y237" s="954"/>
      <c r="Z237" s="925"/>
      <c r="AA237" s="925"/>
      <c r="AB237" s="925"/>
      <c r="AC237" s="925"/>
      <c r="AD237" s="925"/>
      <c r="AE237" s="925"/>
      <c r="AF237" s="925"/>
      <c r="AG237" s="925"/>
      <c r="AH237" s="925"/>
      <c r="AI237" s="925"/>
      <c r="AJ237" s="926"/>
      <c r="AK237" s="850"/>
      <c r="AL237" s="851"/>
      <c r="AM237" s="851"/>
      <c r="AN237" s="851"/>
      <c r="AO237" s="855"/>
      <c r="AP237" s="954"/>
      <c r="AQ237" s="925"/>
      <c r="AR237" s="925"/>
      <c r="AS237" s="925"/>
      <c r="AT237" s="957"/>
    </row>
    <row r="238" spans="1:46" ht="12.75" customHeight="1">
      <c r="A238" s="416" t="s">
        <v>1102</v>
      </c>
      <c r="B238" s="198"/>
      <c r="C238" s="198"/>
      <c r="D238" s="198"/>
      <c r="E238" s="198"/>
      <c r="F238" s="198"/>
      <c r="G238" s="198"/>
      <c r="H238" s="198"/>
      <c r="I238" s="198"/>
      <c r="J238" s="198"/>
      <c r="K238" s="198"/>
      <c r="L238" s="199"/>
      <c r="M238" s="952" t="s">
        <v>1148</v>
      </c>
      <c r="N238" s="948"/>
      <c r="O238" s="948"/>
      <c r="P238" s="948"/>
      <c r="Q238" s="948"/>
      <c r="R238" s="948"/>
      <c r="S238" s="948"/>
      <c r="T238" s="948"/>
      <c r="U238" s="948"/>
      <c r="V238" s="948"/>
      <c r="W238" s="948"/>
      <c r="X238" s="949"/>
      <c r="Y238" s="954"/>
      <c r="Z238" s="925"/>
      <c r="AA238" s="925"/>
      <c r="AB238" s="925"/>
      <c r="AC238" s="925"/>
      <c r="AD238" s="925"/>
      <c r="AE238" s="925"/>
      <c r="AF238" s="925"/>
      <c r="AG238" s="925"/>
      <c r="AH238" s="925"/>
      <c r="AI238" s="925"/>
      <c r="AJ238" s="926"/>
      <c r="AK238" s="850" t="s">
        <v>1097</v>
      </c>
      <c r="AL238" s="851"/>
      <c r="AM238" s="851"/>
      <c r="AN238" s="851"/>
      <c r="AO238" s="855"/>
      <c r="AP238" s="954"/>
      <c r="AQ238" s="925"/>
      <c r="AR238" s="925"/>
      <c r="AS238" s="925"/>
      <c r="AT238" s="957"/>
    </row>
    <row r="239" spans="1:46" ht="12.75" customHeight="1">
      <c r="A239" s="947"/>
      <c r="B239" s="948"/>
      <c r="C239" s="948"/>
      <c r="D239" s="948"/>
      <c r="E239" s="948"/>
      <c r="F239" s="948"/>
      <c r="G239" s="948"/>
      <c r="H239" s="948"/>
      <c r="I239" s="948"/>
      <c r="J239" s="948"/>
      <c r="K239" s="948"/>
      <c r="L239" s="949"/>
      <c r="M239" s="952"/>
      <c r="N239" s="948"/>
      <c r="O239" s="948"/>
      <c r="P239" s="948"/>
      <c r="Q239" s="948"/>
      <c r="R239" s="948"/>
      <c r="S239" s="948"/>
      <c r="T239" s="948"/>
      <c r="U239" s="948"/>
      <c r="V239" s="948"/>
      <c r="W239" s="948"/>
      <c r="X239" s="949"/>
      <c r="Y239" s="954"/>
      <c r="Z239" s="925"/>
      <c r="AA239" s="925"/>
      <c r="AB239" s="925"/>
      <c r="AC239" s="925"/>
      <c r="AD239" s="925"/>
      <c r="AE239" s="925"/>
      <c r="AF239" s="925"/>
      <c r="AG239" s="925"/>
      <c r="AH239" s="925"/>
      <c r="AI239" s="925"/>
      <c r="AJ239" s="926"/>
      <c r="AK239" s="850"/>
      <c r="AL239" s="851"/>
      <c r="AM239" s="851"/>
      <c r="AN239" s="851"/>
      <c r="AO239" s="855"/>
      <c r="AP239" s="954"/>
      <c r="AQ239" s="925"/>
      <c r="AR239" s="925"/>
      <c r="AS239" s="925"/>
      <c r="AT239" s="957"/>
    </row>
    <row r="240" spans="1:46" ht="12.75" customHeight="1">
      <c r="A240" s="947"/>
      <c r="B240" s="948"/>
      <c r="C240" s="948"/>
      <c r="D240" s="948"/>
      <c r="E240" s="948"/>
      <c r="F240" s="948"/>
      <c r="G240" s="948"/>
      <c r="H240" s="948"/>
      <c r="I240" s="948"/>
      <c r="J240" s="948"/>
      <c r="K240" s="948"/>
      <c r="L240" s="949"/>
      <c r="M240" s="952"/>
      <c r="N240" s="948"/>
      <c r="O240" s="948"/>
      <c r="P240" s="948"/>
      <c r="Q240" s="948"/>
      <c r="R240" s="948"/>
      <c r="S240" s="948"/>
      <c r="T240" s="948"/>
      <c r="U240" s="948"/>
      <c r="V240" s="948"/>
      <c r="W240" s="948"/>
      <c r="X240" s="949"/>
      <c r="Y240" s="954"/>
      <c r="Z240" s="925"/>
      <c r="AA240" s="925"/>
      <c r="AB240" s="925"/>
      <c r="AC240" s="925"/>
      <c r="AD240" s="925"/>
      <c r="AE240" s="925"/>
      <c r="AF240" s="925"/>
      <c r="AG240" s="925"/>
      <c r="AH240" s="925"/>
      <c r="AI240" s="925"/>
      <c r="AJ240" s="926"/>
      <c r="AK240" s="850"/>
      <c r="AL240" s="851"/>
      <c r="AM240" s="851"/>
      <c r="AN240" s="851"/>
      <c r="AO240" s="855"/>
      <c r="AP240" s="954"/>
      <c r="AQ240" s="925"/>
      <c r="AR240" s="925"/>
      <c r="AS240" s="925"/>
      <c r="AT240" s="957"/>
    </row>
    <row r="241" spans="1:46" ht="12.75" customHeight="1">
      <c r="A241" s="947" t="s">
        <v>1149</v>
      </c>
      <c r="B241" s="948"/>
      <c r="C241" s="948"/>
      <c r="D241" s="948"/>
      <c r="E241" s="948"/>
      <c r="F241" s="948"/>
      <c r="G241" s="948"/>
      <c r="H241" s="948"/>
      <c r="I241" s="948"/>
      <c r="J241" s="948"/>
      <c r="K241" s="948"/>
      <c r="L241" s="949"/>
      <c r="M241" s="952"/>
      <c r="N241" s="948"/>
      <c r="O241" s="948"/>
      <c r="P241" s="948"/>
      <c r="Q241" s="948"/>
      <c r="R241" s="948"/>
      <c r="S241" s="948"/>
      <c r="T241" s="948"/>
      <c r="U241" s="948"/>
      <c r="V241" s="948"/>
      <c r="W241" s="948"/>
      <c r="X241" s="949"/>
      <c r="Y241" s="954"/>
      <c r="Z241" s="925"/>
      <c r="AA241" s="925"/>
      <c r="AB241" s="925"/>
      <c r="AC241" s="925"/>
      <c r="AD241" s="925"/>
      <c r="AE241" s="925"/>
      <c r="AF241" s="925"/>
      <c r="AG241" s="925"/>
      <c r="AH241" s="925"/>
      <c r="AI241" s="925"/>
      <c r="AJ241" s="926"/>
      <c r="AK241" s="850"/>
      <c r="AL241" s="851"/>
      <c r="AM241" s="851"/>
      <c r="AN241" s="851"/>
      <c r="AO241" s="855"/>
      <c r="AP241" s="954"/>
      <c r="AQ241" s="925"/>
      <c r="AR241" s="925"/>
      <c r="AS241" s="925"/>
      <c r="AT241" s="957"/>
    </row>
    <row r="242" spans="1:46" ht="12.75" customHeight="1">
      <c r="A242" s="947"/>
      <c r="B242" s="948"/>
      <c r="C242" s="948"/>
      <c r="D242" s="948"/>
      <c r="E242" s="948"/>
      <c r="F242" s="948"/>
      <c r="G242" s="948"/>
      <c r="H242" s="948"/>
      <c r="I242" s="948"/>
      <c r="J242" s="948"/>
      <c r="K242" s="948"/>
      <c r="L242" s="949"/>
      <c r="M242" s="952"/>
      <c r="N242" s="948"/>
      <c r="O242" s="948"/>
      <c r="P242" s="948"/>
      <c r="Q242" s="948"/>
      <c r="R242" s="948"/>
      <c r="S242" s="948"/>
      <c r="T242" s="948"/>
      <c r="U242" s="948"/>
      <c r="V242" s="948"/>
      <c r="W242" s="948"/>
      <c r="X242" s="949"/>
      <c r="Y242" s="954"/>
      <c r="Z242" s="925"/>
      <c r="AA242" s="925"/>
      <c r="AB242" s="925"/>
      <c r="AC242" s="925"/>
      <c r="AD242" s="925"/>
      <c r="AE242" s="925"/>
      <c r="AF242" s="925"/>
      <c r="AG242" s="925"/>
      <c r="AH242" s="925"/>
      <c r="AI242" s="925"/>
      <c r="AJ242" s="926"/>
      <c r="AK242" s="850"/>
      <c r="AL242" s="851"/>
      <c r="AM242" s="851"/>
      <c r="AN242" s="851"/>
      <c r="AO242" s="855"/>
      <c r="AP242" s="954"/>
      <c r="AQ242" s="925"/>
      <c r="AR242" s="925"/>
      <c r="AS242" s="925"/>
      <c r="AT242" s="957"/>
    </row>
    <row r="243" spans="1:46" ht="12.75" customHeight="1">
      <c r="A243" s="417"/>
      <c r="B243" s="20"/>
      <c r="C243" s="20"/>
      <c r="D243" s="20"/>
      <c r="E243" s="20"/>
      <c r="F243" s="20"/>
      <c r="G243" s="20"/>
      <c r="H243" s="20"/>
      <c r="I243" s="20"/>
      <c r="J243" s="20"/>
      <c r="K243" s="20"/>
      <c r="L243" s="21"/>
      <c r="M243" s="535"/>
      <c r="N243" s="525"/>
      <c r="O243" s="525"/>
      <c r="P243" s="525"/>
      <c r="Q243" s="525"/>
      <c r="R243" s="525"/>
      <c r="S243" s="525"/>
      <c r="T243" s="525"/>
      <c r="U243" s="525"/>
      <c r="V243" s="525"/>
      <c r="W243" s="525"/>
      <c r="X243" s="523"/>
      <c r="Y243" s="955"/>
      <c r="Z243" s="928"/>
      <c r="AA243" s="928"/>
      <c r="AB243" s="928"/>
      <c r="AC243" s="928"/>
      <c r="AD243" s="928"/>
      <c r="AE243" s="928"/>
      <c r="AF243" s="928"/>
      <c r="AG243" s="928"/>
      <c r="AH243" s="928"/>
      <c r="AI243" s="928"/>
      <c r="AJ243" s="929"/>
      <c r="AK243" s="749"/>
      <c r="AL243" s="750"/>
      <c r="AM243" s="750"/>
      <c r="AN243" s="750"/>
      <c r="AO243" s="859"/>
      <c r="AP243" s="955"/>
      <c r="AQ243" s="928"/>
      <c r="AR243" s="928"/>
      <c r="AS243" s="928"/>
      <c r="AT243" s="958"/>
    </row>
    <row r="244" spans="1:46" ht="12.75" customHeight="1">
      <c r="A244" s="416" t="s">
        <v>1102</v>
      </c>
      <c r="B244" s="198"/>
      <c r="C244" s="198"/>
      <c r="D244" s="198"/>
      <c r="E244" s="198"/>
      <c r="F244" s="198"/>
      <c r="G244" s="198"/>
      <c r="H244" s="198"/>
      <c r="I244" s="198"/>
      <c r="J244" s="198"/>
      <c r="K244" s="198"/>
      <c r="L244" s="199"/>
      <c r="M244" s="952" t="s">
        <v>1150</v>
      </c>
      <c r="N244" s="948"/>
      <c r="O244" s="948"/>
      <c r="P244" s="948"/>
      <c r="Q244" s="948"/>
      <c r="R244" s="948"/>
      <c r="S244" s="948"/>
      <c r="T244" s="948"/>
      <c r="U244" s="948"/>
      <c r="V244" s="948"/>
      <c r="W244" s="948"/>
      <c r="X244" s="949"/>
      <c r="Y244" s="954"/>
      <c r="Z244" s="925"/>
      <c r="AA244" s="925"/>
      <c r="AB244" s="925"/>
      <c r="AC244" s="925"/>
      <c r="AD244" s="925"/>
      <c r="AE244" s="925"/>
      <c r="AF244" s="925"/>
      <c r="AG244" s="925"/>
      <c r="AH244" s="925"/>
      <c r="AI244" s="925"/>
      <c r="AJ244" s="926"/>
      <c r="AK244" s="850" t="s">
        <v>1097</v>
      </c>
      <c r="AL244" s="851"/>
      <c r="AM244" s="851"/>
      <c r="AN244" s="851"/>
      <c r="AO244" s="855"/>
      <c r="AP244" s="954"/>
      <c r="AQ244" s="925"/>
      <c r="AR244" s="925"/>
      <c r="AS244" s="925"/>
      <c r="AT244" s="957"/>
    </row>
    <row r="245" spans="1:46" ht="12.75" customHeight="1">
      <c r="A245" s="947"/>
      <c r="B245" s="948"/>
      <c r="C245" s="948"/>
      <c r="D245" s="948"/>
      <c r="E245" s="948"/>
      <c r="F245" s="948"/>
      <c r="G245" s="948"/>
      <c r="H245" s="948"/>
      <c r="I245" s="948"/>
      <c r="J245" s="948"/>
      <c r="K245" s="948"/>
      <c r="L245" s="949"/>
      <c r="M245" s="952"/>
      <c r="N245" s="948"/>
      <c r="O245" s="948"/>
      <c r="P245" s="948"/>
      <c r="Q245" s="948"/>
      <c r="R245" s="948"/>
      <c r="S245" s="948"/>
      <c r="T245" s="948"/>
      <c r="U245" s="948"/>
      <c r="V245" s="948"/>
      <c r="W245" s="948"/>
      <c r="X245" s="949"/>
      <c r="Y245" s="954"/>
      <c r="Z245" s="925"/>
      <c r="AA245" s="925"/>
      <c r="AB245" s="925"/>
      <c r="AC245" s="925"/>
      <c r="AD245" s="925"/>
      <c r="AE245" s="925"/>
      <c r="AF245" s="925"/>
      <c r="AG245" s="925"/>
      <c r="AH245" s="925"/>
      <c r="AI245" s="925"/>
      <c r="AJ245" s="926"/>
      <c r="AK245" s="850"/>
      <c r="AL245" s="851"/>
      <c r="AM245" s="851"/>
      <c r="AN245" s="851"/>
      <c r="AO245" s="855"/>
      <c r="AP245" s="954"/>
      <c r="AQ245" s="925"/>
      <c r="AR245" s="925"/>
      <c r="AS245" s="925"/>
      <c r="AT245" s="957"/>
    </row>
    <row r="246" spans="1:46" ht="12.75" customHeight="1">
      <c r="A246" s="947"/>
      <c r="B246" s="948"/>
      <c r="C246" s="948"/>
      <c r="D246" s="948"/>
      <c r="E246" s="948"/>
      <c r="F246" s="948"/>
      <c r="G246" s="948"/>
      <c r="H246" s="948"/>
      <c r="I246" s="948"/>
      <c r="J246" s="948"/>
      <c r="K246" s="948"/>
      <c r="L246" s="949"/>
      <c r="M246" s="952"/>
      <c r="N246" s="948"/>
      <c r="O246" s="948"/>
      <c r="P246" s="948"/>
      <c r="Q246" s="948"/>
      <c r="R246" s="948"/>
      <c r="S246" s="948"/>
      <c r="T246" s="948"/>
      <c r="U246" s="948"/>
      <c r="V246" s="948"/>
      <c r="W246" s="948"/>
      <c r="X246" s="949"/>
      <c r="Y246" s="954"/>
      <c r="Z246" s="925"/>
      <c r="AA246" s="925"/>
      <c r="AB246" s="925"/>
      <c r="AC246" s="925"/>
      <c r="AD246" s="925"/>
      <c r="AE246" s="925"/>
      <c r="AF246" s="925"/>
      <c r="AG246" s="925"/>
      <c r="AH246" s="925"/>
      <c r="AI246" s="925"/>
      <c r="AJ246" s="926"/>
      <c r="AK246" s="850"/>
      <c r="AL246" s="851"/>
      <c r="AM246" s="851"/>
      <c r="AN246" s="851"/>
      <c r="AO246" s="855"/>
      <c r="AP246" s="954"/>
      <c r="AQ246" s="925"/>
      <c r="AR246" s="925"/>
      <c r="AS246" s="925"/>
      <c r="AT246" s="957"/>
    </row>
    <row r="247" spans="1:46" ht="12.75" customHeight="1">
      <c r="A247" s="947" t="s">
        <v>1151</v>
      </c>
      <c r="B247" s="948"/>
      <c r="C247" s="948"/>
      <c r="D247" s="948"/>
      <c r="E247" s="948"/>
      <c r="F247" s="948"/>
      <c r="G247" s="948"/>
      <c r="H247" s="948"/>
      <c r="I247" s="948"/>
      <c r="J247" s="948"/>
      <c r="K247" s="948"/>
      <c r="L247" s="949"/>
      <c r="M247" s="952"/>
      <c r="N247" s="948"/>
      <c r="O247" s="948"/>
      <c r="P247" s="948"/>
      <c r="Q247" s="948"/>
      <c r="R247" s="948"/>
      <c r="S247" s="948"/>
      <c r="T247" s="948"/>
      <c r="U247" s="948"/>
      <c r="V247" s="948"/>
      <c r="W247" s="948"/>
      <c r="X247" s="949"/>
      <c r="Y247" s="954"/>
      <c r="Z247" s="925"/>
      <c r="AA247" s="925"/>
      <c r="AB247" s="925"/>
      <c r="AC247" s="925"/>
      <c r="AD247" s="925"/>
      <c r="AE247" s="925"/>
      <c r="AF247" s="925"/>
      <c r="AG247" s="925"/>
      <c r="AH247" s="925"/>
      <c r="AI247" s="925"/>
      <c r="AJ247" s="926"/>
      <c r="AK247" s="850"/>
      <c r="AL247" s="851"/>
      <c r="AM247" s="851"/>
      <c r="AN247" s="851"/>
      <c r="AO247" s="855"/>
      <c r="AP247" s="954"/>
      <c r="AQ247" s="925"/>
      <c r="AR247" s="925"/>
      <c r="AS247" s="925"/>
      <c r="AT247" s="957"/>
    </row>
    <row r="248" spans="1:46" ht="12.75" customHeight="1">
      <c r="A248" s="950"/>
      <c r="B248" s="538"/>
      <c r="C248" s="538"/>
      <c r="D248" s="538"/>
      <c r="E248" s="538"/>
      <c r="F248" s="538"/>
      <c r="G248" s="538"/>
      <c r="H248" s="538"/>
      <c r="I248" s="538"/>
      <c r="J248" s="538"/>
      <c r="K248" s="538"/>
      <c r="L248" s="530"/>
      <c r="M248" s="550"/>
      <c r="N248" s="538"/>
      <c r="O248" s="538"/>
      <c r="P248" s="538"/>
      <c r="Q248" s="538"/>
      <c r="R248" s="538"/>
      <c r="S248" s="538"/>
      <c r="T248" s="538"/>
      <c r="U248" s="538"/>
      <c r="V248" s="538"/>
      <c r="W248" s="538"/>
      <c r="X248" s="530"/>
      <c r="Y248" s="966"/>
      <c r="Z248" s="967"/>
      <c r="AA248" s="967"/>
      <c r="AB248" s="967"/>
      <c r="AC248" s="967"/>
      <c r="AD248" s="967"/>
      <c r="AE248" s="967"/>
      <c r="AF248" s="967"/>
      <c r="AG248" s="967"/>
      <c r="AH248" s="967"/>
      <c r="AI248" s="967"/>
      <c r="AJ248" s="969"/>
      <c r="AK248" s="857"/>
      <c r="AL248" s="829"/>
      <c r="AM248" s="829"/>
      <c r="AN248" s="829"/>
      <c r="AO248" s="856"/>
      <c r="AP248" s="966"/>
      <c r="AQ248" s="967"/>
      <c r="AR248" s="967"/>
      <c r="AS248" s="967"/>
      <c r="AT248" s="968"/>
    </row>
    <row r="253" spans="40:45" ht="12.75" customHeight="1">
      <c r="AN253" s="585" t="s">
        <v>1072</v>
      </c>
      <c r="AO253" s="585"/>
      <c r="AP253" s="585"/>
      <c r="AQ253" s="585"/>
      <c r="AR253" s="585"/>
      <c r="AS253" s="585"/>
    </row>
    <row r="254" spans="40:45" ht="12.75" customHeight="1">
      <c r="AN254" s="585"/>
      <c r="AO254" s="585"/>
      <c r="AP254" s="585"/>
      <c r="AQ254" s="585"/>
      <c r="AR254" s="585"/>
      <c r="AS254" s="585"/>
    </row>
    <row r="255" spans="1:46" ht="12.75" customHeight="1">
      <c r="A255" s="569" t="s">
        <v>1092</v>
      </c>
      <c r="B255" s="559"/>
      <c r="C255" s="559"/>
      <c r="D255" s="559"/>
      <c r="E255" s="559"/>
      <c r="F255" s="559"/>
      <c r="G255" s="559"/>
      <c r="H255" s="559"/>
      <c r="I255" s="559"/>
      <c r="J255" s="559"/>
      <c r="K255" s="559"/>
      <c r="L255" s="559"/>
      <c r="M255" s="568" t="s">
        <v>1093</v>
      </c>
      <c r="N255" s="568"/>
      <c r="O255" s="568"/>
      <c r="P255" s="568"/>
      <c r="Q255" s="568"/>
      <c r="R255" s="568"/>
      <c r="S255" s="568"/>
      <c r="T255" s="568"/>
      <c r="U255" s="568"/>
      <c r="V255" s="568"/>
      <c r="W255" s="568"/>
      <c r="X255" s="568"/>
      <c r="Y255" s="568" t="s">
        <v>1094</v>
      </c>
      <c r="Z255" s="568"/>
      <c r="AA255" s="568"/>
      <c r="AB255" s="568"/>
      <c r="AC255" s="568"/>
      <c r="AD255" s="568"/>
      <c r="AE255" s="568"/>
      <c r="AF255" s="568"/>
      <c r="AG255" s="568"/>
      <c r="AH255" s="568"/>
      <c r="AI255" s="568"/>
      <c r="AJ255" s="568"/>
      <c r="AK255" s="568" t="s">
        <v>1095</v>
      </c>
      <c r="AL255" s="568"/>
      <c r="AM255" s="568"/>
      <c r="AN255" s="568"/>
      <c r="AO255" s="568"/>
      <c r="AP255" s="568" t="s">
        <v>1096</v>
      </c>
      <c r="AQ255" s="568"/>
      <c r="AR255" s="568"/>
      <c r="AS255" s="568"/>
      <c r="AT255" s="933"/>
    </row>
    <row r="256" spans="1:46" ht="12.75" customHeight="1">
      <c r="A256" s="561"/>
      <c r="B256" s="576"/>
      <c r="C256" s="576"/>
      <c r="D256" s="576"/>
      <c r="E256" s="576"/>
      <c r="F256" s="576"/>
      <c r="G256" s="576"/>
      <c r="H256" s="576"/>
      <c r="I256" s="576"/>
      <c r="J256" s="576"/>
      <c r="K256" s="576"/>
      <c r="L256" s="576"/>
      <c r="M256" s="573"/>
      <c r="N256" s="573"/>
      <c r="O256" s="573"/>
      <c r="P256" s="573"/>
      <c r="Q256" s="573"/>
      <c r="R256" s="573"/>
      <c r="S256" s="573"/>
      <c r="T256" s="573"/>
      <c r="U256" s="573"/>
      <c r="V256" s="573"/>
      <c r="W256" s="573"/>
      <c r="X256" s="573"/>
      <c r="Y256" s="573"/>
      <c r="Z256" s="573"/>
      <c r="AA256" s="573"/>
      <c r="AB256" s="573"/>
      <c r="AC256" s="573"/>
      <c r="AD256" s="573"/>
      <c r="AE256" s="573"/>
      <c r="AF256" s="573"/>
      <c r="AG256" s="573"/>
      <c r="AH256" s="573"/>
      <c r="AI256" s="573"/>
      <c r="AJ256" s="573"/>
      <c r="AK256" s="573"/>
      <c r="AL256" s="573"/>
      <c r="AM256" s="573"/>
      <c r="AN256" s="573"/>
      <c r="AO256" s="573"/>
      <c r="AP256" s="573"/>
      <c r="AQ256" s="573"/>
      <c r="AR256" s="573"/>
      <c r="AS256" s="573"/>
      <c r="AT256" s="934"/>
    </row>
    <row r="257" spans="1:49" ht="12.75" customHeight="1">
      <c r="A257" s="416" t="s">
        <v>1102</v>
      </c>
      <c r="B257" s="198"/>
      <c r="C257" s="198"/>
      <c r="D257" s="198"/>
      <c r="E257" s="198"/>
      <c r="F257" s="198"/>
      <c r="G257" s="198"/>
      <c r="H257" s="198"/>
      <c r="I257" s="198"/>
      <c r="J257" s="198"/>
      <c r="K257" s="198"/>
      <c r="L257" s="199"/>
      <c r="M257" s="952" t="s">
        <v>1152</v>
      </c>
      <c r="N257" s="948"/>
      <c r="O257" s="948"/>
      <c r="P257" s="948"/>
      <c r="Q257" s="948"/>
      <c r="R257" s="948"/>
      <c r="S257" s="948"/>
      <c r="T257" s="948"/>
      <c r="U257" s="948"/>
      <c r="V257" s="948"/>
      <c r="W257" s="948"/>
      <c r="X257" s="949"/>
      <c r="Y257" s="954"/>
      <c r="Z257" s="925"/>
      <c r="AA257" s="925"/>
      <c r="AB257" s="925"/>
      <c r="AC257" s="925"/>
      <c r="AD257" s="925"/>
      <c r="AE257" s="925"/>
      <c r="AF257" s="925"/>
      <c r="AG257" s="925"/>
      <c r="AH257" s="925"/>
      <c r="AI257" s="925"/>
      <c r="AJ257" s="926"/>
      <c r="AK257" s="850" t="s">
        <v>1097</v>
      </c>
      <c r="AL257" s="851"/>
      <c r="AM257" s="851"/>
      <c r="AN257" s="851"/>
      <c r="AO257" s="855"/>
      <c r="AP257" s="954"/>
      <c r="AQ257" s="925"/>
      <c r="AR257" s="925"/>
      <c r="AS257" s="925"/>
      <c r="AT257" s="957"/>
      <c r="AU257" s="1"/>
      <c r="AV257" s="1"/>
      <c r="AW257" s="1"/>
    </row>
    <row r="258" spans="1:49" ht="12.75" customHeight="1">
      <c r="A258" s="947"/>
      <c r="B258" s="948"/>
      <c r="C258" s="948"/>
      <c r="D258" s="948"/>
      <c r="E258" s="948"/>
      <c r="F258" s="948"/>
      <c r="G258" s="948"/>
      <c r="H258" s="948"/>
      <c r="I258" s="948"/>
      <c r="J258" s="948"/>
      <c r="K258" s="948"/>
      <c r="L258" s="949"/>
      <c r="M258" s="952"/>
      <c r="N258" s="948"/>
      <c r="O258" s="948"/>
      <c r="P258" s="948"/>
      <c r="Q258" s="948"/>
      <c r="R258" s="948"/>
      <c r="S258" s="948"/>
      <c r="T258" s="948"/>
      <c r="U258" s="948"/>
      <c r="V258" s="948"/>
      <c r="W258" s="948"/>
      <c r="X258" s="949"/>
      <c r="Y258" s="954"/>
      <c r="Z258" s="925"/>
      <c r="AA258" s="925"/>
      <c r="AB258" s="925"/>
      <c r="AC258" s="925"/>
      <c r="AD258" s="925"/>
      <c r="AE258" s="925"/>
      <c r="AF258" s="925"/>
      <c r="AG258" s="925"/>
      <c r="AH258" s="925"/>
      <c r="AI258" s="925"/>
      <c r="AJ258" s="926"/>
      <c r="AK258" s="850"/>
      <c r="AL258" s="851"/>
      <c r="AM258" s="851"/>
      <c r="AN258" s="851"/>
      <c r="AO258" s="855"/>
      <c r="AP258" s="954"/>
      <c r="AQ258" s="925"/>
      <c r="AR258" s="925"/>
      <c r="AS258" s="925"/>
      <c r="AT258" s="957"/>
      <c r="AU258" s="1"/>
      <c r="AV258" s="1"/>
      <c r="AW258" s="1"/>
    </row>
    <row r="259" spans="1:49" ht="12.75" customHeight="1">
      <c r="A259" s="947"/>
      <c r="B259" s="948"/>
      <c r="C259" s="948"/>
      <c r="D259" s="948"/>
      <c r="E259" s="948"/>
      <c r="F259" s="948"/>
      <c r="G259" s="948"/>
      <c r="H259" s="948"/>
      <c r="I259" s="948"/>
      <c r="J259" s="948"/>
      <c r="K259" s="948"/>
      <c r="L259" s="949"/>
      <c r="M259" s="952"/>
      <c r="N259" s="948"/>
      <c r="O259" s="948"/>
      <c r="P259" s="948"/>
      <c r="Q259" s="948"/>
      <c r="R259" s="948"/>
      <c r="S259" s="948"/>
      <c r="T259" s="948"/>
      <c r="U259" s="948"/>
      <c r="V259" s="948"/>
      <c r="W259" s="948"/>
      <c r="X259" s="949"/>
      <c r="Y259" s="954"/>
      <c r="Z259" s="925"/>
      <c r="AA259" s="925"/>
      <c r="AB259" s="925"/>
      <c r="AC259" s="925"/>
      <c r="AD259" s="925"/>
      <c r="AE259" s="925"/>
      <c r="AF259" s="925"/>
      <c r="AG259" s="925"/>
      <c r="AH259" s="925"/>
      <c r="AI259" s="925"/>
      <c r="AJ259" s="926"/>
      <c r="AK259" s="850"/>
      <c r="AL259" s="851"/>
      <c r="AM259" s="851"/>
      <c r="AN259" s="851"/>
      <c r="AO259" s="855"/>
      <c r="AP259" s="954"/>
      <c r="AQ259" s="925"/>
      <c r="AR259" s="925"/>
      <c r="AS259" s="925"/>
      <c r="AT259" s="957"/>
      <c r="AU259" s="1"/>
      <c r="AV259" s="1"/>
      <c r="AW259" s="1"/>
    </row>
    <row r="260" spans="1:49" ht="12.75" customHeight="1">
      <c r="A260" s="947" t="s">
        <v>1153</v>
      </c>
      <c r="B260" s="948"/>
      <c r="C260" s="948"/>
      <c r="D260" s="948"/>
      <c r="E260" s="948"/>
      <c r="F260" s="948"/>
      <c r="G260" s="948"/>
      <c r="H260" s="948"/>
      <c r="I260" s="948"/>
      <c r="J260" s="948"/>
      <c r="K260" s="948"/>
      <c r="L260" s="949"/>
      <c r="M260" s="952"/>
      <c r="N260" s="948"/>
      <c r="O260" s="948"/>
      <c r="P260" s="948"/>
      <c r="Q260" s="948"/>
      <c r="R260" s="948"/>
      <c r="S260" s="948"/>
      <c r="T260" s="948"/>
      <c r="U260" s="948"/>
      <c r="V260" s="948"/>
      <c r="W260" s="948"/>
      <c r="X260" s="949"/>
      <c r="Y260" s="954"/>
      <c r="Z260" s="925"/>
      <c r="AA260" s="925"/>
      <c r="AB260" s="925"/>
      <c r="AC260" s="925"/>
      <c r="AD260" s="925"/>
      <c r="AE260" s="925"/>
      <c r="AF260" s="925"/>
      <c r="AG260" s="925"/>
      <c r="AH260" s="925"/>
      <c r="AI260" s="925"/>
      <c r="AJ260" s="926"/>
      <c r="AK260" s="850"/>
      <c r="AL260" s="851"/>
      <c r="AM260" s="851"/>
      <c r="AN260" s="851"/>
      <c r="AO260" s="855"/>
      <c r="AP260" s="954"/>
      <c r="AQ260" s="925"/>
      <c r="AR260" s="925"/>
      <c r="AS260" s="925"/>
      <c r="AT260" s="957"/>
      <c r="AU260" s="1"/>
      <c r="AV260" s="1"/>
      <c r="AW260" s="1"/>
    </row>
    <row r="261" spans="1:49" ht="12.75" customHeight="1">
      <c r="A261" s="947"/>
      <c r="B261" s="948"/>
      <c r="C261" s="948"/>
      <c r="D261" s="948"/>
      <c r="E261" s="948"/>
      <c r="F261" s="948"/>
      <c r="G261" s="948"/>
      <c r="H261" s="948"/>
      <c r="I261" s="948"/>
      <c r="J261" s="948"/>
      <c r="K261" s="948"/>
      <c r="L261" s="949"/>
      <c r="M261" s="952"/>
      <c r="N261" s="948"/>
      <c r="O261" s="948"/>
      <c r="P261" s="948"/>
      <c r="Q261" s="948"/>
      <c r="R261" s="948"/>
      <c r="S261" s="948"/>
      <c r="T261" s="948"/>
      <c r="U261" s="948"/>
      <c r="V261" s="948"/>
      <c r="W261" s="948"/>
      <c r="X261" s="949"/>
      <c r="Y261" s="954"/>
      <c r="Z261" s="925"/>
      <c r="AA261" s="925"/>
      <c r="AB261" s="925"/>
      <c r="AC261" s="925"/>
      <c r="AD261" s="925"/>
      <c r="AE261" s="925"/>
      <c r="AF261" s="925"/>
      <c r="AG261" s="925"/>
      <c r="AH261" s="925"/>
      <c r="AI261" s="925"/>
      <c r="AJ261" s="926"/>
      <c r="AK261" s="850"/>
      <c r="AL261" s="851"/>
      <c r="AM261" s="851"/>
      <c r="AN261" s="851"/>
      <c r="AO261" s="855"/>
      <c r="AP261" s="954"/>
      <c r="AQ261" s="925"/>
      <c r="AR261" s="925"/>
      <c r="AS261" s="925"/>
      <c r="AT261" s="957"/>
      <c r="AU261" s="1"/>
      <c r="AV261" s="1"/>
      <c r="AW261" s="1"/>
    </row>
    <row r="262" spans="1:49" ht="12.75" customHeight="1">
      <c r="A262" s="947"/>
      <c r="B262" s="948"/>
      <c r="C262" s="948"/>
      <c r="D262" s="948"/>
      <c r="E262" s="948"/>
      <c r="F262" s="948"/>
      <c r="G262" s="948"/>
      <c r="H262" s="948"/>
      <c r="I262" s="948"/>
      <c r="J262" s="948"/>
      <c r="K262" s="948"/>
      <c r="L262" s="949"/>
      <c r="M262" s="952"/>
      <c r="N262" s="948"/>
      <c r="O262" s="948"/>
      <c r="P262" s="948"/>
      <c r="Q262" s="948"/>
      <c r="R262" s="948"/>
      <c r="S262" s="948"/>
      <c r="T262" s="948"/>
      <c r="U262" s="948"/>
      <c r="V262" s="948"/>
      <c r="W262" s="948"/>
      <c r="X262" s="949"/>
      <c r="Y262" s="954"/>
      <c r="Z262" s="925"/>
      <c r="AA262" s="925"/>
      <c r="AB262" s="925"/>
      <c r="AC262" s="925"/>
      <c r="AD262" s="925"/>
      <c r="AE262" s="925"/>
      <c r="AF262" s="925"/>
      <c r="AG262" s="925"/>
      <c r="AH262" s="925"/>
      <c r="AI262" s="925"/>
      <c r="AJ262" s="926"/>
      <c r="AK262" s="850"/>
      <c r="AL262" s="851"/>
      <c r="AM262" s="851"/>
      <c r="AN262" s="851"/>
      <c r="AO262" s="855"/>
      <c r="AP262" s="954"/>
      <c r="AQ262" s="925"/>
      <c r="AR262" s="925"/>
      <c r="AS262" s="925"/>
      <c r="AT262" s="957"/>
      <c r="AU262" s="1"/>
      <c r="AV262" s="1"/>
      <c r="AW262" s="1"/>
    </row>
    <row r="263" spans="1:49" ht="12.75" customHeight="1">
      <c r="A263" s="951"/>
      <c r="B263" s="525"/>
      <c r="C263" s="525"/>
      <c r="D263" s="525"/>
      <c r="E263" s="525"/>
      <c r="F263" s="525"/>
      <c r="G263" s="525"/>
      <c r="H263" s="525"/>
      <c r="I263" s="525"/>
      <c r="J263" s="525"/>
      <c r="K263" s="525"/>
      <c r="L263" s="523"/>
      <c r="M263" s="952"/>
      <c r="N263" s="948"/>
      <c r="O263" s="948"/>
      <c r="P263" s="948"/>
      <c r="Q263" s="948"/>
      <c r="R263" s="948"/>
      <c r="S263" s="948"/>
      <c r="T263" s="948"/>
      <c r="U263" s="948"/>
      <c r="V263" s="948"/>
      <c r="W263" s="948"/>
      <c r="X263" s="949"/>
      <c r="Y263" s="955"/>
      <c r="Z263" s="928"/>
      <c r="AA263" s="928"/>
      <c r="AB263" s="928"/>
      <c r="AC263" s="928"/>
      <c r="AD263" s="928"/>
      <c r="AE263" s="928"/>
      <c r="AF263" s="928"/>
      <c r="AG263" s="928"/>
      <c r="AH263" s="928"/>
      <c r="AI263" s="928"/>
      <c r="AJ263" s="929"/>
      <c r="AK263" s="749"/>
      <c r="AL263" s="750"/>
      <c r="AM263" s="750"/>
      <c r="AN263" s="750"/>
      <c r="AO263" s="859"/>
      <c r="AP263" s="955"/>
      <c r="AQ263" s="928"/>
      <c r="AR263" s="928"/>
      <c r="AS263" s="928"/>
      <c r="AT263" s="958"/>
      <c r="AU263" s="1"/>
      <c r="AV263" s="1"/>
      <c r="AW263" s="1"/>
    </row>
    <row r="264" spans="1:49" ht="12.75" customHeight="1">
      <c r="A264" s="172"/>
      <c r="B264" s="109"/>
      <c r="C264" s="109"/>
      <c r="D264" s="109"/>
      <c r="E264" s="109"/>
      <c r="F264" s="109"/>
      <c r="G264" s="109"/>
      <c r="H264" s="109"/>
      <c r="I264" s="109"/>
      <c r="J264" s="109"/>
      <c r="K264" s="109"/>
      <c r="L264" s="151"/>
      <c r="M264" s="540" t="s">
        <v>1154</v>
      </c>
      <c r="N264" s="540"/>
      <c r="O264" s="540"/>
      <c r="P264" s="540"/>
      <c r="Q264" s="540"/>
      <c r="R264" s="540"/>
      <c r="S264" s="540"/>
      <c r="T264" s="540"/>
      <c r="U264" s="540"/>
      <c r="V264" s="540"/>
      <c r="W264" s="540"/>
      <c r="X264" s="540"/>
      <c r="Y264" s="915"/>
      <c r="Z264" s="915"/>
      <c r="AA264" s="915"/>
      <c r="AB264" s="915"/>
      <c r="AC264" s="915"/>
      <c r="AD264" s="915"/>
      <c r="AE264" s="915"/>
      <c r="AF264" s="915"/>
      <c r="AG264" s="915"/>
      <c r="AH264" s="915"/>
      <c r="AI264" s="915"/>
      <c r="AJ264" s="915"/>
      <c r="AK264" s="574" t="s">
        <v>1097</v>
      </c>
      <c r="AL264" s="574"/>
      <c r="AM264" s="574"/>
      <c r="AN264" s="574"/>
      <c r="AO264" s="574"/>
      <c r="AP264" s="915"/>
      <c r="AQ264" s="915"/>
      <c r="AR264" s="915"/>
      <c r="AS264" s="915"/>
      <c r="AT264" s="916"/>
      <c r="AU264" s="1"/>
      <c r="AV264" s="1"/>
      <c r="AW264" s="1"/>
    </row>
    <row r="265" spans="1:49" ht="12.75" customHeight="1">
      <c r="A265" s="947"/>
      <c r="B265" s="948"/>
      <c r="C265" s="948"/>
      <c r="D265" s="948"/>
      <c r="E265" s="948"/>
      <c r="F265" s="948"/>
      <c r="G265" s="948"/>
      <c r="H265" s="948"/>
      <c r="I265" s="948"/>
      <c r="J265" s="948"/>
      <c r="K265" s="948"/>
      <c r="L265" s="949"/>
      <c r="M265" s="540"/>
      <c r="N265" s="540"/>
      <c r="O265" s="540"/>
      <c r="P265" s="540"/>
      <c r="Q265" s="540"/>
      <c r="R265" s="540"/>
      <c r="S265" s="540"/>
      <c r="T265" s="540"/>
      <c r="U265" s="540"/>
      <c r="V265" s="540"/>
      <c r="W265" s="540"/>
      <c r="X265" s="540"/>
      <c r="Y265" s="915"/>
      <c r="Z265" s="915"/>
      <c r="AA265" s="915"/>
      <c r="AB265" s="915"/>
      <c r="AC265" s="915"/>
      <c r="AD265" s="915"/>
      <c r="AE265" s="915"/>
      <c r="AF265" s="915"/>
      <c r="AG265" s="915"/>
      <c r="AH265" s="915"/>
      <c r="AI265" s="915"/>
      <c r="AJ265" s="915"/>
      <c r="AK265" s="574"/>
      <c r="AL265" s="574"/>
      <c r="AM265" s="574"/>
      <c r="AN265" s="574"/>
      <c r="AO265" s="574"/>
      <c r="AP265" s="915"/>
      <c r="AQ265" s="915"/>
      <c r="AR265" s="915"/>
      <c r="AS265" s="915"/>
      <c r="AT265" s="916"/>
      <c r="AU265" s="1"/>
      <c r="AV265" s="1"/>
      <c r="AW265" s="1"/>
    </row>
    <row r="266" spans="1:49" ht="12.75" customHeight="1">
      <c r="A266" s="947"/>
      <c r="B266" s="948"/>
      <c r="C266" s="948"/>
      <c r="D266" s="948"/>
      <c r="E266" s="948"/>
      <c r="F266" s="948"/>
      <c r="G266" s="948"/>
      <c r="H266" s="948"/>
      <c r="I266" s="948"/>
      <c r="J266" s="948"/>
      <c r="K266" s="948"/>
      <c r="L266" s="949"/>
      <c r="M266" s="540"/>
      <c r="N266" s="540"/>
      <c r="O266" s="540"/>
      <c r="P266" s="540"/>
      <c r="Q266" s="540"/>
      <c r="R266" s="540"/>
      <c r="S266" s="540"/>
      <c r="T266" s="540"/>
      <c r="U266" s="540"/>
      <c r="V266" s="540"/>
      <c r="W266" s="540"/>
      <c r="X266" s="540"/>
      <c r="Y266" s="915"/>
      <c r="Z266" s="915"/>
      <c r="AA266" s="915"/>
      <c r="AB266" s="915"/>
      <c r="AC266" s="915"/>
      <c r="AD266" s="915"/>
      <c r="AE266" s="915"/>
      <c r="AF266" s="915"/>
      <c r="AG266" s="915"/>
      <c r="AH266" s="915"/>
      <c r="AI266" s="915"/>
      <c r="AJ266" s="915"/>
      <c r="AK266" s="574"/>
      <c r="AL266" s="574"/>
      <c r="AM266" s="574"/>
      <c r="AN266" s="574"/>
      <c r="AO266" s="574"/>
      <c r="AP266" s="915"/>
      <c r="AQ266" s="915"/>
      <c r="AR266" s="915"/>
      <c r="AS266" s="915"/>
      <c r="AT266" s="916"/>
      <c r="AU266" s="1"/>
      <c r="AV266" s="1"/>
      <c r="AW266" s="1"/>
    </row>
    <row r="267" spans="1:49" ht="12.75" customHeight="1">
      <c r="A267" s="947" t="s">
        <v>1155</v>
      </c>
      <c r="B267" s="948"/>
      <c r="C267" s="948"/>
      <c r="D267" s="948"/>
      <c r="E267" s="948"/>
      <c r="F267" s="948"/>
      <c r="G267" s="948"/>
      <c r="H267" s="948"/>
      <c r="I267" s="948"/>
      <c r="J267" s="948"/>
      <c r="K267" s="948"/>
      <c r="L267" s="949"/>
      <c r="M267" s="540"/>
      <c r="N267" s="540"/>
      <c r="O267" s="540"/>
      <c r="P267" s="540"/>
      <c r="Q267" s="540"/>
      <c r="R267" s="540"/>
      <c r="S267" s="540"/>
      <c r="T267" s="540"/>
      <c r="U267" s="540"/>
      <c r="V267" s="540"/>
      <c r="W267" s="540"/>
      <c r="X267" s="540"/>
      <c r="Y267" s="915"/>
      <c r="Z267" s="915"/>
      <c r="AA267" s="915"/>
      <c r="AB267" s="915"/>
      <c r="AC267" s="915"/>
      <c r="AD267" s="915"/>
      <c r="AE267" s="915"/>
      <c r="AF267" s="915"/>
      <c r="AG267" s="915"/>
      <c r="AH267" s="915"/>
      <c r="AI267" s="915"/>
      <c r="AJ267" s="915"/>
      <c r="AK267" s="574"/>
      <c r="AL267" s="574"/>
      <c r="AM267" s="574"/>
      <c r="AN267" s="574"/>
      <c r="AO267" s="574"/>
      <c r="AP267" s="915"/>
      <c r="AQ267" s="915"/>
      <c r="AR267" s="915"/>
      <c r="AS267" s="915"/>
      <c r="AT267" s="916"/>
      <c r="AU267" s="1"/>
      <c r="AV267" s="1"/>
      <c r="AW267" s="1"/>
    </row>
    <row r="268" spans="1:49" ht="12.75" customHeight="1">
      <c r="A268" s="947"/>
      <c r="B268" s="948"/>
      <c r="C268" s="948"/>
      <c r="D268" s="948"/>
      <c r="E268" s="948"/>
      <c r="F268" s="948"/>
      <c r="G268" s="948"/>
      <c r="H268" s="948"/>
      <c r="I268" s="948"/>
      <c r="J268" s="948"/>
      <c r="K268" s="948"/>
      <c r="L268" s="949"/>
      <c r="M268" s="540"/>
      <c r="N268" s="540"/>
      <c r="O268" s="540"/>
      <c r="P268" s="540"/>
      <c r="Q268" s="540"/>
      <c r="R268" s="540"/>
      <c r="S268" s="540"/>
      <c r="T268" s="540"/>
      <c r="U268" s="540"/>
      <c r="V268" s="540"/>
      <c r="W268" s="540"/>
      <c r="X268" s="540"/>
      <c r="Y268" s="915"/>
      <c r="Z268" s="915"/>
      <c r="AA268" s="915"/>
      <c r="AB268" s="915"/>
      <c r="AC268" s="915"/>
      <c r="AD268" s="915"/>
      <c r="AE268" s="915"/>
      <c r="AF268" s="915"/>
      <c r="AG268" s="915"/>
      <c r="AH268" s="915"/>
      <c r="AI268" s="915"/>
      <c r="AJ268" s="915"/>
      <c r="AK268" s="574"/>
      <c r="AL268" s="574"/>
      <c r="AM268" s="574"/>
      <c r="AN268" s="574"/>
      <c r="AO268" s="574"/>
      <c r="AP268" s="915"/>
      <c r="AQ268" s="915"/>
      <c r="AR268" s="915"/>
      <c r="AS268" s="915"/>
      <c r="AT268" s="916"/>
      <c r="AU268" s="1"/>
      <c r="AV268" s="1"/>
      <c r="AW268" s="1"/>
    </row>
    <row r="269" spans="1:49" ht="12.75" customHeight="1">
      <c r="A269" s="947"/>
      <c r="B269" s="948"/>
      <c r="C269" s="948"/>
      <c r="D269" s="948"/>
      <c r="E269" s="948"/>
      <c r="F269" s="948"/>
      <c r="G269" s="948"/>
      <c r="H269" s="948"/>
      <c r="I269" s="948"/>
      <c r="J269" s="948"/>
      <c r="K269" s="948"/>
      <c r="L269" s="949"/>
      <c r="M269" s="540"/>
      <c r="N269" s="540"/>
      <c r="O269" s="540"/>
      <c r="P269" s="540"/>
      <c r="Q269" s="540"/>
      <c r="R269" s="540"/>
      <c r="S269" s="540"/>
      <c r="T269" s="540"/>
      <c r="U269" s="540"/>
      <c r="V269" s="540"/>
      <c r="W269" s="540"/>
      <c r="X269" s="540"/>
      <c r="Y269" s="915"/>
      <c r="Z269" s="915"/>
      <c r="AA269" s="915"/>
      <c r="AB269" s="915"/>
      <c r="AC269" s="915"/>
      <c r="AD269" s="915"/>
      <c r="AE269" s="915"/>
      <c r="AF269" s="915"/>
      <c r="AG269" s="915"/>
      <c r="AH269" s="915"/>
      <c r="AI269" s="915"/>
      <c r="AJ269" s="915"/>
      <c r="AK269" s="574"/>
      <c r="AL269" s="574"/>
      <c r="AM269" s="574"/>
      <c r="AN269" s="574"/>
      <c r="AO269" s="574"/>
      <c r="AP269" s="915"/>
      <c r="AQ269" s="915"/>
      <c r="AR269" s="915"/>
      <c r="AS269" s="915"/>
      <c r="AT269" s="916"/>
      <c r="AU269" s="1"/>
      <c r="AV269" s="1"/>
      <c r="AW269" s="1"/>
    </row>
    <row r="270" spans="1:49" ht="12.75" customHeight="1">
      <c r="A270" s="951"/>
      <c r="B270" s="525"/>
      <c r="C270" s="525"/>
      <c r="D270" s="525"/>
      <c r="E270" s="525"/>
      <c r="F270" s="525"/>
      <c r="G270" s="525"/>
      <c r="H270" s="525"/>
      <c r="I270" s="525"/>
      <c r="J270" s="525"/>
      <c r="K270" s="525"/>
      <c r="L270" s="523"/>
      <c r="M270" s="542"/>
      <c r="N270" s="542"/>
      <c r="O270" s="542"/>
      <c r="P270" s="542"/>
      <c r="Q270" s="542"/>
      <c r="R270" s="542"/>
      <c r="S270" s="542"/>
      <c r="T270" s="542"/>
      <c r="U270" s="542"/>
      <c r="V270" s="542"/>
      <c r="W270" s="542"/>
      <c r="X270" s="542"/>
      <c r="Y270" s="960"/>
      <c r="Z270" s="960"/>
      <c r="AA270" s="960"/>
      <c r="AB270" s="960"/>
      <c r="AC270" s="960"/>
      <c r="AD270" s="960"/>
      <c r="AE270" s="960"/>
      <c r="AF270" s="960"/>
      <c r="AG270" s="960"/>
      <c r="AH270" s="960"/>
      <c r="AI270" s="960"/>
      <c r="AJ270" s="960"/>
      <c r="AK270" s="959"/>
      <c r="AL270" s="959"/>
      <c r="AM270" s="959"/>
      <c r="AN270" s="959"/>
      <c r="AO270" s="959"/>
      <c r="AP270" s="960"/>
      <c r="AQ270" s="960"/>
      <c r="AR270" s="960"/>
      <c r="AS270" s="960"/>
      <c r="AT270" s="961"/>
      <c r="AU270" s="1"/>
      <c r="AV270" s="1"/>
      <c r="AW270" s="1"/>
    </row>
    <row r="271" spans="1:49" ht="12.75" customHeight="1">
      <c r="A271" s="415"/>
      <c r="B271" s="22"/>
      <c r="C271" s="22"/>
      <c r="D271" s="22"/>
      <c r="E271" s="22"/>
      <c r="F271" s="22"/>
      <c r="G271" s="22"/>
      <c r="H271" s="22"/>
      <c r="I271" s="22"/>
      <c r="J271" s="22"/>
      <c r="K271" s="22"/>
      <c r="L271" s="23"/>
      <c r="M271" s="542" t="s">
        <v>1156</v>
      </c>
      <c r="N271" s="542"/>
      <c r="O271" s="542"/>
      <c r="P271" s="542"/>
      <c r="Q271" s="542"/>
      <c r="R271" s="542"/>
      <c r="S271" s="542"/>
      <c r="T271" s="542"/>
      <c r="U271" s="542"/>
      <c r="V271" s="542"/>
      <c r="W271" s="542"/>
      <c r="X271" s="542"/>
      <c r="Y271" s="960"/>
      <c r="Z271" s="960"/>
      <c r="AA271" s="960"/>
      <c r="AB271" s="960"/>
      <c r="AC271" s="960"/>
      <c r="AD271" s="960"/>
      <c r="AE271" s="960"/>
      <c r="AF271" s="960"/>
      <c r="AG271" s="960"/>
      <c r="AH271" s="960"/>
      <c r="AI271" s="960"/>
      <c r="AJ271" s="960"/>
      <c r="AK271" s="959" t="s">
        <v>1097</v>
      </c>
      <c r="AL271" s="959"/>
      <c r="AM271" s="959"/>
      <c r="AN271" s="959"/>
      <c r="AO271" s="959"/>
      <c r="AP271" s="960"/>
      <c r="AQ271" s="960"/>
      <c r="AR271" s="960"/>
      <c r="AS271" s="960"/>
      <c r="AT271" s="961"/>
      <c r="AU271" s="1"/>
      <c r="AV271" s="1"/>
      <c r="AW271" s="1"/>
    </row>
    <row r="272" spans="1:49" ht="12.75" customHeight="1">
      <c r="A272" s="947"/>
      <c r="B272" s="948"/>
      <c r="C272" s="948"/>
      <c r="D272" s="948"/>
      <c r="E272" s="948"/>
      <c r="F272" s="948"/>
      <c r="G272" s="948"/>
      <c r="H272" s="948"/>
      <c r="I272" s="948"/>
      <c r="J272" s="948"/>
      <c r="K272" s="948"/>
      <c r="L272" s="949"/>
      <c r="M272" s="962"/>
      <c r="N272" s="962"/>
      <c r="O272" s="962"/>
      <c r="P272" s="962"/>
      <c r="Q272" s="962"/>
      <c r="R272" s="962"/>
      <c r="S272" s="962"/>
      <c r="T272" s="962"/>
      <c r="U272" s="962"/>
      <c r="V272" s="962"/>
      <c r="W272" s="962"/>
      <c r="X272" s="962"/>
      <c r="Y272" s="963"/>
      <c r="Z272" s="963"/>
      <c r="AA272" s="963"/>
      <c r="AB272" s="963"/>
      <c r="AC272" s="963"/>
      <c r="AD272" s="963"/>
      <c r="AE272" s="963"/>
      <c r="AF272" s="963"/>
      <c r="AG272" s="963"/>
      <c r="AH272" s="963"/>
      <c r="AI272" s="963"/>
      <c r="AJ272" s="963"/>
      <c r="AK272" s="964"/>
      <c r="AL272" s="964"/>
      <c r="AM272" s="964"/>
      <c r="AN272" s="964"/>
      <c r="AO272" s="964"/>
      <c r="AP272" s="963"/>
      <c r="AQ272" s="963"/>
      <c r="AR272" s="963"/>
      <c r="AS272" s="963"/>
      <c r="AT272" s="965"/>
      <c r="AU272" s="1"/>
      <c r="AV272" s="1"/>
      <c r="AW272" s="1"/>
    </row>
    <row r="273" spans="1:49" ht="12.75" customHeight="1">
      <c r="A273" s="947"/>
      <c r="B273" s="948"/>
      <c r="C273" s="948"/>
      <c r="D273" s="948"/>
      <c r="E273" s="948"/>
      <c r="F273" s="948"/>
      <c r="G273" s="948"/>
      <c r="H273" s="948"/>
      <c r="I273" s="948"/>
      <c r="J273" s="948"/>
      <c r="K273" s="948"/>
      <c r="L273" s="949"/>
      <c r="M273" s="962"/>
      <c r="N273" s="962"/>
      <c r="O273" s="962"/>
      <c r="P273" s="962"/>
      <c r="Q273" s="962"/>
      <c r="R273" s="962"/>
      <c r="S273" s="962"/>
      <c r="T273" s="962"/>
      <c r="U273" s="962"/>
      <c r="V273" s="962"/>
      <c r="W273" s="962"/>
      <c r="X273" s="962"/>
      <c r="Y273" s="963"/>
      <c r="Z273" s="963"/>
      <c r="AA273" s="963"/>
      <c r="AB273" s="963"/>
      <c r="AC273" s="963"/>
      <c r="AD273" s="963"/>
      <c r="AE273" s="963"/>
      <c r="AF273" s="963"/>
      <c r="AG273" s="963"/>
      <c r="AH273" s="963"/>
      <c r="AI273" s="963"/>
      <c r="AJ273" s="963"/>
      <c r="AK273" s="964"/>
      <c r="AL273" s="964"/>
      <c r="AM273" s="964"/>
      <c r="AN273" s="964"/>
      <c r="AO273" s="964"/>
      <c r="AP273" s="963"/>
      <c r="AQ273" s="963"/>
      <c r="AR273" s="963"/>
      <c r="AS273" s="963"/>
      <c r="AT273" s="965"/>
      <c r="AU273" s="1"/>
      <c r="AV273" s="1"/>
      <c r="AW273" s="1"/>
    </row>
    <row r="274" spans="1:49" ht="12.75" customHeight="1">
      <c r="A274" s="947" t="s">
        <v>1157</v>
      </c>
      <c r="B274" s="948"/>
      <c r="C274" s="948"/>
      <c r="D274" s="948"/>
      <c r="E274" s="948"/>
      <c r="F274" s="948"/>
      <c r="G274" s="948"/>
      <c r="H274" s="948"/>
      <c r="I274" s="948"/>
      <c r="J274" s="948"/>
      <c r="K274" s="948"/>
      <c r="L274" s="949"/>
      <c r="M274" s="962"/>
      <c r="N274" s="962"/>
      <c r="O274" s="962"/>
      <c r="P274" s="962"/>
      <c r="Q274" s="962"/>
      <c r="R274" s="962"/>
      <c r="S274" s="962"/>
      <c r="T274" s="962"/>
      <c r="U274" s="962"/>
      <c r="V274" s="962"/>
      <c r="W274" s="962"/>
      <c r="X274" s="962"/>
      <c r="Y274" s="963"/>
      <c r="Z274" s="963"/>
      <c r="AA274" s="963"/>
      <c r="AB274" s="963"/>
      <c r="AC274" s="963"/>
      <c r="AD274" s="963"/>
      <c r="AE274" s="963"/>
      <c r="AF274" s="963"/>
      <c r="AG274" s="963"/>
      <c r="AH274" s="963"/>
      <c r="AI274" s="963"/>
      <c r="AJ274" s="963"/>
      <c r="AK274" s="964"/>
      <c r="AL274" s="964"/>
      <c r="AM274" s="964"/>
      <c r="AN274" s="964"/>
      <c r="AO274" s="964"/>
      <c r="AP274" s="963"/>
      <c r="AQ274" s="963"/>
      <c r="AR274" s="963"/>
      <c r="AS274" s="963"/>
      <c r="AT274" s="965"/>
      <c r="AU274" s="1"/>
      <c r="AV274" s="1"/>
      <c r="AW274" s="1"/>
    </row>
    <row r="275" spans="1:49" ht="12.75" customHeight="1">
      <c r="A275" s="947"/>
      <c r="B275" s="948"/>
      <c r="C275" s="948"/>
      <c r="D275" s="948"/>
      <c r="E275" s="948"/>
      <c r="F275" s="948"/>
      <c r="G275" s="948"/>
      <c r="H275" s="948"/>
      <c r="I275" s="948"/>
      <c r="J275" s="948"/>
      <c r="K275" s="948"/>
      <c r="L275" s="949"/>
      <c r="M275" s="962"/>
      <c r="N275" s="962"/>
      <c r="O275" s="962"/>
      <c r="P275" s="962"/>
      <c r="Q275" s="962"/>
      <c r="R275" s="962"/>
      <c r="S275" s="962"/>
      <c r="T275" s="962"/>
      <c r="U275" s="962"/>
      <c r="V275" s="962"/>
      <c r="W275" s="962"/>
      <c r="X275" s="962"/>
      <c r="Y275" s="963"/>
      <c r="Z275" s="963"/>
      <c r="AA275" s="963"/>
      <c r="AB275" s="963"/>
      <c r="AC275" s="963"/>
      <c r="AD275" s="963"/>
      <c r="AE275" s="963"/>
      <c r="AF275" s="963"/>
      <c r="AG275" s="963"/>
      <c r="AH275" s="963"/>
      <c r="AI275" s="963"/>
      <c r="AJ275" s="963"/>
      <c r="AK275" s="964"/>
      <c r="AL275" s="964"/>
      <c r="AM275" s="964"/>
      <c r="AN275" s="964"/>
      <c r="AO275" s="964"/>
      <c r="AP275" s="963"/>
      <c r="AQ275" s="963"/>
      <c r="AR275" s="963"/>
      <c r="AS275" s="963"/>
      <c r="AT275" s="965"/>
      <c r="AU275" s="1"/>
      <c r="AV275" s="1"/>
      <c r="AW275" s="1"/>
    </row>
    <row r="276" spans="1:49" ht="12.75" customHeight="1">
      <c r="A276" s="947"/>
      <c r="B276" s="948"/>
      <c r="C276" s="948"/>
      <c r="D276" s="948"/>
      <c r="E276" s="948"/>
      <c r="F276" s="948"/>
      <c r="G276" s="948"/>
      <c r="H276" s="948"/>
      <c r="I276" s="948"/>
      <c r="J276" s="948"/>
      <c r="K276" s="948"/>
      <c r="L276" s="949"/>
      <c r="M276" s="962"/>
      <c r="N276" s="962"/>
      <c r="O276" s="962"/>
      <c r="P276" s="962"/>
      <c r="Q276" s="962"/>
      <c r="R276" s="962"/>
      <c r="S276" s="962"/>
      <c r="T276" s="962"/>
      <c r="U276" s="962"/>
      <c r="V276" s="962"/>
      <c r="W276" s="962"/>
      <c r="X276" s="962"/>
      <c r="Y276" s="963"/>
      <c r="Z276" s="963"/>
      <c r="AA276" s="963"/>
      <c r="AB276" s="963"/>
      <c r="AC276" s="963"/>
      <c r="AD276" s="963"/>
      <c r="AE276" s="963"/>
      <c r="AF276" s="963"/>
      <c r="AG276" s="963"/>
      <c r="AH276" s="963"/>
      <c r="AI276" s="963"/>
      <c r="AJ276" s="963"/>
      <c r="AK276" s="964"/>
      <c r="AL276" s="964"/>
      <c r="AM276" s="964"/>
      <c r="AN276" s="964"/>
      <c r="AO276" s="964"/>
      <c r="AP276" s="963"/>
      <c r="AQ276" s="963"/>
      <c r="AR276" s="963"/>
      <c r="AS276" s="963"/>
      <c r="AT276" s="965"/>
      <c r="AU276" s="1"/>
      <c r="AV276" s="1"/>
      <c r="AW276" s="1"/>
    </row>
    <row r="277" spans="1:49" ht="12.75" customHeight="1">
      <c r="A277" s="951"/>
      <c r="B277" s="525"/>
      <c r="C277" s="525"/>
      <c r="D277" s="525"/>
      <c r="E277" s="525"/>
      <c r="F277" s="525"/>
      <c r="G277" s="525"/>
      <c r="H277" s="525"/>
      <c r="I277" s="525"/>
      <c r="J277" s="525"/>
      <c r="K277" s="525"/>
      <c r="L277" s="523"/>
      <c r="M277" s="527"/>
      <c r="N277" s="527"/>
      <c r="O277" s="527"/>
      <c r="P277" s="527"/>
      <c r="Q277" s="527"/>
      <c r="R277" s="527"/>
      <c r="S277" s="527"/>
      <c r="T277" s="527"/>
      <c r="U277" s="527"/>
      <c r="V277" s="527"/>
      <c r="W277" s="527"/>
      <c r="X277" s="527"/>
      <c r="Y277" s="930"/>
      <c r="Z277" s="930"/>
      <c r="AA277" s="930"/>
      <c r="AB277" s="930"/>
      <c r="AC277" s="930"/>
      <c r="AD277" s="930"/>
      <c r="AE277" s="930"/>
      <c r="AF277" s="930"/>
      <c r="AG277" s="930"/>
      <c r="AH277" s="930"/>
      <c r="AI277" s="930"/>
      <c r="AJ277" s="930"/>
      <c r="AK277" s="792"/>
      <c r="AL277" s="792"/>
      <c r="AM277" s="792"/>
      <c r="AN277" s="792"/>
      <c r="AO277" s="792"/>
      <c r="AP277" s="930"/>
      <c r="AQ277" s="930"/>
      <c r="AR277" s="930"/>
      <c r="AS277" s="930"/>
      <c r="AT277" s="931"/>
      <c r="AU277" s="1"/>
      <c r="AV277" s="1"/>
      <c r="AW277" s="1"/>
    </row>
    <row r="278" spans="1:49" ht="12.75" customHeight="1">
      <c r="A278" s="172"/>
      <c r="B278" s="109"/>
      <c r="C278" s="109"/>
      <c r="D278" s="109"/>
      <c r="E278" s="109"/>
      <c r="F278" s="109"/>
      <c r="G278" s="109"/>
      <c r="H278" s="109"/>
      <c r="I278" s="109"/>
      <c r="J278" s="109"/>
      <c r="K278" s="109"/>
      <c r="L278" s="151"/>
      <c r="M278" s="547" t="s">
        <v>1158</v>
      </c>
      <c r="N278" s="548"/>
      <c r="O278" s="548"/>
      <c r="P278" s="548"/>
      <c r="Q278" s="548"/>
      <c r="R278" s="548"/>
      <c r="S278" s="548"/>
      <c r="T278" s="548"/>
      <c r="U278" s="548"/>
      <c r="V278" s="548"/>
      <c r="W278" s="548"/>
      <c r="X278" s="529"/>
      <c r="Y278" s="953"/>
      <c r="Z278" s="922"/>
      <c r="AA278" s="922"/>
      <c r="AB278" s="922"/>
      <c r="AC278" s="922"/>
      <c r="AD278" s="922"/>
      <c r="AE278" s="922"/>
      <c r="AF278" s="922"/>
      <c r="AG278" s="922"/>
      <c r="AH278" s="922"/>
      <c r="AI278" s="922"/>
      <c r="AJ278" s="923"/>
      <c r="AK278" s="746" t="s">
        <v>1097</v>
      </c>
      <c r="AL278" s="747"/>
      <c r="AM278" s="747"/>
      <c r="AN278" s="747"/>
      <c r="AO278" s="858"/>
      <c r="AP278" s="953"/>
      <c r="AQ278" s="922"/>
      <c r="AR278" s="922"/>
      <c r="AS278" s="922"/>
      <c r="AT278" s="956"/>
      <c r="AU278" s="1"/>
      <c r="AV278" s="1"/>
      <c r="AW278" s="1"/>
    </row>
    <row r="279" spans="1:49" ht="12.75" customHeight="1">
      <c r="A279" s="947"/>
      <c r="B279" s="948"/>
      <c r="C279" s="948"/>
      <c r="D279" s="948"/>
      <c r="E279" s="948"/>
      <c r="F279" s="948"/>
      <c r="G279" s="948"/>
      <c r="H279" s="948"/>
      <c r="I279" s="948"/>
      <c r="J279" s="948"/>
      <c r="K279" s="948"/>
      <c r="L279" s="949"/>
      <c r="M279" s="952"/>
      <c r="N279" s="948"/>
      <c r="O279" s="948"/>
      <c r="P279" s="948"/>
      <c r="Q279" s="948"/>
      <c r="R279" s="948"/>
      <c r="S279" s="948"/>
      <c r="T279" s="948"/>
      <c r="U279" s="948"/>
      <c r="V279" s="948"/>
      <c r="W279" s="948"/>
      <c r="X279" s="949"/>
      <c r="Y279" s="954"/>
      <c r="Z279" s="925"/>
      <c r="AA279" s="925"/>
      <c r="AB279" s="925"/>
      <c r="AC279" s="925"/>
      <c r="AD279" s="925"/>
      <c r="AE279" s="925"/>
      <c r="AF279" s="925"/>
      <c r="AG279" s="925"/>
      <c r="AH279" s="925"/>
      <c r="AI279" s="925"/>
      <c r="AJ279" s="926"/>
      <c r="AK279" s="850"/>
      <c r="AL279" s="851"/>
      <c r="AM279" s="851"/>
      <c r="AN279" s="851"/>
      <c r="AO279" s="855"/>
      <c r="AP279" s="954"/>
      <c r="AQ279" s="925"/>
      <c r="AR279" s="925"/>
      <c r="AS279" s="925"/>
      <c r="AT279" s="957"/>
      <c r="AU279" s="1"/>
      <c r="AV279" s="1"/>
      <c r="AW279" s="1"/>
    </row>
    <row r="280" spans="1:49" ht="12.75" customHeight="1">
      <c r="A280" s="947"/>
      <c r="B280" s="948"/>
      <c r="C280" s="948"/>
      <c r="D280" s="948"/>
      <c r="E280" s="948"/>
      <c r="F280" s="948"/>
      <c r="G280" s="948"/>
      <c r="H280" s="948"/>
      <c r="I280" s="948"/>
      <c r="J280" s="948"/>
      <c r="K280" s="948"/>
      <c r="L280" s="949"/>
      <c r="M280" s="952"/>
      <c r="N280" s="948"/>
      <c r="O280" s="948"/>
      <c r="P280" s="948"/>
      <c r="Q280" s="948"/>
      <c r="R280" s="948"/>
      <c r="S280" s="948"/>
      <c r="T280" s="948"/>
      <c r="U280" s="948"/>
      <c r="V280" s="948"/>
      <c r="W280" s="948"/>
      <c r="X280" s="949"/>
      <c r="Y280" s="954"/>
      <c r="Z280" s="925"/>
      <c r="AA280" s="925"/>
      <c r="AB280" s="925"/>
      <c r="AC280" s="925"/>
      <c r="AD280" s="925"/>
      <c r="AE280" s="925"/>
      <c r="AF280" s="925"/>
      <c r="AG280" s="925"/>
      <c r="AH280" s="925"/>
      <c r="AI280" s="925"/>
      <c r="AJ280" s="926"/>
      <c r="AK280" s="850"/>
      <c r="AL280" s="851"/>
      <c r="AM280" s="851"/>
      <c r="AN280" s="851"/>
      <c r="AO280" s="855"/>
      <c r="AP280" s="954"/>
      <c r="AQ280" s="925"/>
      <c r="AR280" s="925"/>
      <c r="AS280" s="925"/>
      <c r="AT280" s="957"/>
      <c r="AU280" s="1"/>
      <c r="AV280" s="1"/>
      <c r="AW280" s="1"/>
    </row>
    <row r="281" spans="1:49" ht="12.75" customHeight="1">
      <c r="A281" s="947" t="s">
        <v>1130</v>
      </c>
      <c r="B281" s="948"/>
      <c r="C281" s="948"/>
      <c r="D281" s="948"/>
      <c r="E281" s="948"/>
      <c r="F281" s="948"/>
      <c r="G281" s="948"/>
      <c r="H281" s="948"/>
      <c r="I281" s="948"/>
      <c r="J281" s="948"/>
      <c r="K281" s="948"/>
      <c r="L281" s="949"/>
      <c r="M281" s="952"/>
      <c r="N281" s="948"/>
      <c r="O281" s="948"/>
      <c r="P281" s="948"/>
      <c r="Q281" s="948"/>
      <c r="R281" s="948"/>
      <c r="S281" s="948"/>
      <c r="T281" s="948"/>
      <c r="U281" s="948"/>
      <c r="V281" s="948"/>
      <c r="W281" s="948"/>
      <c r="X281" s="949"/>
      <c r="Y281" s="954"/>
      <c r="Z281" s="925"/>
      <c r="AA281" s="925"/>
      <c r="AB281" s="925"/>
      <c r="AC281" s="925"/>
      <c r="AD281" s="925"/>
      <c r="AE281" s="925"/>
      <c r="AF281" s="925"/>
      <c r="AG281" s="925"/>
      <c r="AH281" s="925"/>
      <c r="AI281" s="925"/>
      <c r="AJ281" s="926"/>
      <c r="AK281" s="850"/>
      <c r="AL281" s="851"/>
      <c r="AM281" s="851"/>
      <c r="AN281" s="851"/>
      <c r="AO281" s="855"/>
      <c r="AP281" s="954"/>
      <c r="AQ281" s="925"/>
      <c r="AR281" s="925"/>
      <c r="AS281" s="925"/>
      <c r="AT281" s="957"/>
      <c r="AU281" s="1"/>
      <c r="AV281" s="1"/>
      <c r="AW281" s="1"/>
    </row>
    <row r="282" spans="1:49" ht="12.75" customHeight="1">
      <c r="A282" s="947"/>
      <c r="B282" s="948"/>
      <c r="C282" s="948"/>
      <c r="D282" s="948"/>
      <c r="E282" s="948"/>
      <c r="F282" s="948"/>
      <c r="G282" s="948"/>
      <c r="H282" s="948"/>
      <c r="I282" s="948"/>
      <c r="J282" s="948"/>
      <c r="K282" s="948"/>
      <c r="L282" s="949"/>
      <c r="M282" s="952"/>
      <c r="N282" s="948"/>
      <c r="O282" s="948"/>
      <c r="P282" s="948"/>
      <c r="Q282" s="948"/>
      <c r="R282" s="948"/>
      <c r="S282" s="948"/>
      <c r="T282" s="948"/>
      <c r="U282" s="948"/>
      <c r="V282" s="948"/>
      <c r="W282" s="948"/>
      <c r="X282" s="949"/>
      <c r="Y282" s="954"/>
      <c r="Z282" s="925"/>
      <c r="AA282" s="925"/>
      <c r="AB282" s="925"/>
      <c r="AC282" s="925"/>
      <c r="AD282" s="925"/>
      <c r="AE282" s="925"/>
      <c r="AF282" s="925"/>
      <c r="AG282" s="925"/>
      <c r="AH282" s="925"/>
      <c r="AI282" s="925"/>
      <c r="AJ282" s="926"/>
      <c r="AK282" s="850"/>
      <c r="AL282" s="851"/>
      <c r="AM282" s="851"/>
      <c r="AN282" s="851"/>
      <c r="AO282" s="855"/>
      <c r="AP282" s="954"/>
      <c r="AQ282" s="925"/>
      <c r="AR282" s="925"/>
      <c r="AS282" s="925"/>
      <c r="AT282" s="957"/>
      <c r="AU282" s="1"/>
      <c r="AV282" s="1"/>
      <c r="AW282" s="1"/>
    </row>
    <row r="283" spans="1:49" ht="12.75" customHeight="1">
      <c r="A283" s="947"/>
      <c r="B283" s="948"/>
      <c r="C283" s="948"/>
      <c r="D283" s="948"/>
      <c r="E283" s="948"/>
      <c r="F283" s="948"/>
      <c r="G283" s="948"/>
      <c r="H283" s="948"/>
      <c r="I283" s="948"/>
      <c r="J283" s="948"/>
      <c r="K283" s="948"/>
      <c r="L283" s="949"/>
      <c r="M283" s="952"/>
      <c r="N283" s="948"/>
      <c r="O283" s="948"/>
      <c r="P283" s="948"/>
      <c r="Q283" s="948"/>
      <c r="R283" s="948"/>
      <c r="S283" s="948"/>
      <c r="T283" s="948"/>
      <c r="U283" s="948"/>
      <c r="V283" s="948"/>
      <c r="W283" s="948"/>
      <c r="X283" s="949"/>
      <c r="Y283" s="954"/>
      <c r="Z283" s="925"/>
      <c r="AA283" s="925"/>
      <c r="AB283" s="925"/>
      <c r="AC283" s="925"/>
      <c r="AD283" s="925"/>
      <c r="AE283" s="925"/>
      <c r="AF283" s="925"/>
      <c r="AG283" s="925"/>
      <c r="AH283" s="925"/>
      <c r="AI283" s="925"/>
      <c r="AJ283" s="926"/>
      <c r="AK283" s="850"/>
      <c r="AL283" s="851"/>
      <c r="AM283" s="851"/>
      <c r="AN283" s="851"/>
      <c r="AO283" s="855"/>
      <c r="AP283" s="954"/>
      <c r="AQ283" s="925"/>
      <c r="AR283" s="925"/>
      <c r="AS283" s="925"/>
      <c r="AT283" s="957"/>
      <c r="AU283" s="1"/>
      <c r="AV283" s="1"/>
      <c r="AW283" s="1"/>
    </row>
    <row r="284" spans="1:49" ht="12.75" customHeight="1">
      <c r="A284" s="951"/>
      <c r="B284" s="525"/>
      <c r="C284" s="525"/>
      <c r="D284" s="525"/>
      <c r="E284" s="525"/>
      <c r="F284" s="525"/>
      <c r="G284" s="525"/>
      <c r="H284" s="525"/>
      <c r="I284" s="525"/>
      <c r="J284" s="525"/>
      <c r="K284" s="525"/>
      <c r="L284" s="523"/>
      <c r="M284" s="535"/>
      <c r="N284" s="525"/>
      <c r="O284" s="525"/>
      <c r="P284" s="525"/>
      <c r="Q284" s="525"/>
      <c r="R284" s="525"/>
      <c r="S284" s="525"/>
      <c r="T284" s="525"/>
      <c r="U284" s="525"/>
      <c r="V284" s="525"/>
      <c r="W284" s="525"/>
      <c r="X284" s="523"/>
      <c r="Y284" s="955"/>
      <c r="Z284" s="928"/>
      <c r="AA284" s="928"/>
      <c r="AB284" s="928"/>
      <c r="AC284" s="928"/>
      <c r="AD284" s="928"/>
      <c r="AE284" s="928"/>
      <c r="AF284" s="928"/>
      <c r="AG284" s="928"/>
      <c r="AH284" s="928"/>
      <c r="AI284" s="928"/>
      <c r="AJ284" s="929"/>
      <c r="AK284" s="749"/>
      <c r="AL284" s="750"/>
      <c r="AM284" s="750"/>
      <c r="AN284" s="750"/>
      <c r="AO284" s="859"/>
      <c r="AP284" s="955"/>
      <c r="AQ284" s="928"/>
      <c r="AR284" s="928"/>
      <c r="AS284" s="928"/>
      <c r="AT284" s="958"/>
      <c r="AU284" s="1"/>
      <c r="AV284" s="1"/>
      <c r="AW284" s="1"/>
    </row>
    <row r="285" spans="1:49" ht="12.75" customHeight="1">
      <c r="A285" s="172"/>
      <c r="B285" s="22"/>
      <c r="C285" s="22"/>
      <c r="D285" s="22"/>
      <c r="E285" s="22"/>
      <c r="F285" s="22"/>
      <c r="G285" s="22"/>
      <c r="H285" s="22"/>
      <c r="I285" s="22"/>
      <c r="J285" s="22"/>
      <c r="K285" s="22"/>
      <c r="L285" s="23"/>
      <c r="M285" s="540" t="s">
        <v>1159</v>
      </c>
      <c r="N285" s="540"/>
      <c r="O285" s="540"/>
      <c r="P285" s="540"/>
      <c r="Q285" s="540"/>
      <c r="R285" s="540"/>
      <c r="S285" s="540"/>
      <c r="T285" s="540"/>
      <c r="U285" s="540"/>
      <c r="V285" s="540"/>
      <c r="W285" s="540"/>
      <c r="X285" s="540"/>
      <c r="Y285" s="915"/>
      <c r="Z285" s="915"/>
      <c r="AA285" s="915"/>
      <c r="AB285" s="915"/>
      <c r="AC285" s="915"/>
      <c r="AD285" s="915"/>
      <c r="AE285" s="915"/>
      <c r="AF285" s="915"/>
      <c r="AG285" s="915"/>
      <c r="AH285" s="915"/>
      <c r="AI285" s="915"/>
      <c r="AJ285" s="915"/>
      <c r="AK285" s="574" t="s">
        <v>1097</v>
      </c>
      <c r="AL285" s="574"/>
      <c r="AM285" s="574"/>
      <c r="AN285" s="574"/>
      <c r="AO285" s="574"/>
      <c r="AP285" s="915"/>
      <c r="AQ285" s="915"/>
      <c r="AR285" s="915"/>
      <c r="AS285" s="915"/>
      <c r="AT285" s="916"/>
      <c r="AU285" s="1"/>
      <c r="AV285" s="1"/>
      <c r="AW285" s="1"/>
    </row>
    <row r="286" spans="1:49" ht="12.75" customHeight="1">
      <c r="A286" s="947"/>
      <c r="B286" s="948"/>
      <c r="C286" s="948"/>
      <c r="D286" s="948"/>
      <c r="E286" s="948"/>
      <c r="F286" s="948"/>
      <c r="G286" s="948"/>
      <c r="H286" s="948"/>
      <c r="I286" s="948"/>
      <c r="J286" s="948"/>
      <c r="K286" s="948"/>
      <c r="L286" s="949"/>
      <c r="M286" s="540"/>
      <c r="N286" s="540"/>
      <c r="O286" s="540"/>
      <c r="P286" s="540"/>
      <c r="Q286" s="540"/>
      <c r="R286" s="540"/>
      <c r="S286" s="540"/>
      <c r="T286" s="540"/>
      <c r="U286" s="540"/>
      <c r="V286" s="540"/>
      <c r="W286" s="540"/>
      <c r="X286" s="540"/>
      <c r="Y286" s="915"/>
      <c r="Z286" s="915"/>
      <c r="AA286" s="915"/>
      <c r="AB286" s="915"/>
      <c r="AC286" s="915"/>
      <c r="AD286" s="915"/>
      <c r="AE286" s="915"/>
      <c r="AF286" s="915"/>
      <c r="AG286" s="915"/>
      <c r="AH286" s="915"/>
      <c r="AI286" s="915"/>
      <c r="AJ286" s="915"/>
      <c r="AK286" s="574"/>
      <c r="AL286" s="574"/>
      <c r="AM286" s="574"/>
      <c r="AN286" s="574"/>
      <c r="AO286" s="574"/>
      <c r="AP286" s="915"/>
      <c r="AQ286" s="915"/>
      <c r="AR286" s="915"/>
      <c r="AS286" s="915"/>
      <c r="AT286" s="916"/>
      <c r="AU286" s="1"/>
      <c r="AV286" s="1"/>
      <c r="AW286" s="1"/>
    </row>
    <row r="287" spans="1:49" ht="12.75" customHeight="1">
      <c r="A287" s="947"/>
      <c r="B287" s="948"/>
      <c r="C287" s="948"/>
      <c r="D287" s="948"/>
      <c r="E287" s="948"/>
      <c r="F287" s="948"/>
      <c r="G287" s="948"/>
      <c r="H287" s="948"/>
      <c r="I287" s="948"/>
      <c r="J287" s="948"/>
      <c r="K287" s="948"/>
      <c r="L287" s="949"/>
      <c r="M287" s="540"/>
      <c r="N287" s="540"/>
      <c r="O287" s="540"/>
      <c r="P287" s="540"/>
      <c r="Q287" s="540"/>
      <c r="R287" s="540"/>
      <c r="S287" s="540"/>
      <c r="T287" s="540"/>
      <c r="U287" s="540"/>
      <c r="V287" s="540"/>
      <c r="W287" s="540"/>
      <c r="X287" s="540"/>
      <c r="Y287" s="915"/>
      <c r="Z287" s="915"/>
      <c r="AA287" s="915"/>
      <c r="AB287" s="915"/>
      <c r="AC287" s="915"/>
      <c r="AD287" s="915"/>
      <c r="AE287" s="915"/>
      <c r="AF287" s="915"/>
      <c r="AG287" s="915"/>
      <c r="AH287" s="915"/>
      <c r="AI287" s="915"/>
      <c r="AJ287" s="915"/>
      <c r="AK287" s="574"/>
      <c r="AL287" s="574"/>
      <c r="AM287" s="574"/>
      <c r="AN287" s="574"/>
      <c r="AO287" s="574"/>
      <c r="AP287" s="915"/>
      <c r="AQ287" s="915"/>
      <c r="AR287" s="915"/>
      <c r="AS287" s="915"/>
      <c r="AT287" s="916"/>
      <c r="AU287" s="1"/>
      <c r="AV287" s="1"/>
      <c r="AW287" s="1"/>
    </row>
    <row r="288" spans="1:49" ht="12.75" customHeight="1">
      <c r="A288" s="947" t="s">
        <v>1160</v>
      </c>
      <c r="B288" s="948"/>
      <c r="C288" s="948"/>
      <c r="D288" s="948"/>
      <c r="E288" s="948"/>
      <c r="F288" s="948"/>
      <c r="G288" s="948"/>
      <c r="H288" s="948"/>
      <c r="I288" s="948"/>
      <c r="J288" s="948"/>
      <c r="K288" s="948"/>
      <c r="L288" s="949"/>
      <c r="M288" s="540"/>
      <c r="N288" s="540"/>
      <c r="O288" s="540"/>
      <c r="P288" s="540"/>
      <c r="Q288" s="540"/>
      <c r="R288" s="540"/>
      <c r="S288" s="540"/>
      <c r="T288" s="540"/>
      <c r="U288" s="540"/>
      <c r="V288" s="540"/>
      <c r="W288" s="540"/>
      <c r="X288" s="540"/>
      <c r="Y288" s="915"/>
      <c r="Z288" s="915"/>
      <c r="AA288" s="915"/>
      <c r="AB288" s="915"/>
      <c r="AC288" s="915"/>
      <c r="AD288" s="915"/>
      <c r="AE288" s="915"/>
      <c r="AF288" s="915"/>
      <c r="AG288" s="915"/>
      <c r="AH288" s="915"/>
      <c r="AI288" s="915"/>
      <c r="AJ288" s="915"/>
      <c r="AK288" s="574"/>
      <c r="AL288" s="574"/>
      <c r="AM288" s="574"/>
      <c r="AN288" s="574"/>
      <c r="AO288" s="574"/>
      <c r="AP288" s="915"/>
      <c r="AQ288" s="915"/>
      <c r="AR288" s="915"/>
      <c r="AS288" s="915"/>
      <c r="AT288" s="916"/>
      <c r="AU288" s="1"/>
      <c r="AV288" s="1"/>
      <c r="AW288" s="1"/>
    </row>
    <row r="289" spans="1:49" ht="12.75" customHeight="1">
      <c r="A289" s="947"/>
      <c r="B289" s="948"/>
      <c r="C289" s="948"/>
      <c r="D289" s="948"/>
      <c r="E289" s="948"/>
      <c r="F289" s="948"/>
      <c r="G289" s="948"/>
      <c r="H289" s="948"/>
      <c r="I289" s="948"/>
      <c r="J289" s="948"/>
      <c r="K289" s="948"/>
      <c r="L289" s="949"/>
      <c r="M289" s="540"/>
      <c r="N289" s="540"/>
      <c r="O289" s="540"/>
      <c r="P289" s="540"/>
      <c r="Q289" s="540"/>
      <c r="R289" s="540"/>
      <c r="S289" s="540"/>
      <c r="T289" s="540"/>
      <c r="U289" s="540"/>
      <c r="V289" s="540"/>
      <c r="W289" s="540"/>
      <c r="X289" s="540"/>
      <c r="Y289" s="915"/>
      <c r="Z289" s="915"/>
      <c r="AA289" s="915"/>
      <c r="AB289" s="915"/>
      <c r="AC289" s="915"/>
      <c r="AD289" s="915"/>
      <c r="AE289" s="915"/>
      <c r="AF289" s="915"/>
      <c r="AG289" s="915"/>
      <c r="AH289" s="915"/>
      <c r="AI289" s="915"/>
      <c r="AJ289" s="915"/>
      <c r="AK289" s="574"/>
      <c r="AL289" s="574"/>
      <c r="AM289" s="574"/>
      <c r="AN289" s="574"/>
      <c r="AO289" s="574"/>
      <c r="AP289" s="915"/>
      <c r="AQ289" s="915"/>
      <c r="AR289" s="915"/>
      <c r="AS289" s="915"/>
      <c r="AT289" s="916"/>
      <c r="AU289" s="1"/>
      <c r="AV289" s="1"/>
      <c r="AW289" s="1"/>
    </row>
    <row r="290" spans="1:49" ht="12.75" customHeight="1">
      <c r="A290" s="947"/>
      <c r="B290" s="948"/>
      <c r="C290" s="948"/>
      <c r="D290" s="948"/>
      <c r="E290" s="948"/>
      <c r="F290" s="948"/>
      <c r="G290" s="948"/>
      <c r="H290" s="948"/>
      <c r="I290" s="948"/>
      <c r="J290" s="948"/>
      <c r="K290" s="948"/>
      <c r="L290" s="949"/>
      <c r="M290" s="540"/>
      <c r="N290" s="540"/>
      <c r="O290" s="540"/>
      <c r="P290" s="540"/>
      <c r="Q290" s="540"/>
      <c r="R290" s="540"/>
      <c r="S290" s="540"/>
      <c r="T290" s="540"/>
      <c r="U290" s="540"/>
      <c r="V290" s="540"/>
      <c r="W290" s="540"/>
      <c r="X290" s="540"/>
      <c r="Y290" s="915"/>
      <c r="Z290" s="915"/>
      <c r="AA290" s="915"/>
      <c r="AB290" s="915"/>
      <c r="AC290" s="915"/>
      <c r="AD290" s="915"/>
      <c r="AE290" s="915"/>
      <c r="AF290" s="915"/>
      <c r="AG290" s="915"/>
      <c r="AH290" s="915"/>
      <c r="AI290" s="915"/>
      <c r="AJ290" s="915"/>
      <c r="AK290" s="574"/>
      <c r="AL290" s="574"/>
      <c r="AM290" s="574"/>
      <c r="AN290" s="574"/>
      <c r="AO290" s="574"/>
      <c r="AP290" s="915"/>
      <c r="AQ290" s="915"/>
      <c r="AR290" s="915"/>
      <c r="AS290" s="915"/>
      <c r="AT290" s="916"/>
      <c r="AU290" s="1"/>
      <c r="AV290" s="1"/>
      <c r="AW290" s="1"/>
    </row>
    <row r="291" spans="1:49" ht="12.75" customHeight="1">
      <c r="A291" s="951"/>
      <c r="B291" s="525"/>
      <c r="C291" s="525"/>
      <c r="D291" s="525"/>
      <c r="E291" s="525"/>
      <c r="F291" s="525"/>
      <c r="G291" s="525"/>
      <c r="H291" s="525"/>
      <c r="I291" s="525"/>
      <c r="J291" s="525"/>
      <c r="K291" s="525"/>
      <c r="L291" s="523"/>
      <c r="M291" s="540"/>
      <c r="N291" s="540"/>
      <c r="O291" s="540"/>
      <c r="P291" s="540"/>
      <c r="Q291" s="540"/>
      <c r="R291" s="540"/>
      <c r="S291" s="540"/>
      <c r="T291" s="540"/>
      <c r="U291" s="540"/>
      <c r="V291" s="540"/>
      <c r="W291" s="540"/>
      <c r="X291" s="540"/>
      <c r="Y291" s="915"/>
      <c r="Z291" s="915"/>
      <c r="AA291" s="915"/>
      <c r="AB291" s="915"/>
      <c r="AC291" s="915"/>
      <c r="AD291" s="915"/>
      <c r="AE291" s="915"/>
      <c r="AF291" s="915"/>
      <c r="AG291" s="915"/>
      <c r="AH291" s="915"/>
      <c r="AI291" s="915"/>
      <c r="AJ291" s="915"/>
      <c r="AK291" s="574"/>
      <c r="AL291" s="574"/>
      <c r="AM291" s="574"/>
      <c r="AN291" s="574"/>
      <c r="AO291" s="574"/>
      <c r="AP291" s="915"/>
      <c r="AQ291" s="915"/>
      <c r="AR291" s="915"/>
      <c r="AS291" s="915"/>
      <c r="AT291" s="916"/>
      <c r="AU291" s="1"/>
      <c r="AV291" s="1"/>
      <c r="AW291" s="1"/>
    </row>
    <row r="292" spans="1:49" ht="12.75" customHeight="1">
      <c r="A292" s="172"/>
      <c r="B292" s="22"/>
      <c r="C292" s="22"/>
      <c r="D292" s="22"/>
      <c r="E292" s="22"/>
      <c r="F292" s="22"/>
      <c r="G292" s="22"/>
      <c r="H292" s="22"/>
      <c r="I292" s="22"/>
      <c r="J292" s="22"/>
      <c r="K292" s="22"/>
      <c r="L292" s="23"/>
      <c r="M292" s="540" t="s">
        <v>1161</v>
      </c>
      <c r="N292" s="540"/>
      <c r="O292" s="540"/>
      <c r="P292" s="540"/>
      <c r="Q292" s="540"/>
      <c r="R292" s="540"/>
      <c r="S292" s="540"/>
      <c r="T292" s="540"/>
      <c r="U292" s="540"/>
      <c r="V292" s="540"/>
      <c r="W292" s="540"/>
      <c r="X292" s="540"/>
      <c r="Y292" s="915"/>
      <c r="Z292" s="915"/>
      <c r="AA292" s="915"/>
      <c r="AB292" s="915"/>
      <c r="AC292" s="915"/>
      <c r="AD292" s="915"/>
      <c r="AE292" s="915"/>
      <c r="AF292" s="915"/>
      <c r="AG292" s="915"/>
      <c r="AH292" s="915"/>
      <c r="AI292" s="915"/>
      <c r="AJ292" s="915"/>
      <c r="AK292" s="574" t="s">
        <v>1097</v>
      </c>
      <c r="AL292" s="574"/>
      <c r="AM292" s="574"/>
      <c r="AN292" s="574"/>
      <c r="AO292" s="574"/>
      <c r="AP292" s="915"/>
      <c r="AQ292" s="915"/>
      <c r="AR292" s="915"/>
      <c r="AS292" s="915"/>
      <c r="AT292" s="916"/>
      <c r="AU292" s="1"/>
      <c r="AV292" s="1"/>
      <c r="AW292" s="1"/>
    </row>
    <row r="293" spans="1:49" ht="12.75" customHeight="1">
      <c r="A293" s="947"/>
      <c r="B293" s="948"/>
      <c r="C293" s="948"/>
      <c r="D293" s="948"/>
      <c r="E293" s="948"/>
      <c r="F293" s="948"/>
      <c r="G293" s="948"/>
      <c r="H293" s="948"/>
      <c r="I293" s="948"/>
      <c r="J293" s="948"/>
      <c r="K293" s="948"/>
      <c r="L293" s="949"/>
      <c r="M293" s="540"/>
      <c r="N293" s="540"/>
      <c r="O293" s="540"/>
      <c r="P293" s="540"/>
      <c r="Q293" s="540"/>
      <c r="R293" s="540"/>
      <c r="S293" s="540"/>
      <c r="T293" s="540"/>
      <c r="U293" s="540"/>
      <c r="V293" s="540"/>
      <c r="W293" s="540"/>
      <c r="X293" s="540"/>
      <c r="Y293" s="915"/>
      <c r="Z293" s="915"/>
      <c r="AA293" s="915"/>
      <c r="AB293" s="915"/>
      <c r="AC293" s="915"/>
      <c r="AD293" s="915"/>
      <c r="AE293" s="915"/>
      <c r="AF293" s="915"/>
      <c r="AG293" s="915"/>
      <c r="AH293" s="915"/>
      <c r="AI293" s="915"/>
      <c r="AJ293" s="915"/>
      <c r="AK293" s="574"/>
      <c r="AL293" s="574"/>
      <c r="AM293" s="574"/>
      <c r="AN293" s="574"/>
      <c r="AO293" s="574"/>
      <c r="AP293" s="915"/>
      <c r="AQ293" s="915"/>
      <c r="AR293" s="915"/>
      <c r="AS293" s="915"/>
      <c r="AT293" s="916"/>
      <c r="AU293" s="1"/>
      <c r="AV293" s="1"/>
      <c r="AW293" s="1"/>
    </row>
    <row r="294" spans="1:49" ht="12.75" customHeight="1">
      <c r="A294" s="947"/>
      <c r="B294" s="948"/>
      <c r="C294" s="948"/>
      <c r="D294" s="948"/>
      <c r="E294" s="948"/>
      <c r="F294" s="948"/>
      <c r="G294" s="948"/>
      <c r="H294" s="948"/>
      <c r="I294" s="948"/>
      <c r="J294" s="948"/>
      <c r="K294" s="948"/>
      <c r="L294" s="949"/>
      <c r="M294" s="540"/>
      <c r="N294" s="540"/>
      <c r="O294" s="540"/>
      <c r="P294" s="540"/>
      <c r="Q294" s="540"/>
      <c r="R294" s="540"/>
      <c r="S294" s="540"/>
      <c r="T294" s="540"/>
      <c r="U294" s="540"/>
      <c r="V294" s="540"/>
      <c r="W294" s="540"/>
      <c r="X294" s="540"/>
      <c r="Y294" s="915"/>
      <c r="Z294" s="915"/>
      <c r="AA294" s="915"/>
      <c r="AB294" s="915"/>
      <c r="AC294" s="915"/>
      <c r="AD294" s="915"/>
      <c r="AE294" s="915"/>
      <c r="AF294" s="915"/>
      <c r="AG294" s="915"/>
      <c r="AH294" s="915"/>
      <c r="AI294" s="915"/>
      <c r="AJ294" s="915"/>
      <c r="AK294" s="574"/>
      <c r="AL294" s="574"/>
      <c r="AM294" s="574"/>
      <c r="AN294" s="574"/>
      <c r="AO294" s="574"/>
      <c r="AP294" s="915"/>
      <c r="AQ294" s="915"/>
      <c r="AR294" s="915"/>
      <c r="AS294" s="915"/>
      <c r="AT294" s="916"/>
      <c r="AU294" s="1"/>
      <c r="AV294" s="1"/>
      <c r="AW294" s="1"/>
    </row>
    <row r="295" spans="1:49" ht="12.75" customHeight="1">
      <c r="A295" s="947" t="s">
        <v>1162</v>
      </c>
      <c r="B295" s="948"/>
      <c r="C295" s="948"/>
      <c r="D295" s="948"/>
      <c r="E295" s="948"/>
      <c r="F295" s="948"/>
      <c r="G295" s="948"/>
      <c r="H295" s="948"/>
      <c r="I295" s="948"/>
      <c r="J295" s="948"/>
      <c r="K295" s="948"/>
      <c r="L295" s="949"/>
      <c r="M295" s="540"/>
      <c r="N295" s="540"/>
      <c r="O295" s="540"/>
      <c r="P295" s="540"/>
      <c r="Q295" s="540"/>
      <c r="R295" s="540"/>
      <c r="S295" s="540"/>
      <c r="T295" s="540"/>
      <c r="U295" s="540"/>
      <c r="V295" s="540"/>
      <c r="W295" s="540"/>
      <c r="X295" s="540"/>
      <c r="Y295" s="915"/>
      <c r="Z295" s="915"/>
      <c r="AA295" s="915"/>
      <c r="AB295" s="915"/>
      <c r="AC295" s="915"/>
      <c r="AD295" s="915"/>
      <c r="AE295" s="915"/>
      <c r="AF295" s="915"/>
      <c r="AG295" s="915"/>
      <c r="AH295" s="915"/>
      <c r="AI295" s="915"/>
      <c r="AJ295" s="915"/>
      <c r="AK295" s="574"/>
      <c r="AL295" s="574"/>
      <c r="AM295" s="574"/>
      <c r="AN295" s="574"/>
      <c r="AO295" s="574"/>
      <c r="AP295" s="915"/>
      <c r="AQ295" s="915"/>
      <c r="AR295" s="915"/>
      <c r="AS295" s="915"/>
      <c r="AT295" s="916"/>
      <c r="AU295" s="1"/>
      <c r="AV295" s="1"/>
      <c r="AW295" s="1"/>
    </row>
    <row r="296" spans="1:49" ht="12.75" customHeight="1">
      <c r="A296" s="947"/>
      <c r="B296" s="948"/>
      <c r="C296" s="948"/>
      <c r="D296" s="948"/>
      <c r="E296" s="948"/>
      <c r="F296" s="948"/>
      <c r="G296" s="948"/>
      <c r="H296" s="948"/>
      <c r="I296" s="948"/>
      <c r="J296" s="948"/>
      <c r="K296" s="948"/>
      <c r="L296" s="949"/>
      <c r="M296" s="540"/>
      <c r="N296" s="540"/>
      <c r="O296" s="540"/>
      <c r="P296" s="540"/>
      <c r="Q296" s="540"/>
      <c r="R296" s="540"/>
      <c r="S296" s="540"/>
      <c r="T296" s="540"/>
      <c r="U296" s="540"/>
      <c r="V296" s="540"/>
      <c r="W296" s="540"/>
      <c r="X296" s="540"/>
      <c r="Y296" s="915"/>
      <c r="Z296" s="915"/>
      <c r="AA296" s="915"/>
      <c r="AB296" s="915"/>
      <c r="AC296" s="915"/>
      <c r="AD296" s="915"/>
      <c r="AE296" s="915"/>
      <c r="AF296" s="915"/>
      <c r="AG296" s="915"/>
      <c r="AH296" s="915"/>
      <c r="AI296" s="915"/>
      <c r="AJ296" s="915"/>
      <c r="AK296" s="574"/>
      <c r="AL296" s="574"/>
      <c r="AM296" s="574"/>
      <c r="AN296" s="574"/>
      <c r="AO296" s="574"/>
      <c r="AP296" s="915"/>
      <c r="AQ296" s="915"/>
      <c r="AR296" s="915"/>
      <c r="AS296" s="915"/>
      <c r="AT296" s="916"/>
      <c r="AU296" s="1"/>
      <c r="AV296" s="1"/>
      <c r="AW296" s="1"/>
    </row>
    <row r="297" spans="1:49" ht="12.75" customHeight="1">
      <c r="A297" s="947"/>
      <c r="B297" s="948"/>
      <c r="C297" s="948"/>
      <c r="D297" s="948"/>
      <c r="E297" s="948"/>
      <c r="F297" s="948"/>
      <c r="G297" s="948"/>
      <c r="H297" s="948"/>
      <c r="I297" s="948"/>
      <c r="J297" s="948"/>
      <c r="K297" s="948"/>
      <c r="L297" s="949"/>
      <c r="M297" s="540"/>
      <c r="N297" s="540"/>
      <c r="O297" s="540"/>
      <c r="P297" s="540"/>
      <c r="Q297" s="540"/>
      <c r="R297" s="540"/>
      <c r="S297" s="540"/>
      <c r="T297" s="540"/>
      <c r="U297" s="540"/>
      <c r="V297" s="540"/>
      <c r="W297" s="540"/>
      <c r="X297" s="540"/>
      <c r="Y297" s="915"/>
      <c r="Z297" s="915"/>
      <c r="AA297" s="915"/>
      <c r="AB297" s="915"/>
      <c r="AC297" s="915"/>
      <c r="AD297" s="915"/>
      <c r="AE297" s="915"/>
      <c r="AF297" s="915"/>
      <c r="AG297" s="915"/>
      <c r="AH297" s="915"/>
      <c r="AI297" s="915"/>
      <c r="AJ297" s="915"/>
      <c r="AK297" s="574"/>
      <c r="AL297" s="574"/>
      <c r="AM297" s="574"/>
      <c r="AN297" s="574"/>
      <c r="AO297" s="574"/>
      <c r="AP297" s="915"/>
      <c r="AQ297" s="915"/>
      <c r="AR297" s="915"/>
      <c r="AS297" s="915"/>
      <c r="AT297" s="916"/>
      <c r="AU297" s="1"/>
      <c r="AV297" s="1"/>
      <c r="AW297" s="1"/>
    </row>
    <row r="298" spans="1:49" ht="12.75" customHeight="1">
      <c r="A298" s="951"/>
      <c r="B298" s="525"/>
      <c r="C298" s="525"/>
      <c r="D298" s="525"/>
      <c r="E298" s="525"/>
      <c r="F298" s="525"/>
      <c r="G298" s="525"/>
      <c r="H298" s="525"/>
      <c r="I298" s="525"/>
      <c r="J298" s="525"/>
      <c r="K298" s="525"/>
      <c r="L298" s="523"/>
      <c r="M298" s="542"/>
      <c r="N298" s="542"/>
      <c r="O298" s="542"/>
      <c r="P298" s="542"/>
      <c r="Q298" s="542"/>
      <c r="R298" s="542"/>
      <c r="S298" s="542"/>
      <c r="T298" s="542"/>
      <c r="U298" s="542"/>
      <c r="V298" s="542"/>
      <c r="W298" s="542"/>
      <c r="X298" s="542"/>
      <c r="Y298" s="960"/>
      <c r="Z298" s="960"/>
      <c r="AA298" s="960"/>
      <c r="AB298" s="960"/>
      <c r="AC298" s="960"/>
      <c r="AD298" s="960"/>
      <c r="AE298" s="960"/>
      <c r="AF298" s="960"/>
      <c r="AG298" s="960"/>
      <c r="AH298" s="960"/>
      <c r="AI298" s="960"/>
      <c r="AJ298" s="960"/>
      <c r="AK298" s="959"/>
      <c r="AL298" s="959"/>
      <c r="AM298" s="959"/>
      <c r="AN298" s="959"/>
      <c r="AO298" s="959"/>
      <c r="AP298" s="960"/>
      <c r="AQ298" s="960"/>
      <c r="AR298" s="960"/>
      <c r="AS298" s="960"/>
      <c r="AT298" s="961"/>
      <c r="AU298" s="1"/>
      <c r="AV298" s="1"/>
      <c r="AW298" s="1"/>
    </row>
    <row r="299" spans="1:49" ht="12.75" customHeight="1">
      <c r="A299" s="172"/>
      <c r="B299" s="22"/>
      <c r="C299" s="22"/>
      <c r="D299" s="22"/>
      <c r="E299" s="22"/>
      <c r="F299" s="22"/>
      <c r="G299" s="22"/>
      <c r="H299" s="22"/>
      <c r="I299" s="22"/>
      <c r="J299" s="22"/>
      <c r="K299" s="22"/>
      <c r="L299" s="23"/>
      <c r="M299" s="547" t="s">
        <v>1163</v>
      </c>
      <c r="N299" s="548"/>
      <c r="O299" s="548"/>
      <c r="P299" s="548"/>
      <c r="Q299" s="548"/>
      <c r="R299" s="548"/>
      <c r="S299" s="548"/>
      <c r="T299" s="548"/>
      <c r="U299" s="548"/>
      <c r="V299" s="548"/>
      <c r="W299" s="548"/>
      <c r="X299" s="529"/>
      <c r="Y299" s="953"/>
      <c r="Z299" s="922"/>
      <c r="AA299" s="922"/>
      <c r="AB299" s="922"/>
      <c r="AC299" s="922"/>
      <c r="AD299" s="922"/>
      <c r="AE299" s="922"/>
      <c r="AF299" s="922"/>
      <c r="AG299" s="922"/>
      <c r="AH299" s="922"/>
      <c r="AI299" s="922"/>
      <c r="AJ299" s="923"/>
      <c r="AK299" s="746" t="s">
        <v>1097</v>
      </c>
      <c r="AL299" s="747"/>
      <c r="AM299" s="747"/>
      <c r="AN299" s="747"/>
      <c r="AO299" s="858"/>
      <c r="AP299" s="953"/>
      <c r="AQ299" s="922"/>
      <c r="AR299" s="922"/>
      <c r="AS299" s="922"/>
      <c r="AT299" s="956"/>
      <c r="AU299" s="1"/>
      <c r="AV299" s="1"/>
      <c r="AW299" s="1"/>
    </row>
    <row r="300" spans="1:49" ht="12.75" customHeight="1">
      <c r="A300" s="947"/>
      <c r="B300" s="948"/>
      <c r="C300" s="948"/>
      <c r="D300" s="948"/>
      <c r="E300" s="948"/>
      <c r="F300" s="948"/>
      <c r="G300" s="948"/>
      <c r="H300" s="948"/>
      <c r="I300" s="948"/>
      <c r="J300" s="948"/>
      <c r="K300" s="948"/>
      <c r="L300" s="949"/>
      <c r="M300" s="952"/>
      <c r="N300" s="948"/>
      <c r="O300" s="948"/>
      <c r="P300" s="948"/>
      <c r="Q300" s="948"/>
      <c r="R300" s="948"/>
      <c r="S300" s="948"/>
      <c r="T300" s="948"/>
      <c r="U300" s="948"/>
      <c r="V300" s="948"/>
      <c r="W300" s="948"/>
      <c r="X300" s="949"/>
      <c r="Y300" s="954"/>
      <c r="Z300" s="925"/>
      <c r="AA300" s="925"/>
      <c r="AB300" s="925"/>
      <c r="AC300" s="925"/>
      <c r="AD300" s="925"/>
      <c r="AE300" s="925"/>
      <c r="AF300" s="925"/>
      <c r="AG300" s="925"/>
      <c r="AH300" s="925"/>
      <c r="AI300" s="925"/>
      <c r="AJ300" s="926"/>
      <c r="AK300" s="850"/>
      <c r="AL300" s="851"/>
      <c r="AM300" s="851"/>
      <c r="AN300" s="851"/>
      <c r="AO300" s="855"/>
      <c r="AP300" s="954"/>
      <c r="AQ300" s="925"/>
      <c r="AR300" s="925"/>
      <c r="AS300" s="925"/>
      <c r="AT300" s="957"/>
      <c r="AU300" s="1"/>
      <c r="AV300" s="1"/>
      <c r="AW300" s="1"/>
    </row>
    <row r="301" spans="1:49" ht="12.75" customHeight="1">
      <c r="A301" s="947"/>
      <c r="B301" s="948"/>
      <c r="C301" s="948"/>
      <c r="D301" s="948"/>
      <c r="E301" s="948"/>
      <c r="F301" s="948"/>
      <c r="G301" s="948"/>
      <c r="H301" s="948"/>
      <c r="I301" s="948"/>
      <c r="J301" s="948"/>
      <c r="K301" s="948"/>
      <c r="L301" s="949"/>
      <c r="M301" s="952"/>
      <c r="N301" s="948"/>
      <c r="O301" s="948"/>
      <c r="P301" s="948"/>
      <c r="Q301" s="948"/>
      <c r="R301" s="948"/>
      <c r="S301" s="948"/>
      <c r="T301" s="948"/>
      <c r="U301" s="948"/>
      <c r="V301" s="948"/>
      <c r="W301" s="948"/>
      <c r="X301" s="949"/>
      <c r="Y301" s="954"/>
      <c r="Z301" s="925"/>
      <c r="AA301" s="925"/>
      <c r="AB301" s="925"/>
      <c r="AC301" s="925"/>
      <c r="AD301" s="925"/>
      <c r="AE301" s="925"/>
      <c r="AF301" s="925"/>
      <c r="AG301" s="925"/>
      <c r="AH301" s="925"/>
      <c r="AI301" s="925"/>
      <c r="AJ301" s="926"/>
      <c r="AK301" s="850"/>
      <c r="AL301" s="851"/>
      <c r="AM301" s="851"/>
      <c r="AN301" s="851"/>
      <c r="AO301" s="855"/>
      <c r="AP301" s="954"/>
      <c r="AQ301" s="925"/>
      <c r="AR301" s="925"/>
      <c r="AS301" s="925"/>
      <c r="AT301" s="957"/>
      <c r="AU301" s="1"/>
      <c r="AV301" s="1"/>
      <c r="AW301" s="1"/>
    </row>
    <row r="302" spans="1:49" ht="12.75" customHeight="1">
      <c r="A302" s="947" t="s">
        <v>1164</v>
      </c>
      <c r="B302" s="948"/>
      <c r="C302" s="948"/>
      <c r="D302" s="948"/>
      <c r="E302" s="948"/>
      <c r="F302" s="948"/>
      <c r="G302" s="948"/>
      <c r="H302" s="948"/>
      <c r="I302" s="948"/>
      <c r="J302" s="948"/>
      <c r="K302" s="948"/>
      <c r="L302" s="949"/>
      <c r="M302" s="952"/>
      <c r="N302" s="948"/>
      <c r="O302" s="948"/>
      <c r="P302" s="948"/>
      <c r="Q302" s="948"/>
      <c r="R302" s="948"/>
      <c r="S302" s="948"/>
      <c r="T302" s="948"/>
      <c r="U302" s="948"/>
      <c r="V302" s="948"/>
      <c r="W302" s="948"/>
      <c r="X302" s="949"/>
      <c r="Y302" s="954"/>
      <c r="Z302" s="925"/>
      <c r="AA302" s="925"/>
      <c r="AB302" s="925"/>
      <c r="AC302" s="925"/>
      <c r="AD302" s="925"/>
      <c r="AE302" s="925"/>
      <c r="AF302" s="925"/>
      <c r="AG302" s="925"/>
      <c r="AH302" s="925"/>
      <c r="AI302" s="925"/>
      <c r="AJ302" s="926"/>
      <c r="AK302" s="850"/>
      <c r="AL302" s="851"/>
      <c r="AM302" s="851"/>
      <c r="AN302" s="851"/>
      <c r="AO302" s="855"/>
      <c r="AP302" s="954"/>
      <c r="AQ302" s="925"/>
      <c r="AR302" s="925"/>
      <c r="AS302" s="925"/>
      <c r="AT302" s="957"/>
      <c r="AU302" s="1"/>
      <c r="AV302" s="1"/>
      <c r="AW302" s="1"/>
    </row>
    <row r="303" spans="1:49" ht="12.75" customHeight="1">
      <c r="A303" s="947"/>
      <c r="B303" s="948"/>
      <c r="C303" s="948"/>
      <c r="D303" s="948"/>
      <c r="E303" s="948"/>
      <c r="F303" s="948"/>
      <c r="G303" s="948"/>
      <c r="H303" s="948"/>
      <c r="I303" s="948"/>
      <c r="J303" s="948"/>
      <c r="K303" s="948"/>
      <c r="L303" s="949"/>
      <c r="M303" s="952"/>
      <c r="N303" s="948"/>
      <c r="O303" s="948"/>
      <c r="P303" s="948"/>
      <c r="Q303" s="948"/>
      <c r="R303" s="948"/>
      <c r="S303" s="948"/>
      <c r="T303" s="948"/>
      <c r="U303" s="948"/>
      <c r="V303" s="948"/>
      <c r="W303" s="948"/>
      <c r="X303" s="949"/>
      <c r="Y303" s="954"/>
      <c r="Z303" s="925"/>
      <c r="AA303" s="925"/>
      <c r="AB303" s="925"/>
      <c r="AC303" s="925"/>
      <c r="AD303" s="925"/>
      <c r="AE303" s="925"/>
      <c r="AF303" s="925"/>
      <c r="AG303" s="925"/>
      <c r="AH303" s="925"/>
      <c r="AI303" s="925"/>
      <c r="AJ303" s="926"/>
      <c r="AK303" s="850"/>
      <c r="AL303" s="851"/>
      <c r="AM303" s="851"/>
      <c r="AN303" s="851"/>
      <c r="AO303" s="855"/>
      <c r="AP303" s="954"/>
      <c r="AQ303" s="925"/>
      <c r="AR303" s="925"/>
      <c r="AS303" s="925"/>
      <c r="AT303" s="957"/>
      <c r="AU303" s="1"/>
      <c r="AV303" s="1"/>
      <c r="AW303" s="1"/>
    </row>
    <row r="304" spans="1:49" ht="12.75" customHeight="1">
      <c r="A304" s="947"/>
      <c r="B304" s="948"/>
      <c r="C304" s="948"/>
      <c r="D304" s="948"/>
      <c r="E304" s="948"/>
      <c r="F304" s="948"/>
      <c r="G304" s="948"/>
      <c r="H304" s="948"/>
      <c r="I304" s="948"/>
      <c r="J304" s="948"/>
      <c r="K304" s="948"/>
      <c r="L304" s="949"/>
      <c r="M304" s="952"/>
      <c r="N304" s="948"/>
      <c r="O304" s="948"/>
      <c r="P304" s="948"/>
      <c r="Q304" s="948"/>
      <c r="R304" s="948"/>
      <c r="S304" s="948"/>
      <c r="T304" s="948"/>
      <c r="U304" s="948"/>
      <c r="V304" s="948"/>
      <c r="W304" s="948"/>
      <c r="X304" s="949"/>
      <c r="Y304" s="954"/>
      <c r="Z304" s="925"/>
      <c r="AA304" s="925"/>
      <c r="AB304" s="925"/>
      <c r="AC304" s="925"/>
      <c r="AD304" s="925"/>
      <c r="AE304" s="925"/>
      <c r="AF304" s="925"/>
      <c r="AG304" s="925"/>
      <c r="AH304" s="925"/>
      <c r="AI304" s="925"/>
      <c r="AJ304" s="926"/>
      <c r="AK304" s="850"/>
      <c r="AL304" s="851"/>
      <c r="AM304" s="851"/>
      <c r="AN304" s="851"/>
      <c r="AO304" s="855"/>
      <c r="AP304" s="954"/>
      <c r="AQ304" s="925"/>
      <c r="AR304" s="925"/>
      <c r="AS304" s="925"/>
      <c r="AT304" s="957"/>
      <c r="AU304" s="1"/>
      <c r="AV304" s="1"/>
      <c r="AW304" s="1"/>
    </row>
    <row r="305" spans="1:49" ht="12.75" customHeight="1">
      <c r="A305" s="951"/>
      <c r="B305" s="525"/>
      <c r="C305" s="525"/>
      <c r="D305" s="525"/>
      <c r="E305" s="525"/>
      <c r="F305" s="525"/>
      <c r="G305" s="525"/>
      <c r="H305" s="525"/>
      <c r="I305" s="525"/>
      <c r="J305" s="525"/>
      <c r="K305" s="525"/>
      <c r="L305" s="523"/>
      <c r="M305" s="535"/>
      <c r="N305" s="525"/>
      <c r="O305" s="525"/>
      <c r="P305" s="525"/>
      <c r="Q305" s="525"/>
      <c r="R305" s="525"/>
      <c r="S305" s="525"/>
      <c r="T305" s="525"/>
      <c r="U305" s="525"/>
      <c r="V305" s="525"/>
      <c r="W305" s="525"/>
      <c r="X305" s="523"/>
      <c r="Y305" s="955"/>
      <c r="Z305" s="928"/>
      <c r="AA305" s="928"/>
      <c r="AB305" s="928"/>
      <c r="AC305" s="928"/>
      <c r="AD305" s="928"/>
      <c r="AE305" s="928"/>
      <c r="AF305" s="928"/>
      <c r="AG305" s="928"/>
      <c r="AH305" s="928"/>
      <c r="AI305" s="928"/>
      <c r="AJ305" s="929"/>
      <c r="AK305" s="749"/>
      <c r="AL305" s="750"/>
      <c r="AM305" s="750"/>
      <c r="AN305" s="750"/>
      <c r="AO305" s="859"/>
      <c r="AP305" s="955"/>
      <c r="AQ305" s="928"/>
      <c r="AR305" s="928"/>
      <c r="AS305" s="928"/>
      <c r="AT305" s="958"/>
      <c r="AU305" s="1"/>
      <c r="AV305" s="1"/>
      <c r="AW305" s="1"/>
    </row>
    <row r="306" spans="1:49" ht="12.75" customHeight="1">
      <c r="A306" s="416"/>
      <c r="B306" s="198"/>
      <c r="C306" s="198"/>
      <c r="D306" s="198"/>
      <c r="E306" s="198"/>
      <c r="F306" s="198"/>
      <c r="G306" s="198"/>
      <c r="H306" s="198"/>
      <c r="I306" s="198"/>
      <c r="J306" s="198"/>
      <c r="K306" s="198"/>
      <c r="L306" s="199"/>
      <c r="M306" s="540" t="s">
        <v>1165</v>
      </c>
      <c r="N306" s="540"/>
      <c r="O306" s="540"/>
      <c r="P306" s="540"/>
      <c r="Q306" s="540"/>
      <c r="R306" s="540"/>
      <c r="S306" s="540"/>
      <c r="T306" s="540"/>
      <c r="U306" s="540"/>
      <c r="V306" s="540"/>
      <c r="W306" s="540"/>
      <c r="X306" s="540"/>
      <c r="Y306" s="753"/>
      <c r="Z306" s="754"/>
      <c r="AA306" s="754"/>
      <c r="AB306" s="754"/>
      <c r="AC306" s="754"/>
      <c r="AD306" s="754"/>
      <c r="AE306" s="754"/>
      <c r="AF306" s="754"/>
      <c r="AG306" s="754"/>
      <c r="AH306" s="754"/>
      <c r="AI306" s="754"/>
      <c r="AJ306" s="754"/>
      <c r="AK306" s="574" t="s">
        <v>1097</v>
      </c>
      <c r="AL306" s="574"/>
      <c r="AM306" s="574"/>
      <c r="AN306" s="574"/>
      <c r="AO306" s="574"/>
      <c r="AP306" s="915"/>
      <c r="AQ306" s="915"/>
      <c r="AR306" s="915"/>
      <c r="AS306" s="915"/>
      <c r="AT306" s="916"/>
      <c r="AU306" s="1"/>
      <c r="AV306" s="1"/>
      <c r="AW306" s="1"/>
    </row>
    <row r="307" spans="1:49" ht="12.75" customHeight="1">
      <c r="A307" s="947"/>
      <c r="B307" s="948"/>
      <c r="C307" s="948"/>
      <c r="D307" s="948"/>
      <c r="E307" s="948"/>
      <c r="F307" s="948"/>
      <c r="G307" s="948"/>
      <c r="H307" s="948"/>
      <c r="I307" s="948"/>
      <c r="J307" s="948"/>
      <c r="K307" s="948"/>
      <c r="L307" s="949"/>
      <c r="M307" s="540"/>
      <c r="N307" s="540"/>
      <c r="O307" s="540"/>
      <c r="P307" s="540"/>
      <c r="Q307" s="540"/>
      <c r="R307" s="540"/>
      <c r="S307" s="540"/>
      <c r="T307" s="540"/>
      <c r="U307" s="540"/>
      <c r="V307" s="540"/>
      <c r="W307" s="540"/>
      <c r="X307" s="540"/>
      <c r="Y307" s="837"/>
      <c r="Z307" s="838"/>
      <c r="AA307" s="838"/>
      <c r="AB307" s="838"/>
      <c r="AC307" s="838"/>
      <c r="AD307" s="838"/>
      <c r="AE307" s="838"/>
      <c r="AF307" s="838"/>
      <c r="AG307" s="838"/>
      <c r="AH307" s="838"/>
      <c r="AI307" s="838"/>
      <c r="AJ307" s="838"/>
      <c r="AK307" s="574"/>
      <c r="AL307" s="574"/>
      <c r="AM307" s="574"/>
      <c r="AN307" s="574"/>
      <c r="AO307" s="574"/>
      <c r="AP307" s="915"/>
      <c r="AQ307" s="915"/>
      <c r="AR307" s="915"/>
      <c r="AS307" s="915"/>
      <c r="AT307" s="916"/>
      <c r="AU307" s="1"/>
      <c r="AV307" s="1"/>
      <c r="AW307" s="1"/>
    </row>
    <row r="308" spans="1:49" ht="12.75" customHeight="1">
      <c r="A308" s="947"/>
      <c r="B308" s="948"/>
      <c r="C308" s="948"/>
      <c r="D308" s="948"/>
      <c r="E308" s="948"/>
      <c r="F308" s="948"/>
      <c r="G308" s="948"/>
      <c r="H308" s="948"/>
      <c r="I308" s="948"/>
      <c r="J308" s="948"/>
      <c r="K308" s="948"/>
      <c r="L308" s="949"/>
      <c r="M308" s="540"/>
      <c r="N308" s="540"/>
      <c r="O308" s="540"/>
      <c r="P308" s="540"/>
      <c r="Q308" s="540"/>
      <c r="R308" s="540"/>
      <c r="S308" s="540"/>
      <c r="T308" s="540"/>
      <c r="U308" s="540"/>
      <c r="V308" s="540"/>
      <c r="W308" s="540"/>
      <c r="X308" s="540"/>
      <c r="Y308" s="837"/>
      <c r="Z308" s="838"/>
      <c r="AA308" s="838"/>
      <c r="AB308" s="838"/>
      <c r="AC308" s="838"/>
      <c r="AD308" s="838"/>
      <c r="AE308" s="838"/>
      <c r="AF308" s="838"/>
      <c r="AG308" s="838"/>
      <c r="AH308" s="838"/>
      <c r="AI308" s="838"/>
      <c r="AJ308" s="838"/>
      <c r="AK308" s="574"/>
      <c r="AL308" s="574"/>
      <c r="AM308" s="574"/>
      <c r="AN308" s="574"/>
      <c r="AO308" s="574"/>
      <c r="AP308" s="915"/>
      <c r="AQ308" s="915"/>
      <c r="AR308" s="915"/>
      <c r="AS308" s="915"/>
      <c r="AT308" s="916"/>
      <c r="AU308" s="1"/>
      <c r="AV308" s="1"/>
      <c r="AW308" s="1"/>
    </row>
    <row r="309" spans="1:49" ht="12.75" customHeight="1">
      <c r="A309" s="947" t="s">
        <v>1166</v>
      </c>
      <c r="B309" s="948"/>
      <c r="C309" s="948"/>
      <c r="D309" s="948"/>
      <c r="E309" s="948"/>
      <c r="F309" s="948"/>
      <c r="G309" s="948"/>
      <c r="H309" s="948"/>
      <c r="I309" s="948"/>
      <c r="J309" s="948"/>
      <c r="K309" s="948"/>
      <c r="L309" s="949"/>
      <c r="M309" s="540"/>
      <c r="N309" s="540"/>
      <c r="O309" s="540"/>
      <c r="P309" s="540"/>
      <c r="Q309" s="540"/>
      <c r="R309" s="540"/>
      <c r="S309" s="540"/>
      <c r="T309" s="540"/>
      <c r="U309" s="540"/>
      <c r="V309" s="540"/>
      <c r="W309" s="540"/>
      <c r="X309" s="540"/>
      <c r="Y309" s="837"/>
      <c r="Z309" s="838"/>
      <c r="AA309" s="838"/>
      <c r="AB309" s="838"/>
      <c r="AC309" s="838"/>
      <c r="AD309" s="838"/>
      <c r="AE309" s="838"/>
      <c r="AF309" s="838"/>
      <c r="AG309" s="838"/>
      <c r="AH309" s="838"/>
      <c r="AI309" s="838"/>
      <c r="AJ309" s="838"/>
      <c r="AK309" s="574"/>
      <c r="AL309" s="574"/>
      <c r="AM309" s="574"/>
      <c r="AN309" s="574"/>
      <c r="AO309" s="574"/>
      <c r="AP309" s="915"/>
      <c r="AQ309" s="915"/>
      <c r="AR309" s="915"/>
      <c r="AS309" s="915"/>
      <c r="AT309" s="916"/>
      <c r="AU309" s="1"/>
      <c r="AV309" s="1"/>
      <c r="AW309" s="1"/>
    </row>
    <row r="310" spans="1:49" ht="12.75" customHeight="1">
      <c r="A310" s="947"/>
      <c r="B310" s="948"/>
      <c r="C310" s="948"/>
      <c r="D310" s="948"/>
      <c r="E310" s="948"/>
      <c r="F310" s="948"/>
      <c r="G310" s="948"/>
      <c r="H310" s="948"/>
      <c r="I310" s="948"/>
      <c r="J310" s="948"/>
      <c r="K310" s="948"/>
      <c r="L310" s="949"/>
      <c r="M310" s="540"/>
      <c r="N310" s="540"/>
      <c r="O310" s="540"/>
      <c r="P310" s="540"/>
      <c r="Q310" s="540"/>
      <c r="R310" s="540"/>
      <c r="S310" s="540"/>
      <c r="T310" s="540"/>
      <c r="U310" s="540"/>
      <c r="V310" s="540"/>
      <c r="W310" s="540"/>
      <c r="X310" s="540"/>
      <c r="Y310" s="837"/>
      <c r="Z310" s="838"/>
      <c r="AA310" s="838"/>
      <c r="AB310" s="838"/>
      <c r="AC310" s="838"/>
      <c r="AD310" s="838"/>
      <c r="AE310" s="838"/>
      <c r="AF310" s="838"/>
      <c r="AG310" s="838"/>
      <c r="AH310" s="838"/>
      <c r="AI310" s="838"/>
      <c r="AJ310" s="838"/>
      <c r="AK310" s="574"/>
      <c r="AL310" s="574"/>
      <c r="AM310" s="574"/>
      <c r="AN310" s="574"/>
      <c r="AO310" s="574"/>
      <c r="AP310" s="915"/>
      <c r="AQ310" s="915"/>
      <c r="AR310" s="915"/>
      <c r="AS310" s="915"/>
      <c r="AT310" s="916"/>
      <c r="AU310" s="1"/>
      <c r="AV310" s="1"/>
      <c r="AW310" s="1"/>
    </row>
    <row r="311" spans="1:49" ht="12.75" customHeight="1">
      <c r="A311" s="947"/>
      <c r="B311" s="948"/>
      <c r="C311" s="948"/>
      <c r="D311" s="948"/>
      <c r="E311" s="948"/>
      <c r="F311" s="948"/>
      <c r="G311" s="948"/>
      <c r="H311" s="948"/>
      <c r="I311" s="948"/>
      <c r="J311" s="948"/>
      <c r="K311" s="948"/>
      <c r="L311" s="949"/>
      <c r="M311" s="540"/>
      <c r="N311" s="540"/>
      <c r="O311" s="540"/>
      <c r="P311" s="540"/>
      <c r="Q311" s="540"/>
      <c r="R311" s="540"/>
      <c r="S311" s="540"/>
      <c r="T311" s="540"/>
      <c r="U311" s="540"/>
      <c r="V311" s="540"/>
      <c r="W311" s="540"/>
      <c r="X311" s="540"/>
      <c r="Y311" s="837"/>
      <c r="Z311" s="838"/>
      <c r="AA311" s="838"/>
      <c r="AB311" s="838"/>
      <c r="AC311" s="838"/>
      <c r="AD311" s="838"/>
      <c r="AE311" s="838"/>
      <c r="AF311" s="838"/>
      <c r="AG311" s="838"/>
      <c r="AH311" s="838"/>
      <c r="AI311" s="838"/>
      <c r="AJ311" s="838"/>
      <c r="AK311" s="574"/>
      <c r="AL311" s="574"/>
      <c r="AM311" s="574"/>
      <c r="AN311" s="574"/>
      <c r="AO311" s="574"/>
      <c r="AP311" s="915"/>
      <c r="AQ311" s="915"/>
      <c r="AR311" s="915"/>
      <c r="AS311" s="915"/>
      <c r="AT311" s="916"/>
      <c r="AU311" s="1"/>
      <c r="AV311" s="1"/>
      <c r="AW311" s="1"/>
    </row>
    <row r="312" spans="1:49" ht="12.75" customHeight="1">
      <c r="A312" s="950"/>
      <c r="B312" s="538"/>
      <c r="C312" s="538"/>
      <c r="D312" s="538"/>
      <c r="E312" s="538"/>
      <c r="F312" s="538"/>
      <c r="G312" s="538"/>
      <c r="H312" s="538"/>
      <c r="I312" s="538"/>
      <c r="J312" s="538"/>
      <c r="K312" s="538"/>
      <c r="L312" s="530"/>
      <c r="M312" s="537"/>
      <c r="N312" s="537"/>
      <c r="O312" s="537"/>
      <c r="P312" s="537"/>
      <c r="Q312" s="537"/>
      <c r="R312" s="537"/>
      <c r="S312" s="537"/>
      <c r="T312" s="537"/>
      <c r="U312" s="537"/>
      <c r="V312" s="537"/>
      <c r="W312" s="537"/>
      <c r="X312" s="537"/>
      <c r="Y312" s="852"/>
      <c r="Z312" s="827"/>
      <c r="AA312" s="827"/>
      <c r="AB312" s="827"/>
      <c r="AC312" s="827"/>
      <c r="AD312" s="827"/>
      <c r="AE312" s="827"/>
      <c r="AF312" s="827"/>
      <c r="AG312" s="827"/>
      <c r="AH312" s="827"/>
      <c r="AI312" s="827"/>
      <c r="AJ312" s="827"/>
      <c r="AK312" s="573"/>
      <c r="AL312" s="573"/>
      <c r="AM312" s="573"/>
      <c r="AN312" s="573"/>
      <c r="AO312" s="573"/>
      <c r="AP312" s="919"/>
      <c r="AQ312" s="919"/>
      <c r="AR312" s="919"/>
      <c r="AS312" s="919"/>
      <c r="AT312" s="920"/>
      <c r="AU312" s="1"/>
      <c r="AV312" s="1"/>
      <c r="AW312" s="1"/>
    </row>
    <row r="313" spans="47:49" ht="12.75" customHeight="1">
      <c r="AU313" s="1"/>
      <c r="AV313" s="1"/>
      <c r="AW313" s="1"/>
    </row>
    <row r="314" spans="47:49" ht="12.75" customHeight="1">
      <c r="AU314" s="1"/>
      <c r="AV314" s="1"/>
      <c r="AW314" s="1"/>
    </row>
    <row r="315" spans="47:49" ht="12.75" customHeight="1">
      <c r="AU315" s="1"/>
      <c r="AV315" s="1"/>
      <c r="AW315" s="1"/>
    </row>
    <row r="316" spans="1:46" ht="12.75" customHeight="1">
      <c r="A316" s="1"/>
      <c r="B316" s="1"/>
      <c r="C316" s="1"/>
      <c r="D316" s="1"/>
      <c r="E316" s="1"/>
      <c r="F316" s="1"/>
      <c r="G316" s="1"/>
      <c r="H316" s="1"/>
      <c r="I316" s="1"/>
      <c r="J316" s="1"/>
      <c r="K316" s="1"/>
      <c r="L316" s="1"/>
      <c r="M316" s="1"/>
      <c r="N316" s="970" t="s">
        <v>1071</v>
      </c>
      <c r="O316" s="970"/>
      <c r="P316" s="970"/>
      <c r="Q316" s="970"/>
      <c r="R316" s="970"/>
      <c r="S316" s="970"/>
      <c r="T316" s="970"/>
      <c r="U316" s="970"/>
      <c r="V316" s="970"/>
      <c r="W316" s="970"/>
      <c r="X316" s="970"/>
      <c r="Y316" s="970"/>
      <c r="Z316" s="970"/>
      <c r="AA316" s="970"/>
      <c r="AB316" s="970"/>
      <c r="AC316" s="970"/>
      <c r="AD316" s="970"/>
      <c r="AE316" s="970"/>
      <c r="AF316" s="970"/>
      <c r="AG316" s="1"/>
      <c r="AH316" s="1"/>
      <c r="AI316" s="1"/>
      <c r="AJ316" s="1"/>
      <c r="AK316" s="1"/>
      <c r="AL316" s="1"/>
      <c r="AM316" s="1"/>
      <c r="AN316" s="591" t="s">
        <v>1072</v>
      </c>
      <c r="AO316" s="591"/>
      <c r="AP316" s="591"/>
      <c r="AQ316" s="591"/>
      <c r="AR316" s="591"/>
      <c r="AS316" s="591"/>
      <c r="AT316" s="1"/>
    </row>
    <row r="317" spans="1:46" ht="12.75" customHeight="1">
      <c r="A317" s="1"/>
      <c r="B317" s="1"/>
      <c r="C317" s="1"/>
      <c r="D317" s="1"/>
      <c r="E317" s="1"/>
      <c r="F317" s="1"/>
      <c r="G317" s="1"/>
      <c r="H317" s="1"/>
      <c r="I317" s="1"/>
      <c r="J317" s="1"/>
      <c r="K317" s="1"/>
      <c r="L317" s="1"/>
      <c r="M317" s="1"/>
      <c r="N317" s="970"/>
      <c r="O317" s="970"/>
      <c r="P317" s="970"/>
      <c r="Q317" s="970"/>
      <c r="R317" s="970"/>
      <c r="S317" s="970"/>
      <c r="T317" s="970"/>
      <c r="U317" s="970"/>
      <c r="V317" s="970"/>
      <c r="W317" s="970"/>
      <c r="X317" s="970"/>
      <c r="Y317" s="970"/>
      <c r="Z317" s="970"/>
      <c r="AA317" s="970"/>
      <c r="AB317" s="970"/>
      <c r="AC317" s="970"/>
      <c r="AD317" s="970"/>
      <c r="AE317" s="970"/>
      <c r="AF317" s="970"/>
      <c r="AG317" s="1"/>
      <c r="AH317" s="1"/>
      <c r="AI317" s="1"/>
      <c r="AJ317" s="1"/>
      <c r="AK317" s="1"/>
      <c r="AL317" s="1"/>
      <c r="AM317" s="1"/>
      <c r="AN317" s="591"/>
      <c r="AO317" s="591"/>
      <c r="AP317" s="591"/>
      <c r="AQ317" s="591"/>
      <c r="AR317" s="591"/>
      <c r="AS317" s="591"/>
      <c r="AT317" s="1"/>
    </row>
    <row r="318" spans="1:46" ht="12.75" customHeight="1">
      <c r="A318" s="1"/>
      <c r="B318" s="1"/>
      <c r="C318" s="1"/>
      <c r="D318" s="1"/>
      <c r="E318" s="1"/>
      <c r="F318" s="1"/>
      <c r="G318" s="1"/>
      <c r="H318" s="1"/>
      <c r="I318" s="1"/>
      <c r="J318" s="1"/>
      <c r="K318" s="1"/>
      <c r="L318" s="1"/>
      <c r="M318" s="1"/>
      <c r="N318" s="971" t="s">
        <v>1167</v>
      </c>
      <c r="O318" s="971"/>
      <c r="P318" s="971"/>
      <c r="Q318" s="971"/>
      <c r="R318" s="971"/>
      <c r="S318" s="971"/>
      <c r="T318" s="971"/>
      <c r="U318" s="971"/>
      <c r="V318" s="971"/>
      <c r="W318" s="971"/>
      <c r="X318" s="971"/>
      <c r="Y318" s="971"/>
      <c r="Z318" s="971"/>
      <c r="AA318" s="971"/>
      <c r="AB318" s="971"/>
      <c r="AC318" s="971"/>
      <c r="AD318" s="971"/>
      <c r="AE318" s="971"/>
      <c r="AF318" s="971"/>
      <c r="AG318" s="1"/>
      <c r="AH318" s="1"/>
      <c r="AI318" s="1"/>
      <c r="AJ318" s="1"/>
      <c r="AK318" s="1"/>
      <c r="AL318" s="1"/>
      <c r="AM318" s="1"/>
      <c r="AN318" s="1"/>
      <c r="AO318" s="1"/>
      <c r="AP318" s="1"/>
      <c r="AQ318" s="1"/>
      <c r="AR318" s="1"/>
      <c r="AS318" s="1"/>
      <c r="AT318" s="1"/>
    </row>
    <row r="319" spans="1:46" ht="12.75" customHeight="1">
      <c r="A319" s="1"/>
      <c r="B319" s="1"/>
      <c r="C319" s="1"/>
      <c r="D319" s="1"/>
      <c r="E319" s="1"/>
      <c r="F319" s="1"/>
      <c r="G319" s="1"/>
      <c r="H319" s="1"/>
      <c r="I319" s="1"/>
      <c r="J319" s="1"/>
      <c r="K319" s="1"/>
      <c r="L319" s="1"/>
      <c r="M319" s="1"/>
      <c r="N319" s="971"/>
      <c r="O319" s="971"/>
      <c r="P319" s="971"/>
      <c r="Q319" s="971"/>
      <c r="R319" s="971"/>
      <c r="S319" s="971"/>
      <c r="T319" s="971"/>
      <c r="U319" s="971"/>
      <c r="V319" s="971"/>
      <c r="W319" s="971"/>
      <c r="X319" s="971"/>
      <c r="Y319" s="971"/>
      <c r="Z319" s="971"/>
      <c r="AA319" s="971"/>
      <c r="AB319" s="971"/>
      <c r="AC319" s="971"/>
      <c r="AD319" s="971"/>
      <c r="AE319" s="971"/>
      <c r="AF319" s="971"/>
      <c r="AG319" s="1"/>
      <c r="AH319" s="1"/>
      <c r="AI319" s="1"/>
      <c r="AJ319" s="1"/>
      <c r="AK319" s="939" t="s">
        <v>1073</v>
      </c>
      <c r="AL319" s="568"/>
      <c r="AM319" s="568"/>
      <c r="AN319" s="568"/>
      <c r="AO319" s="568"/>
      <c r="AP319" s="568" t="s">
        <v>1074</v>
      </c>
      <c r="AQ319" s="568"/>
      <c r="AR319" s="568"/>
      <c r="AS319" s="568"/>
      <c r="AT319" s="933"/>
    </row>
    <row r="320" spans="1:46" ht="12.75" customHeight="1">
      <c r="A320" s="591" t="s">
        <v>1098</v>
      </c>
      <c r="B320" s="591"/>
      <c r="C320" s="1" t="s">
        <v>1076</v>
      </c>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940" t="s">
        <v>1077</v>
      </c>
      <c r="AL320" s="574"/>
      <c r="AM320" s="574"/>
      <c r="AN320" s="574"/>
      <c r="AO320" s="574"/>
      <c r="AP320" s="941" t="s">
        <v>1078</v>
      </c>
      <c r="AQ320" s="941"/>
      <c r="AR320" s="941"/>
      <c r="AS320" s="941"/>
      <c r="AT320" s="942"/>
    </row>
    <row r="321" spans="1:46" ht="12.75" customHeight="1">
      <c r="A321" s="591" t="s">
        <v>1079</v>
      </c>
      <c r="B321" s="591"/>
      <c r="C321" s="1" t="s">
        <v>1080</v>
      </c>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940"/>
      <c r="AL321" s="574"/>
      <c r="AM321" s="574"/>
      <c r="AN321" s="574"/>
      <c r="AO321" s="574"/>
      <c r="AP321" s="941"/>
      <c r="AQ321" s="941"/>
      <c r="AR321" s="941"/>
      <c r="AS321" s="941"/>
      <c r="AT321" s="942"/>
    </row>
    <row r="322" spans="1:46" ht="12.75" customHeight="1">
      <c r="A322" s="591" t="s">
        <v>1081</v>
      </c>
      <c r="B322" s="591"/>
      <c r="C322" s="1" t="s">
        <v>1082</v>
      </c>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936"/>
      <c r="AL322" s="583"/>
      <c r="AM322" s="583"/>
      <c r="AN322" s="583"/>
      <c r="AO322" s="583"/>
      <c r="AP322" s="583"/>
      <c r="AQ322" s="583"/>
      <c r="AR322" s="583"/>
      <c r="AS322" s="583"/>
      <c r="AT322" s="563"/>
    </row>
    <row r="323" spans="1:46" ht="12.75" customHeight="1">
      <c r="A323" s="591" t="s">
        <v>1083</v>
      </c>
      <c r="B323" s="591"/>
      <c r="C323" s="1" t="s">
        <v>1084</v>
      </c>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936"/>
      <c r="AL323" s="583"/>
      <c r="AM323" s="583"/>
      <c r="AN323" s="583"/>
      <c r="AO323" s="583"/>
      <c r="AP323" s="583"/>
      <c r="AQ323" s="583"/>
      <c r="AR323" s="583"/>
      <c r="AS323" s="583"/>
      <c r="AT323" s="563"/>
    </row>
    <row r="324" spans="1:46" ht="12.75" customHeight="1">
      <c r="A324" s="3"/>
      <c r="B324" s="3"/>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937"/>
      <c r="AL324" s="693"/>
      <c r="AM324" s="693"/>
      <c r="AN324" s="693"/>
      <c r="AO324" s="693"/>
      <c r="AP324" s="693"/>
      <c r="AQ324" s="693"/>
      <c r="AR324" s="693"/>
      <c r="AS324" s="693"/>
      <c r="AT324" s="943"/>
    </row>
    <row r="325" spans="1:4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937"/>
      <c r="AL325" s="693"/>
      <c r="AM325" s="693"/>
      <c r="AN325" s="693"/>
      <c r="AO325" s="693"/>
      <c r="AP325" s="693"/>
      <c r="AQ325" s="693"/>
      <c r="AR325" s="693"/>
      <c r="AS325" s="693"/>
      <c r="AT325" s="943"/>
    </row>
    <row r="326" spans="1:4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88"/>
      <c r="AL326" s="189" t="s">
        <v>1085</v>
      </c>
      <c r="AM326" s="190"/>
      <c r="AN326" s="189" t="s">
        <v>1085</v>
      </c>
      <c r="AO326" s="191"/>
      <c r="AP326" s="192"/>
      <c r="AQ326" s="189" t="s">
        <v>1085</v>
      </c>
      <c r="AR326" s="190"/>
      <c r="AS326" s="189" t="s">
        <v>1085</v>
      </c>
      <c r="AT326" s="193"/>
    </row>
    <row r="327" spans="1:4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19"/>
    </row>
    <row r="328" spans="1:46" ht="12.75" customHeight="1">
      <c r="A328" s="935" t="s">
        <v>1086</v>
      </c>
      <c r="B328" s="510"/>
      <c r="C328" s="510"/>
      <c r="D328" s="510"/>
      <c r="E328" s="510"/>
      <c r="F328" s="510"/>
      <c r="G328" s="510"/>
      <c r="H328" s="510"/>
      <c r="I328" s="510"/>
      <c r="J328" s="510"/>
      <c r="K328" s="510"/>
      <c r="L328" s="510"/>
      <c r="M328" s="510"/>
      <c r="N328" s="510"/>
      <c r="O328" s="510"/>
      <c r="P328" s="510"/>
      <c r="Q328" s="510"/>
      <c r="R328" s="510"/>
      <c r="S328" s="510"/>
      <c r="T328" s="510"/>
      <c r="U328" s="510"/>
      <c r="V328" s="510"/>
      <c r="W328" s="510"/>
      <c r="X328" s="510"/>
      <c r="Y328" s="510"/>
      <c r="Z328" s="510"/>
      <c r="AA328" s="510"/>
      <c r="AB328" s="510"/>
      <c r="AC328" s="568" t="s">
        <v>1087</v>
      </c>
      <c r="AD328" s="568"/>
      <c r="AE328" s="568"/>
      <c r="AF328" s="568"/>
      <c r="AG328" s="568"/>
      <c r="AH328" s="568"/>
      <c r="AI328" s="568" t="s">
        <v>1099</v>
      </c>
      <c r="AJ328" s="568"/>
      <c r="AK328" s="568"/>
      <c r="AL328" s="568"/>
      <c r="AM328" s="568"/>
      <c r="AN328" s="568"/>
      <c r="AO328" s="568" t="s">
        <v>1100</v>
      </c>
      <c r="AP328" s="568"/>
      <c r="AQ328" s="568"/>
      <c r="AR328" s="568"/>
      <c r="AS328" s="568"/>
      <c r="AT328" s="933"/>
    </row>
    <row r="329" spans="1:46" ht="12.75" customHeight="1">
      <c r="A329" s="567"/>
      <c r="B329" s="570"/>
      <c r="C329" s="570"/>
      <c r="D329" s="570"/>
      <c r="E329" s="570"/>
      <c r="F329" s="570"/>
      <c r="G329" s="570"/>
      <c r="H329" s="570"/>
      <c r="I329" s="570"/>
      <c r="J329" s="570"/>
      <c r="K329" s="570"/>
      <c r="L329" s="570"/>
      <c r="M329" s="570"/>
      <c r="N329" s="570"/>
      <c r="O329" s="570"/>
      <c r="P329" s="570"/>
      <c r="Q329" s="570"/>
      <c r="R329" s="570"/>
      <c r="S329" s="570"/>
      <c r="T329" s="570"/>
      <c r="U329" s="570"/>
      <c r="V329" s="570"/>
      <c r="W329" s="570"/>
      <c r="X329" s="570"/>
      <c r="Y329" s="570"/>
      <c r="Z329" s="570"/>
      <c r="AA329" s="570"/>
      <c r="AB329" s="570"/>
      <c r="AC329" s="573"/>
      <c r="AD329" s="573"/>
      <c r="AE329" s="573"/>
      <c r="AF329" s="573"/>
      <c r="AG329" s="573"/>
      <c r="AH329" s="573"/>
      <c r="AI329" s="573"/>
      <c r="AJ329" s="573"/>
      <c r="AK329" s="573"/>
      <c r="AL329" s="573"/>
      <c r="AM329" s="573"/>
      <c r="AN329" s="573"/>
      <c r="AO329" s="573"/>
      <c r="AP329" s="573"/>
      <c r="AQ329" s="573"/>
      <c r="AR329" s="573"/>
      <c r="AS329" s="573"/>
      <c r="AT329" s="934"/>
    </row>
    <row r="330" spans="1:46" ht="12.75" customHeight="1">
      <c r="A330" s="565" t="s">
        <v>1088</v>
      </c>
      <c r="B330" s="580"/>
      <c r="C330" s="580"/>
      <c r="D330" s="580"/>
      <c r="E330" s="580"/>
      <c r="F330" s="580"/>
      <c r="G330" s="580"/>
      <c r="H330" s="580"/>
      <c r="I330" s="556"/>
      <c r="J330" s="556"/>
      <c r="K330" s="556"/>
      <c r="L330" s="556"/>
      <c r="M330" s="556"/>
      <c r="N330" s="556"/>
      <c r="O330" s="556"/>
      <c r="P330" s="556"/>
      <c r="Q330" s="556"/>
      <c r="R330" s="556"/>
      <c r="S330" s="556"/>
      <c r="T330" s="556"/>
      <c r="U330" s="556"/>
      <c r="V330" s="556"/>
      <c r="W330" s="556"/>
      <c r="X330" s="556"/>
      <c r="Y330" s="556"/>
      <c r="Z330" s="556"/>
      <c r="AA330" s="556"/>
      <c r="AB330" s="556"/>
      <c r="AC330" s="792"/>
      <c r="AD330" s="792"/>
      <c r="AE330" s="792"/>
      <c r="AF330" s="792"/>
      <c r="AG330" s="792"/>
      <c r="AH330" s="792"/>
      <c r="AI330" s="792"/>
      <c r="AJ330" s="792"/>
      <c r="AK330" s="792"/>
      <c r="AL330" s="792"/>
      <c r="AM330" s="792"/>
      <c r="AN330" s="792"/>
      <c r="AO330" s="792"/>
      <c r="AP330" s="792"/>
      <c r="AQ330" s="792"/>
      <c r="AR330" s="792"/>
      <c r="AS330" s="792"/>
      <c r="AT330" s="944"/>
    </row>
    <row r="331" spans="1:46" ht="12.75" customHeight="1">
      <c r="A331" s="566"/>
      <c r="B331" s="581"/>
      <c r="C331" s="581"/>
      <c r="D331" s="581"/>
      <c r="E331" s="581"/>
      <c r="F331" s="581"/>
      <c r="G331" s="581"/>
      <c r="H331" s="581"/>
      <c r="I331" s="558"/>
      <c r="J331" s="558"/>
      <c r="K331" s="558"/>
      <c r="L331" s="558"/>
      <c r="M331" s="558"/>
      <c r="N331" s="558"/>
      <c r="O331" s="558"/>
      <c r="P331" s="558"/>
      <c r="Q331" s="558"/>
      <c r="R331" s="558"/>
      <c r="S331" s="558"/>
      <c r="T331" s="558"/>
      <c r="U331" s="558"/>
      <c r="V331" s="558"/>
      <c r="W331" s="558"/>
      <c r="X331" s="558"/>
      <c r="Y331" s="558"/>
      <c r="Z331" s="558"/>
      <c r="AA331" s="558"/>
      <c r="AB331" s="558"/>
      <c r="AC331" s="574"/>
      <c r="AD331" s="574"/>
      <c r="AE331" s="574"/>
      <c r="AF331" s="574"/>
      <c r="AG331" s="574"/>
      <c r="AH331" s="574"/>
      <c r="AI331" s="574"/>
      <c r="AJ331" s="574"/>
      <c r="AK331" s="574"/>
      <c r="AL331" s="574"/>
      <c r="AM331" s="574"/>
      <c r="AN331" s="574"/>
      <c r="AO331" s="574"/>
      <c r="AP331" s="574"/>
      <c r="AQ331" s="574"/>
      <c r="AR331" s="574"/>
      <c r="AS331" s="574"/>
      <c r="AT331" s="945"/>
    </row>
    <row r="332" spans="1:46" ht="12.75" customHeight="1">
      <c r="A332" s="566" t="s">
        <v>1089</v>
      </c>
      <c r="B332" s="581"/>
      <c r="C332" s="581"/>
      <c r="D332" s="581"/>
      <c r="E332" s="581"/>
      <c r="F332" s="581"/>
      <c r="G332" s="581"/>
      <c r="H332" s="581"/>
      <c r="I332" s="946" t="s">
        <v>1090</v>
      </c>
      <c r="J332" s="946"/>
      <c r="K332" s="946"/>
      <c r="L332" s="946"/>
      <c r="M332" s="946"/>
      <c r="N332" s="946"/>
      <c r="O332" s="946"/>
      <c r="P332" s="946"/>
      <c r="Q332" s="946"/>
      <c r="R332" s="946"/>
      <c r="S332" s="946"/>
      <c r="T332" s="946"/>
      <c r="U332" s="946"/>
      <c r="V332" s="946"/>
      <c r="W332" s="946"/>
      <c r="X332" s="946"/>
      <c r="Y332" s="946"/>
      <c r="Z332" s="946"/>
      <c r="AA332" s="946"/>
      <c r="AB332" s="946"/>
      <c r="AC332" s="574"/>
      <c r="AD332" s="574"/>
      <c r="AE332" s="574"/>
      <c r="AF332" s="574"/>
      <c r="AG332" s="574"/>
      <c r="AH332" s="574"/>
      <c r="AI332" s="574"/>
      <c r="AJ332" s="574"/>
      <c r="AK332" s="574"/>
      <c r="AL332" s="574"/>
      <c r="AM332" s="574"/>
      <c r="AN332" s="574"/>
      <c r="AO332" s="574"/>
      <c r="AP332" s="574"/>
      <c r="AQ332" s="574"/>
      <c r="AR332" s="574"/>
      <c r="AS332" s="574"/>
      <c r="AT332" s="945"/>
    </row>
    <row r="333" spans="1:46" ht="12.75" customHeight="1">
      <c r="A333" s="566"/>
      <c r="B333" s="581"/>
      <c r="C333" s="581"/>
      <c r="D333" s="581"/>
      <c r="E333" s="581"/>
      <c r="F333" s="581"/>
      <c r="G333" s="581"/>
      <c r="H333" s="581"/>
      <c r="I333" s="946"/>
      <c r="J333" s="946"/>
      <c r="K333" s="946"/>
      <c r="L333" s="946"/>
      <c r="M333" s="946"/>
      <c r="N333" s="946"/>
      <c r="O333" s="946"/>
      <c r="P333" s="946"/>
      <c r="Q333" s="946"/>
      <c r="R333" s="946"/>
      <c r="S333" s="946"/>
      <c r="T333" s="946"/>
      <c r="U333" s="946"/>
      <c r="V333" s="946"/>
      <c r="W333" s="946"/>
      <c r="X333" s="946"/>
      <c r="Y333" s="946"/>
      <c r="Z333" s="946"/>
      <c r="AA333" s="946"/>
      <c r="AB333" s="946"/>
      <c r="AC333" s="574"/>
      <c r="AD333" s="574"/>
      <c r="AE333" s="574"/>
      <c r="AF333" s="574"/>
      <c r="AG333" s="574"/>
      <c r="AH333" s="574"/>
      <c r="AI333" s="574"/>
      <c r="AJ333" s="574"/>
      <c r="AK333" s="574"/>
      <c r="AL333" s="574"/>
      <c r="AM333" s="574"/>
      <c r="AN333" s="574"/>
      <c r="AO333" s="574"/>
      <c r="AP333" s="574"/>
      <c r="AQ333" s="574"/>
      <c r="AR333" s="574"/>
      <c r="AS333" s="574"/>
      <c r="AT333" s="945"/>
    </row>
    <row r="334" spans="1:46" ht="12.75" customHeight="1">
      <c r="A334" s="566" t="s">
        <v>1091</v>
      </c>
      <c r="B334" s="581"/>
      <c r="C334" s="581"/>
      <c r="D334" s="581"/>
      <c r="E334" s="581"/>
      <c r="F334" s="581"/>
      <c r="G334" s="581"/>
      <c r="H334" s="581"/>
      <c r="I334" s="558" t="s">
        <v>1101</v>
      </c>
      <c r="J334" s="558"/>
      <c r="K334" s="558"/>
      <c r="L334" s="558"/>
      <c r="M334" s="558"/>
      <c r="N334" s="558"/>
      <c r="O334" s="558"/>
      <c r="P334" s="558"/>
      <c r="Q334" s="558"/>
      <c r="R334" s="558"/>
      <c r="S334" s="558"/>
      <c r="T334" s="558"/>
      <c r="U334" s="558"/>
      <c r="V334" s="558"/>
      <c r="W334" s="558"/>
      <c r="X334" s="558"/>
      <c r="Y334" s="558"/>
      <c r="Z334" s="558"/>
      <c r="AA334" s="558"/>
      <c r="AB334" s="558"/>
      <c r="AC334" s="574"/>
      <c r="AD334" s="574"/>
      <c r="AE334" s="574"/>
      <c r="AF334" s="574"/>
      <c r="AG334" s="574"/>
      <c r="AH334" s="574"/>
      <c r="AI334" s="574"/>
      <c r="AJ334" s="574"/>
      <c r="AK334" s="574"/>
      <c r="AL334" s="574"/>
      <c r="AM334" s="574"/>
      <c r="AN334" s="574"/>
      <c r="AO334" s="574"/>
      <c r="AP334" s="574"/>
      <c r="AQ334" s="574"/>
      <c r="AR334" s="574"/>
      <c r="AS334" s="574"/>
      <c r="AT334" s="945"/>
    </row>
    <row r="335" spans="1:46" ht="12.75" customHeight="1">
      <c r="A335" s="567"/>
      <c r="B335" s="570"/>
      <c r="C335" s="570"/>
      <c r="D335" s="570"/>
      <c r="E335" s="570"/>
      <c r="F335" s="570"/>
      <c r="G335" s="570"/>
      <c r="H335" s="570"/>
      <c r="I335" s="546"/>
      <c r="J335" s="546"/>
      <c r="K335" s="546"/>
      <c r="L335" s="546"/>
      <c r="M335" s="546"/>
      <c r="N335" s="546"/>
      <c r="O335" s="546"/>
      <c r="P335" s="546"/>
      <c r="Q335" s="546"/>
      <c r="R335" s="546"/>
      <c r="S335" s="546"/>
      <c r="T335" s="546"/>
      <c r="U335" s="546"/>
      <c r="V335" s="546"/>
      <c r="W335" s="546"/>
      <c r="X335" s="546"/>
      <c r="Y335" s="546"/>
      <c r="Z335" s="546"/>
      <c r="AA335" s="546"/>
      <c r="AB335" s="546"/>
      <c r="AC335" s="573"/>
      <c r="AD335" s="573"/>
      <c r="AE335" s="573"/>
      <c r="AF335" s="573"/>
      <c r="AG335" s="573"/>
      <c r="AH335" s="573"/>
      <c r="AI335" s="573"/>
      <c r="AJ335" s="573"/>
      <c r="AK335" s="573"/>
      <c r="AL335" s="573"/>
      <c r="AM335" s="573"/>
      <c r="AN335" s="573"/>
      <c r="AO335" s="573"/>
      <c r="AP335" s="573"/>
      <c r="AQ335" s="573"/>
      <c r="AR335" s="573"/>
      <c r="AS335" s="573"/>
      <c r="AT335" s="934"/>
    </row>
    <row r="336" spans="1:4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row>
    <row r="337" spans="1:46" ht="12.75" customHeight="1">
      <c r="A337" s="569" t="s">
        <v>1092</v>
      </c>
      <c r="B337" s="559"/>
      <c r="C337" s="559"/>
      <c r="D337" s="559"/>
      <c r="E337" s="559"/>
      <c r="F337" s="559"/>
      <c r="G337" s="559"/>
      <c r="H337" s="559"/>
      <c r="I337" s="559"/>
      <c r="J337" s="559"/>
      <c r="K337" s="559"/>
      <c r="L337" s="559"/>
      <c r="M337" s="568" t="s">
        <v>1093</v>
      </c>
      <c r="N337" s="568"/>
      <c r="O337" s="568"/>
      <c r="P337" s="568"/>
      <c r="Q337" s="568"/>
      <c r="R337" s="568"/>
      <c r="S337" s="568"/>
      <c r="T337" s="568"/>
      <c r="U337" s="568"/>
      <c r="V337" s="568"/>
      <c r="W337" s="568"/>
      <c r="X337" s="568"/>
      <c r="Y337" s="568" t="s">
        <v>1094</v>
      </c>
      <c r="Z337" s="568"/>
      <c r="AA337" s="568"/>
      <c r="AB337" s="568"/>
      <c r="AC337" s="568"/>
      <c r="AD337" s="568"/>
      <c r="AE337" s="568"/>
      <c r="AF337" s="568"/>
      <c r="AG337" s="568"/>
      <c r="AH337" s="568"/>
      <c r="AI337" s="568"/>
      <c r="AJ337" s="568"/>
      <c r="AK337" s="568" t="s">
        <v>1095</v>
      </c>
      <c r="AL337" s="568"/>
      <c r="AM337" s="568"/>
      <c r="AN337" s="568"/>
      <c r="AO337" s="568"/>
      <c r="AP337" s="568" t="s">
        <v>1096</v>
      </c>
      <c r="AQ337" s="568"/>
      <c r="AR337" s="568"/>
      <c r="AS337" s="568"/>
      <c r="AT337" s="933"/>
    </row>
    <row r="338" spans="1:46" ht="12.75" customHeight="1">
      <c r="A338" s="561"/>
      <c r="B338" s="576"/>
      <c r="C338" s="576"/>
      <c r="D338" s="576"/>
      <c r="E338" s="576"/>
      <c r="F338" s="576"/>
      <c r="G338" s="576"/>
      <c r="H338" s="576"/>
      <c r="I338" s="576"/>
      <c r="J338" s="576"/>
      <c r="K338" s="576"/>
      <c r="L338" s="576"/>
      <c r="M338" s="573"/>
      <c r="N338" s="573"/>
      <c r="O338" s="573"/>
      <c r="P338" s="573"/>
      <c r="Q338" s="573"/>
      <c r="R338" s="573"/>
      <c r="S338" s="573"/>
      <c r="T338" s="573"/>
      <c r="U338" s="573"/>
      <c r="V338" s="573"/>
      <c r="W338" s="573"/>
      <c r="X338" s="573"/>
      <c r="Y338" s="573"/>
      <c r="Z338" s="573"/>
      <c r="AA338" s="573"/>
      <c r="AB338" s="573"/>
      <c r="AC338" s="573"/>
      <c r="AD338" s="573"/>
      <c r="AE338" s="573"/>
      <c r="AF338" s="573"/>
      <c r="AG338" s="573"/>
      <c r="AH338" s="573"/>
      <c r="AI338" s="573"/>
      <c r="AJ338" s="573"/>
      <c r="AK338" s="573"/>
      <c r="AL338" s="573"/>
      <c r="AM338" s="573"/>
      <c r="AN338" s="573"/>
      <c r="AO338" s="573"/>
      <c r="AP338" s="573"/>
      <c r="AQ338" s="573"/>
      <c r="AR338" s="573"/>
      <c r="AS338" s="573"/>
      <c r="AT338" s="934"/>
    </row>
    <row r="339" spans="1:46" ht="12.75" customHeight="1">
      <c r="A339" s="418" t="s">
        <v>1102</v>
      </c>
      <c r="B339" s="18"/>
      <c r="C339" s="18"/>
      <c r="D339" s="18"/>
      <c r="E339" s="18"/>
      <c r="F339" s="18"/>
      <c r="G339" s="18"/>
      <c r="H339" s="18"/>
      <c r="I339" s="18"/>
      <c r="J339" s="18"/>
      <c r="K339" s="18"/>
      <c r="L339" s="19"/>
      <c r="M339" s="527" t="s">
        <v>1140</v>
      </c>
      <c r="N339" s="527"/>
      <c r="O339" s="527"/>
      <c r="P339" s="527"/>
      <c r="Q339" s="527"/>
      <c r="R339" s="527"/>
      <c r="S339" s="527"/>
      <c r="T339" s="527"/>
      <c r="U339" s="527"/>
      <c r="V339" s="527"/>
      <c r="W339" s="527"/>
      <c r="X339" s="527"/>
      <c r="Y339" s="930"/>
      <c r="Z339" s="930"/>
      <c r="AA339" s="930"/>
      <c r="AB339" s="930"/>
      <c r="AC339" s="930"/>
      <c r="AD339" s="930"/>
      <c r="AE339" s="930"/>
      <c r="AF339" s="930"/>
      <c r="AG339" s="930"/>
      <c r="AH339" s="930"/>
      <c r="AI339" s="930"/>
      <c r="AJ339" s="930"/>
      <c r="AK339" s="792" t="s">
        <v>1097</v>
      </c>
      <c r="AL339" s="792"/>
      <c r="AM339" s="792"/>
      <c r="AN339" s="792"/>
      <c r="AO339" s="792"/>
      <c r="AP339" s="930"/>
      <c r="AQ339" s="930"/>
      <c r="AR339" s="930"/>
      <c r="AS339" s="930"/>
      <c r="AT339" s="931"/>
    </row>
    <row r="340" spans="1:46" ht="12.75" customHeight="1">
      <c r="A340" s="947"/>
      <c r="B340" s="948"/>
      <c r="C340" s="948"/>
      <c r="D340" s="948"/>
      <c r="E340" s="948"/>
      <c r="F340" s="948"/>
      <c r="G340" s="948"/>
      <c r="H340" s="948"/>
      <c r="I340" s="948"/>
      <c r="J340" s="948"/>
      <c r="K340" s="948"/>
      <c r="L340" s="949"/>
      <c r="M340" s="540"/>
      <c r="N340" s="540"/>
      <c r="O340" s="540"/>
      <c r="P340" s="540"/>
      <c r="Q340" s="540"/>
      <c r="R340" s="540"/>
      <c r="S340" s="540"/>
      <c r="T340" s="540"/>
      <c r="U340" s="540"/>
      <c r="V340" s="540"/>
      <c r="W340" s="540"/>
      <c r="X340" s="540"/>
      <c r="Y340" s="915"/>
      <c r="Z340" s="915"/>
      <c r="AA340" s="915"/>
      <c r="AB340" s="915"/>
      <c r="AC340" s="915"/>
      <c r="AD340" s="915"/>
      <c r="AE340" s="915"/>
      <c r="AF340" s="915"/>
      <c r="AG340" s="915"/>
      <c r="AH340" s="915"/>
      <c r="AI340" s="915"/>
      <c r="AJ340" s="915"/>
      <c r="AK340" s="574"/>
      <c r="AL340" s="574"/>
      <c r="AM340" s="574"/>
      <c r="AN340" s="574"/>
      <c r="AO340" s="574"/>
      <c r="AP340" s="915"/>
      <c r="AQ340" s="915"/>
      <c r="AR340" s="915"/>
      <c r="AS340" s="915"/>
      <c r="AT340" s="916"/>
    </row>
    <row r="341" spans="1:46" ht="12.75" customHeight="1">
      <c r="A341" s="947"/>
      <c r="B341" s="948"/>
      <c r="C341" s="948"/>
      <c r="D341" s="948"/>
      <c r="E341" s="948"/>
      <c r="F341" s="948"/>
      <c r="G341" s="948"/>
      <c r="H341" s="948"/>
      <c r="I341" s="948"/>
      <c r="J341" s="948"/>
      <c r="K341" s="948"/>
      <c r="L341" s="949"/>
      <c r="M341" s="540"/>
      <c r="N341" s="540"/>
      <c r="O341" s="540"/>
      <c r="P341" s="540"/>
      <c r="Q341" s="540"/>
      <c r="R341" s="540"/>
      <c r="S341" s="540"/>
      <c r="T341" s="540"/>
      <c r="U341" s="540"/>
      <c r="V341" s="540"/>
      <c r="W341" s="540"/>
      <c r="X341" s="540"/>
      <c r="Y341" s="915"/>
      <c r="Z341" s="915"/>
      <c r="AA341" s="915"/>
      <c r="AB341" s="915"/>
      <c r="AC341" s="915"/>
      <c r="AD341" s="915"/>
      <c r="AE341" s="915"/>
      <c r="AF341" s="915"/>
      <c r="AG341" s="915"/>
      <c r="AH341" s="915"/>
      <c r="AI341" s="915"/>
      <c r="AJ341" s="915"/>
      <c r="AK341" s="574"/>
      <c r="AL341" s="574"/>
      <c r="AM341" s="574"/>
      <c r="AN341" s="574"/>
      <c r="AO341" s="574"/>
      <c r="AP341" s="915"/>
      <c r="AQ341" s="915"/>
      <c r="AR341" s="915"/>
      <c r="AS341" s="915"/>
      <c r="AT341" s="916"/>
    </row>
    <row r="342" spans="1:46" ht="12.75" customHeight="1">
      <c r="A342" s="947" t="s">
        <v>1141</v>
      </c>
      <c r="B342" s="948"/>
      <c r="C342" s="948"/>
      <c r="D342" s="948"/>
      <c r="E342" s="948"/>
      <c r="F342" s="948"/>
      <c r="G342" s="948"/>
      <c r="H342" s="948"/>
      <c r="I342" s="948"/>
      <c r="J342" s="948"/>
      <c r="K342" s="948"/>
      <c r="L342" s="949"/>
      <c r="M342" s="540"/>
      <c r="N342" s="540"/>
      <c r="O342" s="540"/>
      <c r="P342" s="540"/>
      <c r="Q342" s="540"/>
      <c r="R342" s="540"/>
      <c r="S342" s="540"/>
      <c r="T342" s="540"/>
      <c r="U342" s="540"/>
      <c r="V342" s="540"/>
      <c r="W342" s="540"/>
      <c r="X342" s="540"/>
      <c r="Y342" s="915"/>
      <c r="Z342" s="915"/>
      <c r="AA342" s="915"/>
      <c r="AB342" s="915"/>
      <c r="AC342" s="915"/>
      <c r="AD342" s="915"/>
      <c r="AE342" s="915"/>
      <c r="AF342" s="915"/>
      <c r="AG342" s="915"/>
      <c r="AH342" s="915"/>
      <c r="AI342" s="915"/>
      <c r="AJ342" s="915"/>
      <c r="AK342" s="574"/>
      <c r="AL342" s="574"/>
      <c r="AM342" s="574"/>
      <c r="AN342" s="574"/>
      <c r="AO342" s="574"/>
      <c r="AP342" s="915"/>
      <c r="AQ342" s="915"/>
      <c r="AR342" s="915"/>
      <c r="AS342" s="915"/>
      <c r="AT342" s="916"/>
    </row>
    <row r="343" spans="1:46" ht="12.75" customHeight="1">
      <c r="A343" s="947"/>
      <c r="B343" s="948"/>
      <c r="C343" s="948"/>
      <c r="D343" s="948"/>
      <c r="E343" s="948"/>
      <c r="F343" s="948"/>
      <c r="G343" s="948"/>
      <c r="H343" s="948"/>
      <c r="I343" s="948"/>
      <c r="J343" s="948"/>
      <c r="K343" s="948"/>
      <c r="L343" s="949"/>
      <c r="M343" s="540"/>
      <c r="N343" s="540"/>
      <c r="O343" s="540"/>
      <c r="P343" s="540"/>
      <c r="Q343" s="540"/>
      <c r="R343" s="540"/>
      <c r="S343" s="540"/>
      <c r="T343" s="540"/>
      <c r="U343" s="540"/>
      <c r="V343" s="540"/>
      <c r="W343" s="540"/>
      <c r="X343" s="540"/>
      <c r="Y343" s="915"/>
      <c r="Z343" s="915"/>
      <c r="AA343" s="915"/>
      <c r="AB343" s="915"/>
      <c r="AC343" s="915"/>
      <c r="AD343" s="915"/>
      <c r="AE343" s="915"/>
      <c r="AF343" s="915"/>
      <c r="AG343" s="915"/>
      <c r="AH343" s="915"/>
      <c r="AI343" s="915"/>
      <c r="AJ343" s="915"/>
      <c r="AK343" s="574"/>
      <c r="AL343" s="574"/>
      <c r="AM343" s="574"/>
      <c r="AN343" s="574"/>
      <c r="AO343" s="574"/>
      <c r="AP343" s="915"/>
      <c r="AQ343" s="915"/>
      <c r="AR343" s="915"/>
      <c r="AS343" s="915"/>
      <c r="AT343" s="916"/>
    </row>
    <row r="344" spans="1:46" ht="12.75" customHeight="1">
      <c r="A344" s="947"/>
      <c r="B344" s="948"/>
      <c r="C344" s="948"/>
      <c r="D344" s="948"/>
      <c r="E344" s="948"/>
      <c r="F344" s="948"/>
      <c r="G344" s="948"/>
      <c r="H344" s="948"/>
      <c r="I344" s="948"/>
      <c r="J344" s="948"/>
      <c r="K344" s="948"/>
      <c r="L344" s="949"/>
      <c r="M344" s="540"/>
      <c r="N344" s="540"/>
      <c r="O344" s="540"/>
      <c r="P344" s="540"/>
      <c r="Q344" s="540"/>
      <c r="R344" s="540"/>
      <c r="S344" s="540"/>
      <c r="T344" s="540"/>
      <c r="U344" s="540"/>
      <c r="V344" s="540"/>
      <c r="W344" s="540"/>
      <c r="X344" s="540"/>
      <c r="Y344" s="915"/>
      <c r="Z344" s="915"/>
      <c r="AA344" s="915"/>
      <c r="AB344" s="915"/>
      <c r="AC344" s="915"/>
      <c r="AD344" s="915"/>
      <c r="AE344" s="915"/>
      <c r="AF344" s="915"/>
      <c r="AG344" s="915"/>
      <c r="AH344" s="915"/>
      <c r="AI344" s="915"/>
      <c r="AJ344" s="915"/>
      <c r="AK344" s="574"/>
      <c r="AL344" s="574"/>
      <c r="AM344" s="574"/>
      <c r="AN344" s="574"/>
      <c r="AO344" s="574"/>
      <c r="AP344" s="915"/>
      <c r="AQ344" s="915"/>
      <c r="AR344" s="915"/>
      <c r="AS344" s="915"/>
      <c r="AT344" s="916"/>
    </row>
    <row r="345" spans="1:46" ht="12.75" customHeight="1">
      <c r="A345" s="415" t="s">
        <v>1102</v>
      </c>
      <c r="B345" s="22"/>
      <c r="C345" s="22"/>
      <c r="D345" s="22"/>
      <c r="E345" s="22"/>
      <c r="F345" s="22"/>
      <c r="G345" s="22"/>
      <c r="H345" s="22"/>
      <c r="I345" s="22"/>
      <c r="J345" s="22"/>
      <c r="K345" s="22"/>
      <c r="L345" s="23"/>
      <c r="M345" s="540" t="s">
        <v>1142</v>
      </c>
      <c r="N345" s="540"/>
      <c r="O345" s="540"/>
      <c r="P345" s="540"/>
      <c r="Q345" s="540"/>
      <c r="R345" s="540"/>
      <c r="S345" s="540"/>
      <c r="T345" s="540"/>
      <c r="U345" s="540"/>
      <c r="V345" s="540"/>
      <c r="W345" s="540"/>
      <c r="X345" s="540"/>
      <c r="Y345" s="915"/>
      <c r="Z345" s="915"/>
      <c r="AA345" s="915"/>
      <c r="AB345" s="915"/>
      <c r="AC345" s="915"/>
      <c r="AD345" s="915"/>
      <c r="AE345" s="915"/>
      <c r="AF345" s="915"/>
      <c r="AG345" s="915"/>
      <c r="AH345" s="915"/>
      <c r="AI345" s="915"/>
      <c r="AJ345" s="915"/>
      <c r="AK345" s="574" t="s">
        <v>1097</v>
      </c>
      <c r="AL345" s="574"/>
      <c r="AM345" s="574"/>
      <c r="AN345" s="574"/>
      <c r="AO345" s="574"/>
      <c r="AP345" s="915"/>
      <c r="AQ345" s="915"/>
      <c r="AR345" s="915"/>
      <c r="AS345" s="915"/>
      <c r="AT345" s="916"/>
    </row>
    <row r="346" spans="1:46" ht="12.75" customHeight="1">
      <c r="A346" s="947"/>
      <c r="B346" s="948"/>
      <c r="C346" s="948"/>
      <c r="D346" s="948"/>
      <c r="E346" s="948"/>
      <c r="F346" s="948"/>
      <c r="G346" s="948"/>
      <c r="H346" s="948"/>
      <c r="I346" s="948"/>
      <c r="J346" s="948"/>
      <c r="K346" s="948"/>
      <c r="L346" s="949"/>
      <c r="M346" s="540"/>
      <c r="N346" s="540"/>
      <c r="O346" s="540"/>
      <c r="P346" s="540"/>
      <c r="Q346" s="540"/>
      <c r="R346" s="540"/>
      <c r="S346" s="540"/>
      <c r="T346" s="540"/>
      <c r="U346" s="540"/>
      <c r="V346" s="540"/>
      <c r="W346" s="540"/>
      <c r="X346" s="540"/>
      <c r="Y346" s="915"/>
      <c r="Z346" s="915"/>
      <c r="AA346" s="915"/>
      <c r="AB346" s="915"/>
      <c r="AC346" s="915"/>
      <c r="AD346" s="915"/>
      <c r="AE346" s="915"/>
      <c r="AF346" s="915"/>
      <c r="AG346" s="915"/>
      <c r="AH346" s="915"/>
      <c r="AI346" s="915"/>
      <c r="AJ346" s="915"/>
      <c r="AK346" s="574"/>
      <c r="AL346" s="574"/>
      <c r="AM346" s="574"/>
      <c r="AN346" s="574"/>
      <c r="AO346" s="574"/>
      <c r="AP346" s="915"/>
      <c r="AQ346" s="915"/>
      <c r="AR346" s="915"/>
      <c r="AS346" s="915"/>
      <c r="AT346" s="916"/>
    </row>
    <row r="347" spans="1:46" ht="12.75" customHeight="1">
      <c r="A347" s="947"/>
      <c r="B347" s="948"/>
      <c r="C347" s="948"/>
      <c r="D347" s="948"/>
      <c r="E347" s="948"/>
      <c r="F347" s="948"/>
      <c r="G347" s="948"/>
      <c r="H347" s="948"/>
      <c r="I347" s="948"/>
      <c r="J347" s="948"/>
      <c r="K347" s="948"/>
      <c r="L347" s="949"/>
      <c r="M347" s="540"/>
      <c r="N347" s="540"/>
      <c r="O347" s="540"/>
      <c r="P347" s="540"/>
      <c r="Q347" s="540"/>
      <c r="R347" s="540"/>
      <c r="S347" s="540"/>
      <c r="T347" s="540"/>
      <c r="U347" s="540"/>
      <c r="V347" s="540"/>
      <c r="W347" s="540"/>
      <c r="X347" s="540"/>
      <c r="Y347" s="915"/>
      <c r="Z347" s="915"/>
      <c r="AA347" s="915"/>
      <c r="AB347" s="915"/>
      <c r="AC347" s="915"/>
      <c r="AD347" s="915"/>
      <c r="AE347" s="915"/>
      <c r="AF347" s="915"/>
      <c r="AG347" s="915"/>
      <c r="AH347" s="915"/>
      <c r="AI347" s="915"/>
      <c r="AJ347" s="915"/>
      <c r="AK347" s="574"/>
      <c r="AL347" s="574"/>
      <c r="AM347" s="574"/>
      <c r="AN347" s="574"/>
      <c r="AO347" s="574"/>
      <c r="AP347" s="915"/>
      <c r="AQ347" s="915"/>
      <c r="AR347" s="915"/>
      <c r="AS347" s="915"/>
      <c r="AT347" s="916"/>
    </row>
    <row r="348" spans="1:46" ht="12.75" customHeight="1">
      <c r="A348" s="947" t="s">
        <v>1143</v>
      </c>
      <c r="B348" s="948"/>
      <c r="C348" s="948"/>
      <c r="D348" s="948"/>
      <c r="E348" s="948"/>
      <c r="F348" s="948"/>
      <c r="G348" s="948"/>
      <c r="H348" s="948"/>
      <c r="I348" s="948"/>
      <c r="J348" s="948"/>
      <c r="K348" s="948"/>
      <c r="L348" s="949"/>
      <c r="M348" s="540"/>
      <c r="N348" s="540"/>
      <c r="O348" s="540"/>
      <c r="P348" s="540"/>
      <c r="Q348" s="540"/>
      <c r="R348" s="540"/>
      <c r="S348" s="540"/>
      <c r="T348" s="540"/>
      <c r="U348" s="540"/>
      <c r="V348" s="540"/>
      <c r="W348" s="540"/>
      <c r="X348" s="540"/>
      <c r="Y348" s="915"/>
      <c r="Z348" s="915"/>
      <c r="AA348" s="915"/>
      <c r="AB348" s="915"/>
      <c r="AC348" s="915"/>
      <c r="AD348" s="915"/>
      <c r="AE348" s="915"/>
      <c r="AF348" s="915"/>
      <c r="AG348" s="915"/>
      <c r="AH348" s="915"/>
      <c r="AI348" s="915"/>
      <c r="AJ348" s="915"/>
      <c r="AK348" s="574"/>
      <c r="AL348" s="574"/>
      <c r="AM348" s="574"/>
      <c r="AN348" s="574"/>
      <c r="AO348" s="574"/>
      <c r="AP348" s="915"/>
      <c r="AQ348" s="915"/>
      <c r="AR348" s="915"/>
      <c r="AS348" s="915"/>
      <c r="AT348" s="916"/>
    </row>
    <row r="349" spans="1:46" ht="12.75" customHeight="1">
      <c r="A349" s="947"/>
      <c r="B349" s="948"/>
      <c r="C349" s="948"/>
      <c r="D349" s="948"/>
      <c r="E349" s="948"/>
      <c r="F349" s="948"/>
      <c r="G349" s="948"/>
      <c r="H349" s="948"/>
      <c r="I349" s="948"/>
      <c r="J349" s="948"/>
      <c r="K349" s="948"/>
      <c r="L349" s="949"/>
      <c r="M349" s="540"/>
      <c r="N349" s="540"/>
      <c r="O349" s="540"/>
      <c r="P349" s="540"/>
      <c r="Q349" s="540"/>
      <c r="R349" s="540"/>
      <c r="S349" s="540"/>
      <c r="T349" s="540"/>
      <c r="U349" s="540"/>
      <c r="V349" s="540"/>
      <c r="W349" s="540"/>
      <c r="X349" s="540"/>
      <c r="Y349" s="915"/>
      <c r="Z349" s="915"/>
      <c r="AA349" s="915"/>
      <c r="AB349" s="915"/>
      <c r="AC349" s="915"/>
      <c r="AD349" s="915"/>
      <c r="AE349" s="915"/>
      <c r="AF349" s="915"/>
      <c r="AG349" s="915"/>
      <c r="AH349" s="915"/>
      <c r="AI349" s="915"/>
      <c r="AJ349" s="915"/>
      <c r="AK349" s="574"/>
      <c r="AL349" s="574"/>
      <c r="AM349" s="574"/>
      <c r="AN349" s="574"/>
      <c r="AO349" s="574"/>
      <c r="AP349" s="915"/>
      <c r="AQ349" s="915"/>
      <c r="AR349" s="915"/>
      <c r="AS349" s="915"/>
      <c r="AT349" s="916"/>
    </row>
    <row r="350" spans="1:46" ht="12.75" customHeight="1">
      <c r="A350" s="951"/>
      <c r="B350" s="525"/>
      <c r="C350" s="525"/>
      <c r="D350" s="525"/>
      <c r="E350" s="525"/>
      <c r="F350" s="525"/>
      <c r="G350" s="525"/>
      <c r="H350" s="525"/>
      <c r="I350" s="525"/>
      <c r="J350" s="525"/>
      <c r="K350" s="525"/>
      <c r="L350" s="523"/>
      <c r="M350" s="540"/>
      <c r="N350" s="540"/>
      <c r="O350" s="540"/>
      <c r="P350" s="540"/>
      <c r="Q350" s="540"/>
      <c r="R350" s="540"/>
      <c r="S350" s="540"/>
      <c r="T350" s="540"/>
      <c r="U350" s="540"/>
      <c r="V350" s="540"/>
      <c r="W350" s="540"/>
      <c r="X350" s="540"/>
      <c r="Y350" s="915"/>
      <c r="Z350" s="915"/>
      <c r="AA350" s="915"/>
      <c r="AB350" s="915"/>
      <c r="AC350" s="915"/>
      <c r="AD350" s="915"/>
      <c r="AE350" s="915"/>
      <c r="AF350" s="915"/>
      <c r="AG350" s="915"/>
      <c r="AH350" s="915"/>
      <c r="AI350" s="915"/>
      <c r="AJ350" s="915"/>
      <c r="AK350" s="574"/>
      <c r="AL350" s="574"/>
      <c r="AM350" s="574"/>
      <c r="AN350" s="574"/>
      <c r="AO350" s="574"/>
      <c r="AP350" s="915"/>
      <c r="AQ350" s="915"/>
      <c r="AR350" s="915"/>
      <c r="AS350" s="915"/>
      <c r="AT350" s="916"/>
    </row>
    <row r="351" spans="1:46" ht="12.75" customHeight="1">
      <c r="A351" s="415" t="s">
        <v>1102</v>
      </c>
      <c r="B351" s="22"/>
      <c r="C351" s="22"/>
      <c r="D351" s="22"/>
      <c r="E351" s="22"/>
      <c r="F351" s="22"/>
      <c r="G351" s="22"/>
      <c r="H351" s="22"/>
      <c r="I351" s="22"/>
      <c r="J351" s="22"/>
      <c r="K351" s="22"/>
      <c r="L351" s="23"/>
      <c r="M351" s="540" t="s">
        <v>1144</v>
      </c>
      <c r="N351" s="540"/>
      <c r="O351" s="540"/>
      <c r="P351" s="540"/>
      <c r="Q351" s="540"/>
      <c r="R351" s="540"/>
      <c r="S351" s="540"/>
      <c r="T351" s="540"/>
      <c r="U351" s="540"/>
      <c r="V351" s="540"/>
      <c r="W351" s="540"/>
      <c r="X351" s="540"/>
      <c r="Y351" s="915"/>
      <c r="Z351" s="915"/>
      <c r="AA351" s="915"/>
      <c r="AB351" s="915"/>
      <c r="AC351" s="915"/>
      <c r="AD351" s="915"/>
      <c r="AE351" s="915"/>
      <c r="AF351" s="915"/>
      <c r="AG351" s="915"/>
      <c r="AH351" s="915"/>
      <c r="AI351" s="915"/>
      <c r="AJ351" s="915"/>
      <c r="AK351" s="574" t="s">
        <v>1097</v>
      </c>
      <c r="AL351" s="574"/>
      <c r="AM351" s="574"/>
      <c r="AN351" s="574"/>
      <c r="AO351" s="574"/>
      <c r="AP351" s="915"/>
      <c r="AQ351" s="915"/>
      <c r="AR351" s="915"/>
      <c r="AS351" s="915"/>
      <c r="AT351" s="916"/>
    </row>
    <row r="352" spans="1:46" ht="12.75" customHeight="1">
      <c r="A352" s="947"/>
      <c r="B352" s="948"/>
      <c r="C352" s="948"/>
      <c r="D352" s="948"/>
      <c r="E352" s="948"/>
      <c r="F352" s="948"/>
      <c r="G352" s="948"/>
      <c r="H352" s="948"/>
      <c r="I352" s="948"/>
      <c r="J352" s="948"/>
      <c r="K352" s="948"/>
      <c r="L352" s="949"/>
      <c r="M352" s="540"/>
      <c r="N352" s="540"/>
      <c r="O352" s="540"/>
      <c r="P352" s="540"/>
      <c r="Q352" s="540"/>
      <c r="R352" s="540"/>
      <c r="S352" s="540"/>
      <c r="T352" s="540"/>
      <c r="U352" s="540"/>
      <c r="V352" s="540"/>
      <c r="W352" s="540"/>
      <c r="X352" s="540"/>
      <c r="Y352" s="915"/>
      <c r="Z352" s="915"/>
      <c r="AA352" s="915"/>
      <c r="AB352" s="915"/>
      <c r="AC352" s="915"/>
      <c r="AD352" s="915"/>
      <c r="AE352" s="915"/>
      <c r="AF352" s="915"/>
      <c r="AG352" s="915"/>
      <c r="AH352" s="915"/>
      <c r="AI352" s="915"/>
      <c r="AJ352" s="915"/>
      <c r="AK352" s="574"/>
      <c r="AL352" s="574"/>
      <c r="AM352" s="574"/>
      <c r="AN352" s="574"/>
      <c r="AO352" s="574"/>
      <c r="AP352" s="915"/>
      <c r="AQ352" s="915"/>
      <c r="AR352" s="915"/>
      <c r="AS352" s="915"/>
      <c r="AT352" s="916"/>
    </row>
    <row r="353" spans="1:46" ht="12.75" customHeight="1">
      <c r="A353" s="947"/>
      <c r="B353" s="948"/>
      <c r="C353" s="948"/>
      <c r="D353" s="948"/>
      <c r="E353" s="948"/>
      <c r="F353" s="948"/>
      <c r="G353" s="948"/>
      <c r="H353" s="948"/>
      <c r="I353" s="948"/>
      <c r="J353" s="948"/>
      <c r="K353" s="948"/>
      <c r="L353" s="949"/>
      <c r="M353" s="540"/>
      <c r="N353" s="540"/>
      <c r="O353" s="540"/>
      <c r="P353" s="540"/>
      <c r="Q353" s="540"/>
      <c r="R353" s="540"/>
      <c r="S353" s="540"/>
      <c r="T353" s="540"/>
      <c r="U353" s="540"/>
      <c r="V353" s="540"/>
      <c r="W353" s="540"/>
      <c r="X353" s="540"/>
      <c r="Y353" s="915"/>
      <c r="Z353" s="915"/>
      <c r="AA353" s="915"/>
      <c r="AB353" s="915"/>
      <c r="AC353" s="915"/>
      <c r="AD353" s="915"/>
      <c r="AE353" s="915"/>
      <c r="AF353" s="915"/>
      <c r="AG353" s="915"/>
      <c r="AH353" s="915"/>
      <c r="AI353" s="915"/>
      <c r="AJ353" s="915"/>
      <c r="AK353" s="574"/>
      <c r="AL353" s="574"/>
      <c r="AM353" s="574"/>
      <c r="AN353" s="574"/>
      <c r="AO353" s="574"/>
      <c r="AP353" s="915"/>
      <c r="AQ353" s="915"/>
      <c r="AR353" s="915"/>
      <c r="AS353" s="915"/>
      <c r="AT353" s="916"/>
    </row>
    <row r="354" spans="1:46" ht="12.75" customHeight="1">
      <c r="A354" s="947" t="s">
        <v>1145</v>
      </c>
      <c r="B354" s="948"/>
      <c r="C354" s="948"/>
      <c r="D354" s="948"/>
      <c r="E354" s="948"/>
      <c r="F354" s="948"/>
      <c r="G354" s="948"/>
      <c r="H354" s="948"/>
      <c r="I354" s="948"/>
      <c r="J354" s="948"/>
      <c r="K354" s="948"/>
      <c r="L354" s="949"/>
      <c r="M354" s="540"/>
      <c r="N354" s="540"/>
      <c r="O354" s="540"/>
      <c r="P354" s="540"/>
      <c r="Q354" s="540"/>
      <c r="R354" s="540"/>
      <c r="S354" s="540"/>
      <c r="T354" s="540"/>
      <c r="U354" s="540"/>
      <c r="V354" s="540"/>
      <c r="W354" s="540"/>
      <c r="X354" s="540"/>
      <c r="Y354" s="915"/>
      <c r="Z354" s="915"/>
      <c r="AA354" s="915"/>
      <c r="AB354" s="915"/>
      <c r="AC354" s="915"/>
      <c r="AD354" s="915"/>
      <c r="AE354" s="915"/>
      <c r="AF354" s="915"/>
      <c r="AG354" s="915"/>
      <c r="AH354" s="915"/>
      <c r="AI354" s="915"/>
      <c r="AJ354" s="915"/>
      <c r="AK354" s="574"/>
      <c r="AL354" s="574"/>
      <c r="AM354" s="574"/>
      <c r="AN354" s="574"/>
      <c r="AO354" s="574"/>
      <c r="AP354" s="915"/>
      <c r="AQ354" s="915"/>
      <c r="AR354" s="915"/>
      <c r="AS354" s="915"/>
      <c r="AT354" s="916"/>
    </row>
    <row r="355" spans="1:46" ht="12.75" customHeight="1">
      <c r="A355" s="947"/>
      <c r="B355" s="948"/>
      <c r="C355" s="948"/>
      <c r="D355" s="948"/>
      <c r="E355" s="948"/>
      <c r="F355" s="948"/>
      <c r="G355" s="948"/>
      <c r="H355" s="948"/>
      <c r="I355" s="948"/>
      <c r="J355" s="948"/>
      <c r="K355" s="948"/>
      <c r="L355" s="949"/>
      <c r="M355" s="540"/>
      <c r="N355" s="540"/>
      <c r="O355" s="540"/>
      <c r="P355" s="540"/>
      <c r="Q355" s="540"/>
      <c r="R355" s="540"/>
      <c r="S355" s="540"/>
      <c r="T355" s="540"/>
      <c r="U355" s="540"/>
      <c r="V355" s="540"/>
      <c r="W355" s="540"/>
      <c r="X355" s="540"/>
      <c r="Y355" s="915"/>
      <c r="Z355" s="915"/>
      <c r="AA355" s="915"/>
      <c r="AB355" s="915"/>
      <c r="AC355" s="915"/>
      <c r="AD355" s="915"/>
      <c r="AE355" s="915"/>
      <c r="AF355" s="915"/>
      <c r="AG355" s="915"/>
      <c r="AH355" s="915"/>
      <c r="AI355" s="915"/>
      <c r="AJ355" s="915"/>
      <c r="AK355" s="574"/>
      <c r="AL355" s="574"/>
      <c r="AM355" s="574"/>
      <c r="AN355" s="574"/>
      <c r="AO355" s="574"/>
      <c r="AP355" s="915"/>
      <c r="AQ355" s="915"/>
      <c r="AR355" s="915"/>
      <c r="AS355" s="915"/>
      <c r="AT355" s="916"/>
    </row>
    <row r="356" spans="1:46" ht="12.75" customHeight="1">
      <c r="A356" s="951"/>
      <c r="B356" s="525"/>
      <c r="C356" s="525"/>
      <c r="D356" s="525"/>
      <c r="E356" s="525"/>
      <c r="F356" s="525"/>
      <c r="G356" s="525"/>
      <c r="H356" s="525"/>
      <c r="I356" s="525"/>
      <c r="J356" s="525"/>
      <c r="K356" s="525"/>
      <c r="L356" s="523"/>
      <c r="M356" s="540"/>
      <c r="N356" s="540"/>
      <c r="O356" s="540"/>
      <c r="P356" s="540"/>
      <c r="Q356" s="540"/>
      <c r="R356" s="540"/>
      <c r="S356" s="540"/>
      <c r="T356" s="540"/>
      <c r="U356" s="540"/>
      <c r="V356" s="540"/>
      <c r="W356" s="540"/>
      <c r="X356" s="540"/>
      <c r="Y356" s="915"/>
      <c r="Z356" s="915"/>
      <c r="AA356" s="915"/>
      <c r="AB356" s="915"/>
      <c r="AC356" s="915"/>
      <c r="AD356" s="915"/>
      <c r="AE356" s="915"/>
      <c r="AF356" s="915"/>
      <c r="AG356" s="915"/>
      <c r="AH356" s="915"/>
      <c r="AI356" s="915"/>
      <c r="AJ356" s="915"/>
      <c r="AK356" s="574"/>
      <c r="AL356" s="574"/>
      <c r="AM356" s="574"/>
      <c r="AN356" s="574"/>
      <c r="AO356" s="574"/>
      <c r="AP356" s="915"/>
      <c r="AQ356" s="915"/>
      <c r="AR356" s="915"/>
      <c r="AS356" s="915"/>
      <c r="AT356" s="916"/>
    </row>
    <row r="357" spans="1:46" ht="12.75" customHeight="1">
      <c r="A357" s="415" t="s">
        <v>1102</v>
      </c>
      <c r="B357" s="22"/>
      <c r="C357" s="22"/>
      <c r="D357" s="22"/>
      <c r="E357" s="22"/>
      <c r="F357" s="22"/>
      <c r="G357" s="22"/>
      <c r="H357" s="22"/>
      <c r="I357" s="22"/>
      <c r="J357" s="22"/>
      <c r="K357" s="22"/>
      <c r="L357" s="23"/>
      <c r="M357" s="547" t="s">
        <v>1146</v>
      </c>
      <c r="N357" s="548"/>
      <c r="O357" s="548"/>
      <c r="P357" s="548"/>
      <c r="Q357" s="548"/>
      <c r="R357" s="548"/>
      <c r="S357" s="548"/>
      <c r="T357" s="548"/>
      <c r="U357" s="548"/>
      <c r="V357" s="548"/>
      <c r="W357" s="548"/>
      <c r="X357" s="529"/>
      <c r="Y357" s="953"/>
      <c r="Z357" s="922"/>
      <c r="AA357" s="922"/>
      <c r="AB357" s="922"/>
      <c r="AC357" s="922"/>
      <c r="AD357" s="922"/>
      <c r="AE357" s="922"/>
      <c r="AF357" s="922"/>
      <c r="AG357" s="922"/>
      <c r="AH357" s="922"/>
      <c r="AI357" s="922"/>
      <c r="AJ357" s="923"/>
      <c r="AK357" s="746" t="s">
        <v>1097</v>
      </c>
      <c r="AL357" s="747"/>
      <c r="AM357" s="747"/>
      <c r="AN357" s="747"/>
      <c r="AO357" s="858"/>
      <c r="AP357" s="953"/>
      <c r="AQ357" s="922"/>
      <c r="AR357" s="922"/>
      <c r="AS357" s="922"/>
      <c r="AT357" s="956"/>
    </row>
    <row r="358" spans="1:46" ht="12.75" customHeight="1">
      <c r="A358" s="947"/>
      <c r="B358" s="948"/>
      <c r="C358" s="948"/>
      <c r="D358" s="948"/>
      <c r="E358" s="948"/>
      <c r="F358" s="948"/>
      <c r="G358" s="948"/>
      <c r="H358" s="948"/>
      <c r="I358" s="948"/>
      <c r="J358" s="948"/>
      <c r="K358" s="948"/>
      <c r="L358" s="949"/>
      <c r="M358" s="952"/>
      <c r="N358" s="948"/>
      <c r="O358" s="948"/>
      <c r="P358" s="948"/>
      <c r="Q358" s="948"/>
      <c r="R358" s="948"/>
      <c r="S358" s="948"/>
      <c r="T358" s="948"/>
      <c r="U358" s="948"/>
      <c r="V358" s="948"/>
      <c r="W358" s="948"/>
      <c r="X358" s="949"/>
      <c r="Y358" s="954"/>
      <c r="Z358" s="925"/>
      <c r="AA358" s="925"/>
      <c r="AB358" s="925"/>
      <c r="AC358" s="925"/>
      <c r="AD358" s="925"/>
      <c r="AE358" s="925"/>
      <c r="AF358" s="925"/>
      <c r="AG358" s="925"/>
      <c r="AH358" s="925"/>
      <c r="AI358" s="925"/>
      <c r="AJ358" s="926"/>
      <c r="AK358" s="850"/>
      <c r="AL358" s="851"/>
      <c r="AM358" s="851"/>
      <c r="AN358" s="851"/>
      <c r="AO358" s="855"/>
      <c r="AP358" s="954"/>
      <c r="AQ358" s="925"/>
      <c r="AR358" s="925"/>
      <c r="AS358" s="925"/>
      <c r="AT358" s="957"/>
    </row>
    <row r="359" spans="1:46" ht="12.75" customHeight="1">
      <c r="A359" s="947"/>
      <c r="B359" s="948"/>
      <c r="C359" s="948"/>
      <c r="D359" s="948"/>
      <c r="E359" s="948"/>
      <c r="F359" s="948"/>
      <c r="G359" s="948"/>
      <c r="H359" s="948"/>
      <c r="I359" s="948"/>
      <c r="J359" s="948"/>
      <c r="K359" s="948"/>
      <c r="L359" s="949"/>
      <c r="M359" s="952"/>
      <c r="N359" s="948"/>
      <c r="O359" s="948"/>
      <c r="P359" s="948"/>
      <c r="Q359" s="948"/>
      <c r="R359" s="948"/>
      <c r="S359" s="948"/>
      <c r="T359" s="948"/>
      <c r="U359" s="948"/>
      <c r="V359" s="948"/>
      <c r="W359" s="948"/>
      <c r="X359" s="949"/>
      <c r="Y359" s="954"/>
      <c r="Z359" s="925"/>
      <c r="AA359" s="925"/>
      <c r="AB359" s="925"/>
      <c r="AC359" s="925"/>
      <c r="AD359" s="925"/>
      <c r="AE359" s="925"/>
      <c r="AF359" s="925"/>
      <c r="AG359" s="925"/>
      <c r="AH359" s="925"/>
      <c r="AI359" s="925"/>
      <c r="AJ359" s="926"/>
      <c r="AK359" s="850"/>
      <c r="AL359" s="851"/>
      <c r="AM359" s="851"/>
      <c r="AN359" s="851"/>
      <c r="AO359" s="855"/>
      <c r="AP359" s="954"/>
      <c r="AQ359" s="925"/>
      <c r="AR359" s="925"/>
      <c r="AS359" s="925"/>
      <c r="AT359" s="957"/>
    </row>
    <row r="360" spans="1:46" ht="12.75" customHeight="1">
      <c r="A360" s="947" t="s">
        <v>1147</v>
      </c>
      <c r="B360" s="948"/>
      <c r="C360" s="948"/>
      <c r="D360" s="948"/>
      <c r="E360" s="948"/>
      <c r="F360" s="948"/>
      <c r="G360" s="948"/>
      <c r="H360" s="948"/>
      <c r="I360" s="948"/>
      <c r="J360" s="948"/>
      <c r="K360" s="948"/>
      <c r="L360" s="949"/>
      <c r="M360" s="952"/>
      <c r="N360" s="948"/>
      <c r="O360" s="948"/>
      <c r="P360" s="948"/>
      <c r="Q360" s="948"/>
      <c r="R360" s="948"/>
      <c r="S360" s="948"/>
      <c r="T360" s="948"/>
      <c r="U360" s="948"/>
      <c r="V360" s="948"/>
      <c r="W360" s="948"/>
      <c r="X360" s="949"/>
      <c r="Y360" s="954"/>
      <c r="Z360" s="925"/>
      <c r="AA360" s="925"/>
      <c r="AB360" s="925"/>
      <c r="AC360" s="925"/>
      <c r="AD360" s="925"/>
      <c r="AE360" s="925"/>
      <c r="AF360" s="925"/>
      <c r="AG360" s="925"/>
      <c r="AH360" s="925"/>
      <c r="AI360" s="925"/>
      <c r="AJ360" s="926"/>
      <c r="AK360" s="850"/>
      <c r="AL360" s="851"/>
      <c r="AM360" s="851"/>
      <c r="AN360" s="851"/>
      <c r="AO360" s="855"/>
      <c r="AP360" s="954"/>
      <c r="AQ360" s="925"/>
      <c r="AR360" s="925"/>
      <c r="AS360" s="925"/>
      <c r="AT360" s="957"/>
    </row>
    <row r="361" spans="1:46" ht="12.75" customHeight="1">
      <c r="A361" s="947"/>
      <c r="B361" s="948"/>
      <c r="C361" s="948"/>
      <c r="D361" s="948"/>
      <c r="E361" s="948"/>
      <c r="F361" s="948"/>
      <c r="G361" s="948"/>
      <c r="H361" s="948"/>
      <c r="I361" s="948"/>
      <c r="J361" s="948"/>
      <c r="K361" s="948"/>
      <c r="L361" s="949"/>
      <c r="M361" s="952"/>
      <c r="N361" s="948"/>
      <c r="O361" s="948"/>
      <c r="P361" s="948"/>
      <c r="Q361" s="948"/>
      <c r="R361" s="948"/>
      <c r="S361" s="948"/>
      <c r="T361" s="948"/>
      <c r="U361" s="948"/>
      <c r="V361" s="948"/>
      <c r="W361" s="948"/>
      <c r="X361" s="949"/>
      <c r="Y361" s="954"/>
      <c r="Z361" s="925"/>
      <c r="AA361" s="925"/>
      <c r="AB361" s="925"/>
      <c r="AC361" s="925"/>
      <c r="AD361" s="925"/>
      <c r="AE361" s="925"/>
      <c r="AF361" s="925"/>
      <c r="AG361" s="925"/>
      <c r="AH361" s="925"/>
      <c r="AI361" s="925"/>
      <c r="AJ361" s="926"/>
      <c r="AK361" s="850"/>
      <c r="AL361" s="851"/>
      <c r="AM361" s="851"/>
      <c r="AN361" s="851"/>
      <c r="AO361" s="855"/>
      <c r="AP361" s="954"/>
      <c r="AQ361" s="925"/>
      <c r="AR361" s="925"/>
      <c r="AS361" s="925"/>
      <c r="AT361" s="957"/>
    </row>
    <row r="362" spans="1:46" ht="12.75" customHeight="1">
      <c r="A362" s="947"/>
      <c r="B362" s="948"/>
      <c r="C362" s="948"/>
      <c r="D362" s="948"/>
      <c r="E362" s="948"/>
      <c r="F362" s="948"/>
      <c r="G362" s="948"/>
      <c r="H362" s="948"/>
      <c r="I362" s="948"/>
      <c r="J362" s="948"/>
      <c r="K362" s="948"/>
      <c r="L362" s="949"/>
      <c r="M362" s="952"/>
      <c r="N362" s="948"/>
      <c r="O362" s="948"/>
      <c r="P362" s="948"/>
      <c r="Q362" s="948"/>
      <c r="R362" s="948"/>
      <c r="S362" s="948"/>
      <c r="T362" s="948"/>
      <c r="U362" s="948"/>
      <c r="V362" s="948"/>
      <c r="W362" s="948"/>
      <c r="X362" s="949"/>
      <c r="Y362" s="954"/>
      <c r="Z362" s="925"/>
      <c r="AA362" s="925"/>
      <c r="AB362" s="925"/>
      <c r="AC362" s="925"/>
      <c r="AD362" s="925"/>
      <c r="AE362" s="925"/>
      <c r="AF362" s="925"/>
      <c r="AG362" s="925"/>
      <c r="AH362" s="925"/>
      <c r="AI362" s="925"/>
      <c r="AJ362" s="926"/>
      <c r="AK362" s="850"/>
      <c r="AL362" s="851"/>
      <c r="AM362" s="851"/>
      <c r="AN362" s="851"/>
      <c r="AO362" s="855"/>
      <c r="AP362" s="954"/>
      <c r="AQ362" s="925"/>
      <c r="AR362" s="925"/>
      <c r="AS362" s="925"/>
      <c r="AT362" s="957"/>
    </row>
    <row r="363" spans="1:46" ht="12.75" customHeight="1">
      <c r="A363" s="951"/>
      <c r="B363" s="525"/>
      <c r="C363" s="525"/>
      <c r="D363" s="525"/>
      <c r="E363" s="525"/>
      <c r="F363" s="525"/>
      <c r="G363" s="525"/>
      <c r="H363" s="525"/>
      <c r="I363" s="525"/>
      <c r="J363" s="525"/>
      <c r="K363" s="525"/>
      <c r="L363" s="523"/>
      <c r="M363" s="952"/>
      <c r="N363" s="948"/>
      <c r="O363" s="948"/>
      <c r="P363" s="948"/>
      <c r="Q363" s="948"/>
      <c r="R363" s="948"/>
      <c r="S363" s="948"/>
      <c r="T363" s="948"/>
      <c r="U363" s="948"/>
      <c r="V363" s="948"/>
      <c r="W363" s="948"/>
      <c r="X363" s="949"/>
      <c r="Y363" s="954"/>
      <c r="Z363" s="925"/>
      <c r="AA363" s="925"/>
      <c r="AB363" s="925"/>
      <c r="AC363" s="925"/>
      <c r="AD363" s="925"/>
      <c r="AE363" s="925"/>
      <c r="AF363" s="925"/>
      <c r="AG363" s="925"/>
      <c r="AH363" s="925"/>
      <c r="AI363" s="925"/>
      <c r="AJ363" s="926"/>
      <c r="AK363" s="850"/>
      <c r="AL363" s="851"/>
      <c r="AM363" s="851"/>
      <c r="AN363" s="851"/>
      <c r="AO363" s="855"/>
      <c r="AP363" s="954"/>
      <c r="AQ363" s="925"/>
      <c r="AR363" s="925"/>
      <c r="AS363" s="925"/>
      <c r="AT363" s="957"/>
    </row>
    <row r="364" spans="1:46" ht="12.75" customHeight="1">
      <c r="A364" s="416" t="s">
        <v>1102</v>
      </c>
      <c r="B364" s="198"/>
      <c r="C364" s="198"/>
      <c r="D364" s="198"/>
      <c r="E364" s="198"/>
      <c r="F364" s="198"/>
      <c r="G364" s="198"/>
      <c r="H364" s="198"/>
      <c r="I364" s="198"/>
      <c r="J364" s="198"/>
      <c r="K364" s="198"/>
      <c r="L364" s="199"/>
      <c r="M364" s="952" t="s">
        <v>1148</v>
      </c>
      <c r="N364" s="948"/>
      <c r="O364" s="948"/>
      <c r="P364" s="948"/>
      <c r="Q364" s="948"/>
      <c r="R364" s="948"/>
      <c r="S364" s="948"/>
      <c r="T364" s="948"/>
      <c r="U364" s="948"/>
      <c r="V364" s="948"/>
      <c r="W364" s="948"/>
      <c r="X364" s="949"/>
      <c r="Y364" s="954"/>
      <c r="Z364" s="925"/>
      <c r="AA364" s="925"/>
      <c r="AB364" s="925"/>
      <c r="AC364" s="925"/>
      <c r="AD364" s="925"/>
      <c r="AE364" s="925"/>
      <c r="AF364" s="925"/>
      <c r="AG364" s="925"/>
      <c r="AH364" s="925"/>
      <c r="AI364" s="925"/>
      <c r="AJ364" s="926"/>
      <c r="AK364" s="850" t="s">
        <v>1097</v>
      </c>
      <c r="AL364" s="851"/>
      <c r="AM364" s="851"/>
      <c r="AN364" s="851"/>
      <c r="AO364" s="855"/>
      <c r="AP364" s="954"/>
      <c r="AQ364" s="925"/>
      <c r="AR364" s="925"/>
      <c r="AS364" s="925"/>
      <c r="AT364" s="957"/>
    </row>
    <row r="365" spans="1:46" ht="12.75" customHeight="1">
      <c r="A365" s="947"/>
      <c r="B365" s="948"/>
      <c r="C365" s="948"/>
      <c r="D365" s="948"/>
      <c r="E365" s="948"/>
      <c r="F365" s="948"/>
      <c r="G365" s="948"/>
      <c r="H365" s="948"/>
      <c r="I365" s="948"/>
      <c r="J365" s="948"/>
      <c r="K365" s="948"/>
      <c r="L365" s="949"/>
      <c r="M365" s="952"/>
      <c r="N365" s="948"/>
      <c r="O365" s="948"/>
      <c r="P365" s="948"/>
      <c r="Q365" s="948"/>
      <c r="R365" s="948"/>
      <c r="S365" s="948"/>
      <c r="T365" s="948"/>
      <c r="U365" s="948"/>
      <c r="V365" s="948"/>
      <c r="W365" s="948"/>
      <c r="X365" s="949"/>
      <c r="Y365" s="954"/>
      <c r="Z365" s="925"/>
      <c r="AA365" s="925"/>
      <c r="AB365" s="925"/>
      <c r="AC365" s="925"/>
      <c r="AD365" s="925"/>
      <c r="AE365" s="925"/>
      <c r="AF365" s="925"/>
      <c r="AG365" s="925"/>
      <c r="AH365" s="925"/>
      <c r="AI365" s="925"/>
      <c r="AJ365" s="926"/>
      <c r="AK365" s="850"/>
      <c r="AL365" s="851"/>
      <c r="AM365" s="851"/>
      <c r="AN365" s="851"/>
      <c r="AO365" s="855"/>
      <c r="AP365" s="954"/>
      <c r="AQ365" s="925"/>
      <c r="AR365" s="925"/>
      <c r="AS365" s="925"/>
      <c r="AT365" s="957"/>
    </row>
    <row r="366" spans="1:46" ht="12.75" customHeight="1">
      <c r="A366" s="947"/>
      <c r="B366" s="948"/>
      <c r="C366" s="948"/>
      <c r="D366" s="948"/>
      <c r="E366" s="948"/>
      <c r="F366" s="948"/>
      <c r="G366" s="948"/>
      <c r="H366" s="948"/>
      <c r="I366" s="948"/>
      <c r="J366" s="948"/>
      <c r="K366" s="948"/>
      <c r="L366" s="949"/>
      <c r="M366" s="952"/>
      <c r="N366" s="948"/>
      <c r="O366" s="948"/>
      <c r="P366" s="948"/>
      <c r="Q366" s="948"/>
      <c r="R366" s="948"/>
      <c r="S366" s="948"/>
      <c r="T366" s="948"/>
      <c r="U366" s="948"/>
      <c r="V366" s="948"/>
      <c r="W366" s="948"/>
      <c r="X366" s="949"/>
      <c r="Y366" s="954"/>
      <c r="Z366" s="925"/>
      <c r="AA366" s="925"/>
      <c r="AB366" s="925"/>
      <c r="AC366" s="925"/>
      <c r="AD366" s="925"/>
      <c r="AE366" s="925"/>
      <c r="AF366" s="925"/>
      <c r="AG366" s="925"/>
      <c r="AH366" s="925"/>
      <c r="AI366" s="925"/>
      <c r="AJ366" s="926"/>
      <c r="AK366" s="850"/>
      <c r="AL366" s="851"/>
      <c r="AM366" s="851"/>
      <c r="AN366" s="851"/>
      <c r="AO366" s="855"/>
      <c r="AP366" s="954"/>
      <c r="AQ366" s="925"/>
      <c r="AR366" s="925"/>
      <c r="AS366" s="925"/>
      <c r="AT366" s="957"/>
    </row>
    <row r="367" spans="1:46" ht="12.75" customHeight="1">
      <c r="A367" s="947" t="s">
        <v>1149</v>
      </c>
      <c r="B367" s="948"/>
      <c r="C367" s="948"/>
      <c r="D367" s="948"/>
      <c r="E367" s="948"/>
      <c r="F367" s="948"/>
      <c r="G367" s="948"/>
      <c r="H367" s="948"/>
      <c r="I367" s="948"/>
      <c r="J367" s="948"/>
      <c r="K367" s="948"/>
      <c r="L367" s="949"/>
      <c r="M367" s="952"/>
      <c r="N367" s="948"/>
      <c r="O367" s="948"/>
      <c r="P367" s="948"/>
      <c r="Q367" s="948"/>
      <c r="R367" s="948"/>
      <c r="S367" s="948"/>
      <c r="T367" s="948"/>
      <c r="U367" s="948"/>
      <c r="V367" s="948"/>
      <c r="W367" s="948"/>
      <c r="X367" s="949"/>
      <c r="Y367" s="954"/>
      <c r="Z367" s="925"/>
      <c r="AA367" s="925"/>
      <c r="AB367" s="925"/>
      <c r="AC367" s="925"/>
      <c r="AD367" s="925"/>
      <c r="AE367" s="925"/>
      <c r="AF367" s="925"/>
      <c r="AG367" s="925"/>
      <c r="AH367" s="925"/>
      <c r="AI367" s="925"/>
      <c r="AJ367" s="926"/>
      <c r="AK367" s="850"/>
      <c r="AL367" s="851"/>
      <c r="AM367" s="851"/>
      <c r="AN367" s="851"/>
      <c r="AO367" s="855"/>
      <c r="AP367" s="954"/>
      <c r="AQ367" s="925"/>
      <c r="AR367" s="925"/>
      <c r="AS367" s="925"/>
      <c r="AT367" s="957"/>
    </row>
    <row r="368" spans="1:46" ht="12.75" customHeight="1">
      <c r="A368" s="947"/>
      <c r="B368" s="948"/>
      <c r="C368" s="948"/>
      <c r="D368" s="948"/>
      <c r="E368" s="948"/>
      <c r="F368" s="948"/>
      <c r="G368" s="948"/>
      <c r="H368" s="948"/>
      <c r="I368" s="948"/>
      <c r="J368" s="948"/>
      <c r="K368" s="948"/>
      <c r="L368" s="949"/>
      <c r="M368" s="952"/>
      <c r="N368" s="948"/>
      <c r="O368" s="948"/>
      <c r="P368" s="948"/>
      <c r="Q368" s="948"/>
      <c r="R368" s="948"/>
      <c r="S368" s="948"/>
      <c r="T368" s="948"/>
      <c r="U368" s="948"/>
      <c r="V368" s="948"/>
      <c r="W368" s="948"/>
      <c r="X368" s="949"/>
      <c r="Y368" s="954"/>
      <c r="Z368" s="925"/>
      <c r="AA368" s="925"/>
      <c r="AB368" s="925"/>
      <c r="AC368" s="925"/>
      <c r="AD368" s="925"/>
      <c r="AE368" s="925"/>
      <c r="AF368" s="925"/>
      <c r="AG368" s="925"/>
      <c r="AH368" s="925"/>
      <c r="AI368" s="925"/>
      <c r="AJ368" s="926"/>
      <c r="AK368" s="850"/>
      <c r="AL368" s="851"/>
      <c r="AM368" s="851"/>
      <c r="AN368" s="851"/>
      <c r="AO368" s="855"/>
      <c r="AP368" s="954"/>
      <c r="AQ368" s="925"/>
      <c r="AR368" s="925"/>
      <c r="AS368" s="925"/>
      <c r="AT368" s="957"/>
    </row>
    <row r="369" spans="1:46" ht="12.75" customHeight="1">
      <c r="A369" s="417"/>
      <c r="B369" s="20"/>
      <c r="C369" s="20"/>
      <c r="D369" s="20"/>
      <c r="E369" s="20"/>
      <c r="F369" s="20"/>
      <c r="G369" s="20"/>
      <c r="H369" s="20"/>
      <c r="I369" s="20"/>
      <c r="J369" s="20"/>
      <c r="K369" s="20"/>
      <c r="L369" s="21"/>
      <c r="M369" s="535"/>
      <c r="N369" s="525"/>
      <c r="O369" s="525"/>
      <c r="P369" s="525"/>
      <c r="Q369" s="525"/>
      <c r="R369" s="525"/>
      <c r="S369" s="525"/>
      <c r="T369" s="525"/>
      <c r="U369" s="525"/>
      <c r="V369" s="525"/>
      <c r="W369" s="525"/>
      <c r="X369" s="523"/>
      <c r="Y369" s="955"/>
      <c r="Z369" s="928"/>
      <c r="AA369" s="928"/>
      <c r="AB369" s="928"/>
      <c r="AC369" s="928"/>
      <c r="AD369" s="928"/>
      <c r="AE369" s="928"/>
      <c r="AF369" s="928"/>
      <c r="AG369" s="928"/>
      <c r="AH369" s="928"/>
      <c r="AI369" s="928"/>
      <c r="AJ369" s="929"/>
      <c r="AK369" s="749"/>
      <c r="AL369" s="750"/>
      <c r="AM369" s="750"/>
      <c r="AN369" s="750"/>
      <c r="AO369" s="859"/>
      <c r="AP369" s="955"/>
      <c r="AQ369" s="928"/>
      <c r="AR369" s="928"/>
      <c r="AS369" s="928"/>
      <c r="AT369" s="958"/>
    </row>
    <row r="370" spans="1:46" ht="12.75" customHeight="1">
      <c r="A370" s="416" t="s">
        <v>1102</v>
      </c>
      <c r="B370" s="198"/>
      <c r="C370" s="198"/>
      <c r="D370" s="198"/>
      <c r="E370" s="198"/>
      <c r="F370" s="198"/>
      <c r="G370" s="198"/>
      <c r="H370" s="198"/>
      <c r="I370" s="198"/>
      <c r="J370" s="198"/>
      <c r="K370" s="198"/>
      <c r="L370" s="199"/>
      <c r="M370" s="952" t="s">
        <v>1150</v>
      </c>
      <c r="N370" s="948"/>
      <c r="O370" s="948"/>
      <c r="P370" s="948"/>
      <c r="Q370" s="948"/>
      <c r="R370" s="948"/>
      <c r="S370" s="948"/>
      <c r="T370" s="948"/>
      <c r="U370" s="948"/>
      <c r="V370" s="948"/>
      <c r="W370" s="948"/>
      <c r="X370" s="949"/>
      <c r="Y370" s="954"/>
      <c r="Z370" s="925"/>
      <c r="AA370" s="925"/>
      <c r="AB370" s="925"/>
      <c r="AC370" s="925"/>
      <c r="AD370" s="925"/>
      <c r="AE370" s="925"/>
      <c r="AF370" s="925"/>
      <c r="AG370" s="925"/>
      <c r="AH370" s="925"/>
      <c r="AI370" s="925"/>
      <c r="AJ370" s="926"/>
      <c r="AK370" s="850" t="s">
        <v>1097</v>
      </c>
      <c r="AL370" s="851"/>
      <c r="AM370" s="851"/>
      <c r="AN370" s="851"/>
      <c r="AO370" s="855"/>
      <c r="AP370" s="954"/>
      <c r="AQ370" s="925"/>
      <c r="AR370" s="925"/>
      <c r="AS370" s="925"/>
      <c r="AT370" s="957"/>
    </row>
    <row r="371" spans="1:46" ht="12.75" customHeight="1">
      <c r="A371" s="947"/>
      <c r="B371" s="948"/>
      <c r="C371" s="948"/>
      <c r="D371" s="948"/>
      <c r="E371" s="948"/>
      <c r="F371" s="948"/>
      <c r="G371" s="948"/>
      <c r="H371" s="948"/>
      <c r="I371" s="948"/>
      <c r="J371" s="948"/>
      <c r="K371" s="948"/>
      <c r="L371" s="949"/>
      <c r="M371" s="952"/>
      <c r="N371" s="948"/>
      <c r="O371" s="948"/>
      <c r="P371" s="948"/>
      <c r="Q371" s="948"/>
      <c r="R371" s="948"/>
      <c r="S371" s="948"/>
      <c r="T371" s="948"/>
      <c r="U371" s="948"/>
      <c r="V371" s="948"/>
      <c r="W371" s="948"/>
      <c r="X371" s="949"/>
      <c r="Y371" s="954"/>
      <c r="Z371" s="925"/>
      <c r="AA371" s="925"/>
      <c r="AB371" s="925"/>
      <c r="AC371" s="925"/>
      <c r="AD371" s="925"/>
      <c r="AE371" s="925"/>
      <c r="AF371" s="925"/>
      <c r="AG371" s="925"/>
      <c r="AH371" s="925"/>
      <c r="AI371" s="925"/>
      <c r="AJ371" s="926"/>
      <c r="AK371" s="850"/>
      <c r="AL371" s="851"/>
      <c r="AM371" s="851"/>
      <c r="AN371" s="851"/>
      <c r="AO371" s="855"/>
      <c r="AP371" s="954"/>
      <c r="AQ371" s="925"/>
      <c r="AR371" s="925"/>
      <c r="AS371" s="925"/>
      <c r="AT371" s="957"/>
    </row>
    <row r="372" spans="1:46" ht="12.75" customHeight="1">
      <c r="A372" s="947"/>
      <c r="B372" s="948"/>
      <c r="C372" s="948"/>
      <c r="D372" s="948"/>
      <c r="E372" s="948"/>
      <c r="F372" s="948"/>
      <c r="G372" s="948"/>
      <c r="H372" s="948"/>
      <c r="I372" s="948"/>
      <c r="J372" s="948"/>
      <c r="K372" s="948"/>
      <c r="L372" s="949"/>
      <c r="M372" s="952"/>
      <c r="N372" s="948"/>
      <c r="O372" s="948"/>
      <c r="P372" s="948"/>
      <c r="Q372" s="948"/>
      <c r="R372" s="948"/>
      <c r="S372" s="948"/>
      <c r="T372" s="948"/>
      <c r="U372" s="948"/>
      <c r="V372" s="948"/>
      <c r="W372" s="948"/>
      <c r="X372" s="949"/>
      <c r="Y372" s="954"/>
      <c r="Z372" s="925"/>
      <c r="AA372" s="925"/>
      <c r="AB372" s="925"/>
      <c r="AC372" s="925"/>
      <c r="AD372" s="925"/>
      <c r="AE372" s="925"/>
      <c r="AF372" s="925"/>
      <c r="AG372" s="925"/>
      <c r="AH372" s="925"/>
      <c r="AI372" s="925"/>
      <c r="AJ372" s="926"/>
      <c r="AK372" s="850"/>
      <c r="AL372" s="851"/>
      <c r="AM372" s="851"/>
      <c r="AN372" s="851"/>
      <c r="AO372" s="855"/>
      <c r="AP372" s="954"/>
      <c r="AQ372" s="925"/>
      <c r="AR372" s="925"/>
      <c r="AS372" s="925"/>
      <c r="AT372" s="957"/>
    </row>
    <row r="373" spans="1:46" ht="12.75" customHeight="1">
      <c r="A373" s="947" t="s">
        <v>1151</v>
      </c>
      <c r="B373" s="948"/>
      <c r="C373" s="948"/>
      <c r="D373" s="948"/>
      <c r="E373" s="948"/>
      <c r="F373" s="948"/>
      <c r="G373" s="948"/>
      <c r="H373" s="948"/>
      <c r="I373" s="948"/>
      <c r="J373" s="948"/>
      <c r="K373" s="948"/>
      <c r="L373" s="949"/>
      <c r="M373" s="952"/>
      <c r="N373" s="948"/>
      <c r="O373" s="948"/>
      <c r="P373" s="948"/>
      <c r="Q373" s="948"/>
      <c r="R373" s="948"/>
      <c r="S373" s="948"/>
      <c r="T373" s="948"/>
      <c r="U373" s="948"/>
      <c r="V373" s="948"/>
      <c r="W373" s="948"/>
      <c r="X373" s="949"/>
      <c r="Y373" s="954"/>
      <c r="Z373" s="925"/>
      <c r="AA373" s="925"/>
      <c r="AB373" s="925"/>
      <c r="AC373" s="925"/>
      <c r="AD373" s="925"/>
      <c r="AE373" s="925"/>
      <c r="AF373" s="925"/>
      <c r="AG373" s="925"/>
      <c r="AH373" s="925"/>
      <c r="AI373" s="925"/>
      <c r="AJ373" s="926"/>
      <c r="AK373" s="850"/>
      <c r="AL373" s="851"/>
      <c r="AM373" s="851"/>
      <c r="AN373" s="851"/>
      <c r="AO373" s="855"/>
      <c r="AP373" s="954"/>
      <c r="AQ373" s="925"/>
      <c r="AR373" s="925"/>
      <c r="AS373" s="925"/>
      <c r="AT373" s="957"/>
    </row>
    <row r="374" spans="1:46" ht="12.75" customHeight="1">
      <c r="A374" s="950"/>
      <c r="B374" s="538"/>
      <c r="C374" s="538"/>
      <c r="D374" s="538"/>
      <c r="E374" s="538"/>
      <c r="F374" s="538"/>
      <c r="G374" s="538"/>
      <c r="H374" s="538"/>
      <c r="I374" s="538"/>
      <c r="J374" s="538"/>
      <c r="K374" s="538"/>
      <c r="L374" s="530"/>
      <c r="M374" s="550"/>
      <c r="N374" s="538"/>
      <c r="O374" s="538"/>
      <c r="P374" s="538"/>
      <c r="Q374" s="538"/>
      <c r="R374" s="538"/>
      <c r="S374" s="538"/>
      <c r="T374" s="538"/>
      <c r="U374" s="538"/>
      <c r="V374" s="538"/>
      <c r="W374" s="538"/>
      <c r="X374" s="530"/>
      <c r="Y374" s="966"/>
      <c r="Z374" s="967"/>
      <c r="AA374" s="967"/>
      <c r="AB374" s="967"/>
      <c r="AC374" s="967"/>
      <c r="AD374" s="967"/>
      <c r="AE374" s="967"/>
      <c r="AF374" s="967"/>
      <c r="AG374" s="967"/>
      <c r="AH374" s="967"/>
      <c r="AI374" s="967"/>
      <c r="AJ374" s="969"/>
      <c r="AK374" s="857"/>
      <c r="AL374" s="829"/>
      <c r="AM374" s="829"/>
      <c r="AN374" s="829"/>
      <c r="AO374" s="856"/>
      <c r="AP374" s="966"/>
      <c r="AQ374" s="967"/>
      <c r="AR374" s="967"/>
      <c r="AS374" s="967"/>
      <c r="AT374" s="968"/>
    </row>
    <row r="379" spans="40:45" ht="12.75" customHeight="1">
      <c r="AN379" s="585" t="s">
        <v>1072</v>
      </c>
      <c r="AO379" s="585"/>
      <c r="AP379" s="585"/>
      <c r="AQ379" s="585"/>
      <c r="AR379" s="585"/>
      <c r="AS379" s="585"/>
    </row>
    <row r="380" spans="40:45" ht="12.75" customHeight="1">
      <c r="AN380" s="585"/>
      <c r="AO380" s="585"/>
      <c r="AP380" s="585"/>
      <c r="AQ380" s="585"/>
      <c r="AR380" s="585"/>
      <c r="AS380" s="585"/>
    </row>
    <row r="381" spans="1:46" ht="12.75" customHeight="1">
      <c r="A381" s="569" t="s">
        <v>1092</v>
      </c>
      <c r="B381" s="559"/>
      <c r="C381" s="559"/>
      <c r="D381" s="559"/>
      <c r="E381" s="559"/>
      <c r="F381" s="559"/>
      <c r="G381" s="559"/>
      <c r="H381" s="559"/>
      <c r="I381" s="559"/>
      <c r="J381" s="559"/>
      <c r="K381" s="559"/>
      <c r="L381" s="559"/>
      <c r="M381" s="568" t="s">
        <v>1093</v>
      </c>
      <c r="N381" s="568"/>
      <c r="O381" s="568"/>
      <c r="P381" s="568"/>
      <c r="Q381" s="568"/>
      <c r="R381" s="568"/>
      <c r="S381" s="568"/>
      <c r="T381" s="568"/>
      <c r="U381" s="568"/>
      <c r="V381" s="568"/>
      <c r="W381" s="568"/>
      <c r="X381" s="568"/>
      <c r="Y381" s="568" t="s">
        <v>1094</v>
      </c>
      <c r="Z381" s="568"/>
      <c r="AA381" s="568"/>
      <c r="AB381" s="568"/>
      <c r="AC381" s="568"/>
      <c r="AD381" s="568"/>
      <c r="AE381" s="568"/>
      <c r="AF381" s="568"/>
      <c r="AG381" s="568"/>
      <c r="AH381" s="568"/>
      <c r="AI381" s="568"/>
      <c r="AJ381" s="568"/>
      <c r="AK381" s="568" t="s">
        <v>1095</v>
      </c>
      <c r="AL381" s="568"/>
      <c r="AM381" s="568"/>
      <c r="AN381" s="568"/>
      <c r="AO381" s="568"/>
      <c r="AP381" s="568" t="s">
        <v>1096</v>
      </c>
      <c r="AQ381" s="568"/>
      <c r="AR381" s="568"/>
      <c r="AS381" s="568"/>
      <c r="AT381" s="933"/>
    </row>
    <row r="382" spans="1:46" ht="12.75" customHeight="1">
      <c r="A382" s="561"/>
      <c r="B382" s="576"/>
      <c r="C382" s="576"/>
      <c r="D382" s="576"/>
      <c r="E382" s="576"/>
      <c r="F382" s="576"/>
      <c r="G382" s="576"/>
      <c r="H382" s="576"/>
      <c r="I382" s="576"/>
      <c r="J382" s="576"/>
      <c r="K382" s="576"/>
      <c r="L382" s="576"/>
      <c r="M382" s="573"/>
      <c r="N382" s="573"/>
      <c r="O382" s="573"/>
      <c r="P382" s="573"/>
      <c r="Q382" s="573"/>
      <c r="R382" s="573"/>
      <c r="S382" s="573"/>
      <c r="T382" s="573"/>
      <c r="U382" s="573"/>
      <c r="V382" s="573"/>
      <c r="W382" s="573"/>
      <c r="X382" s="573"/>
      <c r="Y382" s="573"/>
      <c r="Z382" s="573"/>
      <c r="AA382" s="573"/>
      <c r="AB382" s="573"/>
      <c r="AC382" s="573"/>
      <c r="AD382" s="573"/>
      <c r="AE382" s="573"/>
      <c r="AF382" s="573"/>
      <c r="AG382" s="573"/>
      <c r="AH382" s="573"/>
      <c r="AI382" s="573"/>
      <c r="AJ382" s="573"/>
      <c r="AK382" s="573"/>
      <c r="AL382" s="573"/>
      <c r="AM382" s="573"/>
      <c r="AN382" s="573"/>
      <c r="AO382" s="573"/>
      <c r="AP382" s="573"/>
      <c r="AQ382" s="573"/>
      <c r="AR382" s="573"/>
      <c r="AS382" s="573"/>
      <c r="AT382" s="934"/>
    </row>
    <row r="383" spans="1:49" ht="12.75" customHeight="1">
      <c r="A383" s="416" t="s">
        <v>1102</v>
      </c>
      <c r="B383" s="198"/>
      <c r="C383" s="198"/>
      <c r="D383" s="198"/>
      <c r="E383" s="198"/>
      <c r="F383" s="198"/>
      <c r="G383" s="198"/>
      <c r="H383" s="198"/>
      <c r="I383" s="198"/>
      <c r="J383" s="198"/>
      <c r="K383" s="198"/>
      <c r="L383" s="199"/>
      <c r="M383" s="952" t="s">
        <v>1152</v>
      </c>
      <c r="N383" s="948"/>
      <c r="O383" s="948"/>
      <c r="P383" s="948"/>
      <c r="Q383" s="948"/>
      <c r="R383" s="948"/>
      <c r="S383" s="948"/>
      <c r="T383" s="948"/>
      <c r="U383" s="948"/>
      <c r="V383" s="948"/>
      <c r="W383" s="948"/>
      <c r="X383" s="949"/>
      <c r="Y383" s="954"/>
      <c r="Z383" s="925"/>
      <c r="AA383" s="925"/>
      <c r="AB383" s="925"/>
      <c r="AC383" s="925"/>
      <c r="AD383" s="925"/>
      <c r="AE383" s="925"/>
      <c r="AF383" s="925"/>
      <c r="AG383" s="925"/>
      <c r="AH383" s="925"/>
      <c r="AI383" s="925"/>
      <c r="AJ383" s="926"/>
      <c r="AK383" s="850" t="s">
        <v>1097</v>
      </c>
      <c r="AL383" s="851"/>
      <c r="AM383" s="851"/>
      <c r="AN383" s="851"/>
      <c r="AO383" s="855"/>
      <c r="AP383" s="954"/>
      <c r="AQ383" s="925"/>
      <c r="AR383" s="925"/>
      <c r="AS383" s="925"/>
      <c r="AT383" s="957"/>
      <c r="AU383" s="1"/>
      <c r="AV383" s="1"/>
      <c r="AW383" s="1"/>
    </row>
    <row r="384" spans="1:49" ht="12.75" customHeight="1">
      <c r="A384" s="947"/>
      <c r="B384" s="948"/>
      <c r="C384" s="948"/>
      <c r="D384" s="948"/>
      <c r="E384" s="948"/>
      <c r="F384" s="948"/>
      <c r="G384" s="948"/>
      <c r="H384" s="948"/>
      <c r="I384" s="948"/>
      <c r="J384" s="948"/>
      <c r="K384" s="948"/>
      <c r="L384" s="949"/>
      <c r="M384" s="952"/>
      <c r="N384" s="948"/>
      <c r="O384" s="948"/>
      <c r="P384" s="948"/>
      <c r="Q384" s="948"/>
      <c r="R384" s="948"/>
      <c r="S384" s="948"/>
      <c r="T384" s="948"/>
      <c r="U384" s="948"/>
      <c r="V384" s="948"/>
      <c r="W384" s="948"/>
      <c r="X384" s="949"/>
      <c r="Y384" s="954"/>
      <c r="Z384" s="925"/>
      <c r="AA384" s="925"/>
      <c r="AB384" s="925"/>
      <c r="AC384" s="925"/>
      <c r="AD384" s="925"/>
      <c r="AE384" s="925"/>
      <c r="AF384" s="925"/>
      <c r="AG384" s="925"/>
      <c r="AH384" s="925"/>
      <c r="AI384" s="925"/>
      <c r="AJ384" s="926"/>
      <c r="AK384" s="850"/>
      <c r="AL384" s="851"/>
      <c r="AM384" s="851"/>
      <c r="AN384" s="851"/>
      <c r="AO384" s="855"/>
      <c r="AP384" s="954"/>
      <c r="AQ384" s="925"/>
      <c r="AR384" s="925"/>
      <c r="AS384" s="925"/>
      <c r="AT384" s="957"/>
      <c r="AU384" s="1"/>
      <c r="AV384" s="1"/>
      <c r="AW384" s="1"/>
    </row>
    <row r="385" spans="1:49" ht="12.75" customHeight="1">
      <c r="A385" s="947"/>
      <c r="B385" s="948"/>
      <c r="C385" s="948"/>
      <c r="D385" s="948"/>
      <c r="E385" s="948"/>
      <c r="F385" s="948"/>
      <c r="G385" s="948"/>
      <c r="H385" s="948"/>
      <c r="I385" s="948"/>
      <c r="J385" s="948"/>
      <c r="K385" s="948"/>
      <c r="L385" s="949"/>
      <c r="M385" s="952"/>
      <c r="N385" s="948"/>
      <c r="O385" s="948"/>
      <c r="P385" s="948"/>
      <c r="Q385" s="948"/>
      <c r="R385" s="948"/>
      <c r="S385" s="948"/>
      <c r="T385" s="948"/>
      <c r="U385" s="948"/>
      <c r="V385" s="948"/>
      <c r="W385" s="948"/>
      <c r="X385" s="949"/>
      <c r="Y385" s="954"/>
      <c r="Z385" s="925"/>
      <c r="AA385" s="925"/>
      <c r="AB385" s="925"/>
      <c r="AC385" s="925"/>
      <c r="AD385" s="925"/>
      <c r="AE385" s="925"/>
      <c r="AF385" s="925"/>
      <c r="AG385" s="925"/>
      <c r="AH385" s="925"/>
      <c r="AI385" s="925"/>
      <c r="AJ385" s="926"/>
      <c r="AK385" s="850"/>
      <c r="AL385" s="851"/>
      <c r="AM385" s="851"/>
      <c r="AN385" s="851"/>
      <c r="AO385" s="855"/>
      <c r="AP385" s="954"/>
      <c r="AQ385" s="925"/>
      <c r="AR385" s="925"/>
      <c r="AS385" s="925"/>
      <c r="AT385" s="957"/>
      <c r="AU385" s="1"/>
      <c r="AV385" s="1"/>
      <c r="AW385" s="1"/>
    </row>
    <row r="386" spans="1:49" ht="12.75" customHeight="1">
      <c r="A386" s="947" t="s">
        <v>1153</v>
      </c>
      <c r="B386" s="948"/>
      <c r="C386" s="948"/>
      <c r="D386" s="948"/>
      <c r="E386" s="948"/>
      <c r="F386" s="948"/>
      <c r="G386" s="948"/>
      <c r="H386" s="948"/>
      <c r="I386" s="948"/>
      <c r="J386" s="948"/>
      <c r="K386" s="948"/>
      <c r="L386" s="949"/>
      <c r="M386" s="952"/>
      <c r="N386" s="948"/>
      <c r="O386" s="948"/>
      <c r="P386" s="948"/>
      <c r="Q386" s="948"/>
      <c r="R386" s="948"/>
      <c r="S386" s="948"/>
      <c r="T386" s="948"/>
      <c r="U386" s="948"/>
      <c r="V386" s="948"/>
      <c r="W386" s="948"/>
      <c r="X386" s="949"/>
      <c r="Y386" s="954"/>
      <c r="Z386" s="925"/>
      <c r="AA386" s="925"/>
      <c r="AB386" s="925"/>
      <c r="AC386" s="925"/>
      <c r="AD386" s="925"/>
      <c r="AE386" s="925"/>
      <c r="AF386" s="925"/>
      <c r="AG386" s="925"/>
      <c r="AH386" s="925"/>
      <c r="AI386" s="925"/>
      <c r="AJ386" s="926"/>
      <c r="AK386" s="850"/>
      <c r="AL386" s="851"/>
      <c r="AM386" s="851"/>
      <c r="AN386" s="851"/>
      <c r="AO386" s="855"/>
      <c r="AP386" s="954"/>
      <c r="AQ386" s="925"/>
      <c r="AR386" s="925"/>
      <c r="AS386" s="925"/>
      <c r="AT386" s="957"/>
      <c r="AU386" s="1"/>
      <c r="AV386" s="1"/>
      <c r="AW386" s="1"/>
    </row>
    <row r="387" spans="1:49" ht="12.75" customHeight="1">
      <c r="A387" s="947"/>
      <c r="B387" s="948"/>
      <c r="C387" s="948"/>
      <c r="D387" s="948"/>
      <c r="E387" s="948"/>
      <c r="F387" s="948"/>
      <c r="G387" s="948"/>
      <c r="H387" s="948"/>
      <c r="I387" s="948"/>
      <c r="J387" s="948"/>
      <c r="K387" s="948"/>
      <c r="L387" s="949"/>
      <c r="M387" s="952"/>
      <c r="N387" s="948"/>
      <c r="O387" s="948"/>
      <c r="P387" s="948"/>
      <c r="Q387" s="948"/>
      <c r="R387" s="948"/>
      <c r="S387" s="948"/>
      <c r="T387" s="948"/>
      <c r="U387" s="948"/>
      <c r="V387" s="948"/>
      <c r="W387" s="948"/>
      <c r="X387" s="949"/>
      <c r="Y387" s="954"/>
      <c r="Z387" s="925"/>
      <c r="AA387" s="925"/>
      <c r="AB387" s="925"/>
      <c r="AC387" s="925"/>
      <c r="AD387" s="925"/>
      <c r="AE387" s="925"/>
      <c r="AF387" s="925"/>
      <c r="AG387" s="925"/>
      <c r="AH387" s="925"/>
      <c r="AI387" s="925"/>
      <c r="AJ387" s="926"/>
      <c r="AK387" s="850"/>
      <c r="AL387" s="851"/>
      <c r="AM387" s="851"/>
      <c r="AN387" s="851"/>
      <c r="AO387" s="855"/>
      <c r="AP387" s="954"/>
      <c r="AQ387" s="925"/>
      <c r="AR387" s="925"/>
      <c r="AS387" s="925"/>
      <c r="AT387" s="957"/>
      <c r="AU387" s="1"/>
      <c r="AV387" s="1"/>
      <c r="AW387" s="1"/>
    </row>
    <row r="388" spans="1:49" ht="12.75" customHeight="1">
      <c r="A388" s="947"/>
      <c r="B388" s="948"/>
      <c r="C388" s="948"/>
      <c r="D388" s="948"/>
      <c r="E388" s="948"/>
      <c r="F388" s="948"/>
      <c r="G388" s="948"/>
      <c r="H388" s="948"/>
      <c r="I388" s="948"/>
      <c r="J388" s="948"/>
      <c r="K388" s="948"/>
      <c r="L388" s="949"/>
      <c r="M388" s="952"/>
      <c r="N388" s="948"/>
      <c r="O388" s="948"/>
      <c r="P388" s="948"/>
      <c r="Q388" s="948"/>
      <c r="R388" s="948"/>
      <c r="S388" s="948"/>
      <c r="T388" s="948"/>
      <c r="U388" s="948"/>
      <c r="V388" s="948"/>
      <c r="W388" s="948"/>
      <c r="X388" s="949"/>
      <c r="Y388" s="954"/>
      <c r="Z388" s="925"/>
      <c r="AA388" s="925"/>
      <c r="AB388" s="925"/>
      <c r="AC388" s="925"/>
      <c r="AD388" s="925"/>
      <c r="AE388" s="925"/>
      <c r="AF388" s="925"/>
      <c r="AG388" s="925"/>
      <c r="AH388" s="925"/>
      <c r="AI388" s="925"/>
      <c r="AJ388" s="926"/>
      <c r="AK388" s="850"/>
      <c r="AL388" s="851"/>
      <c r="AM388" s="851"/>
      <c r="AN388" s="851"/>
      <c r="AO388" s="855"/>
      <c r="AP388" s="954"/>
      <c r="AQ388" s="925"/>
      <c r="AR388" s="925"/>
      <c r="AS388" s="925"/>
      <c r="AT388" s="957"/>
      <c r="AU388" s="1"/>
      <c r="AV388" s="1"/>
      <c r="AW388" s="1"/>
    </row>
    <row r="389" spans="1:49" ht="12.75" customHeight="1">
      <c r="A389" s="951"/>
      <c r="B389" s="525"/>
      <c r="C389" s="525"/>
      <c r="D389" s="525"/>
      <c r="E389" s="525"/>
      <c r="F389" s="525"/>
      <c r="G389" s="525"/>
      <c r="H389" s="525"/>
      <c r="I389" s="525"/>
      <c r="J389" s="525"/>
      <c r="K389" s="525"/>
      <c r="L389" s="523"/>
      <c r="M389" s="952"/>
      <c r="N389" s="948"/>
      <c r="O389" s="948"/>
      <c r="P389" s="948"/>
      <c r="Q389" s="948"/>
      <c r="R389" s="948"/>
      <c r="S389" s="948"/>
      <c r="T389" s="948"/>
      <c r="U389" s="948"/>
      <c r="V389" s="948"/>
      <c r="W389" s="948"/>
      <c r="X389" s="949"/>
      <c r="Y389" s="955"/>
      <c r="Z389" s="928"/>
      <c r="AA389" s="928"/>
      <c r="AB389" s="928"/>
      <c r="AC389" s="928"/>
      <c r="AD389" s="928"/>
      <c r="AE389" s="928"/>
      <c r="AF389" s="928"/>
      <c r="AG389" s="928"/>
      <c r="AH389" s="928"/>
      <c r="AI389" s="928"/>
      <c r="AJ389" s="929"/>
      <c r="AK389" s="749"/>
      <c r="AL389" s="750"/>
      <c r="AM389" s="750"/>
      <c r="AN389" s="750"/>
      <c r="AO389" s="859"/>
      <c r="AP389" s="955"/>
      <c r="AQ389" s="928"/>
      <c r="AR389" s="928"/>
      <c r="AS389" s="928"/>
      <c r="AT389" s="958"/>
      <c r="AU389" s="1"/>
      <c r="AV389" s="1"/>
      <c r="AW389" s="1"/>
    </row>
    <row r="390" spans="1:49" ht="12.75" customHeight="1">
      <c r="A390" s="172"/>
      <c r="B390" s="109"/>
      <c r="C390" s="109"/>
      <c r="D390" s="109"/>
      <c r="E390" s="109"/>
      <c r="F390" s="109"/>
      <c r="G390" s="109"/>
      <c r="H390" s="109"/>
      <c r="I390" s="109"/>
      <c r="J390" s="109"/>
      <c r="K390" s="109"/>
      <c r="L390" s="151"/>
      <c r="M390" s="540" t="s">
        <v>1154</v>
      </c>
      <c r="N390" s="540"/>
      <c r="O390" s="540"/>
      <c r="P390" s="540"/>
      <c r="Q390" s="540"/>
      <c r="R390" s="540"/>
      <c r="S390" s="540"/>
      <c r="T390" s="540"/>
      <c r="U390" s="540"/>
      <c r="V390" s="540"/>
      <c r="W390" s="540"/>
      <c r="X390" s="540"/>
      <c r="Y390" s="915"/>
      <c r="Z390" s="915"/>
      <c r="AA390" s="915"/>
      <c r="AB390" s="915"/>
      <c r="AC390" s="915"/>
      <c r="AD390" s="915"/>
      <c r="AE390" s="915"/>
      <c r="AF390" s="915"/>
      <c r="AG390" s="915"/>
      <c r="AH390" s="915"/>
      <c r="AI390" s="915"/>
      <c r="AJ390" s="915"/>
      <c r="AK390" s="574" t="s">
        <v>1097</v>
      </c>
      <c r="AL390" s="574"/>
      <c r="AM390" s="574"/>
      <c r="AN390" s="574"/>
      <c r="AO390" s="574"/>
      <c r="AP390" s="915"/>
      <c r="AQ390" s="915"/>
      <c r="AR390" s="915"/>
      <c r="AS390" s="915"/>
      <c r="AT390" s="916"/>
      <c r="AU390" s="1"/>
      <c r="AV390" s="1"/>
      <c r="AW390" s="1"/>
    </row>
    <row r="391" spans="1:49" ht="12.75" customHeight="1">
      <c r="A391" s="947"/>
      <c r="B391" s="948"/>
      <c r="C391" s="948"/>
      <c r="D391" s="948"/>
      <c r="E391" s="948"/>
      <c r="F391" s="948"/>
      <c r="G391" s="948"/>
      <c r="H391" s="948"/>
      <c r="I391" s="948"/>
      <c r="J391" s="948"/>
      <c r="K391" s="948"/>
      <c r="L391" s="949"/>
      <c r="M391" s="540"/>
      <c r="N391" s="540"/>
      <c r="O391" s="540"/>
      <c r="P391" s="540"/>
      <c r="Q391" s="540"/>
      <c r="R391" s="540"/>
      <c r="S391" s="540"/>
      <c r="T391" s="540"/>
      <c r="U391" s="540"/>
      <c r="V391" s="540"/>
      <c r="W391" s="540"/>
      <c r="X391" s="540"/>
      <c r="Y391" s="915"/>
      <c r="Z391" s="915"/>
      <c r="AA391" s="915"/>
      <c r="AB391" s="915"/>
      <c r="AC391" s="915"/>
      <c r="AD391" s="915"/>
      <c r="AE391" s="915"/>
      <c r="AF391" s="915"/>
      <c r="AG391" s="915"/>
      <c r="AH391" s="915"/>
      <c r="AI391" s="915"/>
      <c r="AJ391" s="915"/>
      <c r="AK391" s="574"/>
      <c r="AL391" s="574"/>
      <c r="AM391" s="574"/>
      <c r="AN391" s="574"/>
      <c r="AO391" s="574"/>
      <c r="AP391" s="915"/>
      <c r="AQ391" s="915"/>
      <c r="AR391" s="915"/>
      <c r="AS391" s="915"/>
      <c r="AT391" s="916"/>
      <c r="AU391" s="1"/>
      <c r="AV391" s="1"/>
      <c r="AW391" s="1"/>
    </row>
    <row r="392" spans="1:49" ht="12.75" customHeight="1">
      <c r="A392" s="947"/>
      <c r="B392" s="948"/>
      <c r="C392" s="948"/>
      <c r="D392" s="948"/>
      <c r="E392" s="948"/>
      <c r="F392" s="948"/>
      <c r="G392" s="948"/>
      <c r="H392" s="948"/>
      <c r="I392" s="948"/>
      <c r="J392" s="948"/>
      <c r="K392" s="948"/>
      <c r="L392" s="949"/>
      <c r="M392" s="540"/>
      <c r="N392" s="540"/>
      <c r="O392" s="540"/>
      <c r="P392" s="540"/>
      <c r="Q392" s="540"/>
      <c r="R392" s="540"/>
      <c r="S392" s="540"/>
      <c r="T392" s="540"/>
      <c r="U392" s="540"/>
      <c r="V392" s="540"/>
      <c r="W392" s="540"/>
      <c r="X392" s="540"/>
      <c r="Y392" s="915"/>
      <c r="Z392" s="915"/>
      <c r="AA392" s="915"/>
      <c r="AB392" s="915"/>
      <c r="AC392" s="915"/>
      <c r="AD392" s="915"/>
      <c r="AE392" s="915"/>
      <c r="AF392" s="915"/>
      <c r="AG392" s="915"/>
      <c r="AH392" s="915"/>
      <c r="AI392" s="915"/>
      <c r="AJ392" s="915"/>
      <c r="AK392" s="574"/>
      <c r="AL392" s="574"/>
      <c r="AM392" s="574"/>
      <c r="AN392" s="574"/>
      <c r="AO392" s="574"/>
      <c r="AP392" s="915"/>
      <c r="AQ392" s="915"/>
      <c r="AR392" s="915"/>
      <c r="AS392" s="915"/>
      <c r="AT392" s="916"/>
      <c r="AU392" s="1"/>
      <c r="AV392" s="1"/>
      <c r="AW392" s="1"/>
    </row>
    <row r="393" spans="1:49" ht="12.75" customHeight="1">
      <c r="A393" s="947" t="s">
        <v>1155</v>
      </c>
      <c r="B393" s="948"/>
      <c r="C393" s="948"/>
      <c r="D393" s="948"/>
      <c r="E393" s="948"/>
      <c r="F393" s="948"/>
      <c r="G393" s="948"/>
      <c r="H393" s="948"/>
      <c r="I393" s="948"/>
      <c r="J393" s="948"/>
      <c r="K393" s="948"/>
      <c r="L393" s="949"/>
      <c r="M393" s="540"/>
      <c r="N393" s="540"/>
      <c r="O393" s="540"/>
      <c r="P393" s="540"/>
      <c r="Q393" s="540"/>
      <c r="R393" s="540"/>
      <c r="S393" s="540"/>
      <c r="T393" s="540"/>
      <c r="U393" s="540"/>
      <c r="V393" s="540"/>
      <c r="W393" s="540"/>
      <c r="X393" s="540"/>
      <c r="Y393" s="915"/>
      <c r="Z393" s="915"/>
      <c r="AA393" s="915"/>
      <c r="AB393" s="915"/>
      <c r="AC393" s="915"/>
      <c r="AD393" s="915"/>
      <c r="AE393" s="915"/>
      <c r="AF393" s="915"/>
      <c r="AG393" s="915"/>
      <c r="AH393" s="915"/>
      <c r="AI393" s="915"/>
      <c r="AJ393" s="915"/>
      <c r="AK393" s="574"/>
      <c r="AL393" s="574"/>
      <c r="AM393" s="574"/>
      <c r="AN393" s="574"/>
      <c r="AO393" s="574"/>
      <c r="AP393" s="915"/>
      <c r="AQ393" s="915"/>
      <c r="AR393" s="915"/>
      <c r="AS393" s="915"/>
      <c r="AT393" s="916"/>
      <c r="AU393" s="1"/>
      <c r="AV393" s="1"/>
      <c r="AW393" s="1"/>
    </row>
    <row r="394" spans="1:49" ht="12.75" customHeight="1">
      <c r="A394" s="947"/>
      <c r="B394" s="948"/>
      <c r="C394" s="948"/>
      <c r="D394" s="948"/>
      <c r="E394" s="948"/>
      <c r="F394" s="948"/>
      <c r="G394" s="948"/>
      <c r="H394" s="948"/>
      <c r="I394" s="948"/>
      <c r="J394" s="948"/>
      <c r="K394" s="948"/>
      <c r="L394" s="949"/>
      <c r="M394" s="540"/>
      <c r="N394" s="540"/>
      <c r="O394" s="540"/>
      <c r="P394" s="540"/>
      <c r="Q394" s="540"/>
      <c r="R394" s="540"/>
      <c r="S394" s="540"/>
      <c r="T394" s="540"/>
      <c r="U394" s="540"/>
      <c r="V394" s="540"/>
      <c r="W394" s="540"/>
      <c r="X394" s="540"/>
      <c r="Y394" s="915"/>
      <c r="Z394" s="915"/>
      <c r="AA394" s="915"/>
      <c r="AB394" s="915"/>
      <c r="AC394" s="915"/>
      <c r="AD394" s="915"/>
      <c r="AE394" s="915"/>
      <c r="AF394" s="915"/>
      <c r="AG394" s="915"/>
      <c r="AH394" s="915"/>
      <c r="AI394" s="915"/>
      <c r="AJ394" s="915"/>
      <c r="AK394" s="574"/>
      <c r="AL394" s="574"/>
      <c r="AM394" s="574"/>
      <c r="AN394" s="574"/>
      <c r="AO394" s="574"/>
      <c r="AP394" s="915"/>
      <c r="AQ394" s="915"/>
      <c r="AR394" s="915"/>
      <c r="AS394" s="915"/>
      <c r="AT394" s="916"/>
      <c r="AU394" s="1"/>
      <c r="AV394" s="1"/>
      <c r="AW394" s="1"/>
    </row>
    <row r="395" spans="1:49" ht="12.75" customHeight="1">
      <c r="A395" s="947"/>
      <c r="B395" s="948"/>
      <c r="C395" s="948"/>
      <c r="D395" s="948"/>
      <c r="E395" s="948"/>
      <c r="F395" s="948"/>
      <c r="G395" s="948"/>
      <c r="H395" s="948"/>
      <c r="I395" s="948"/>
      <c r="J395" s="948"/>
      <c r="K395" s="948"/>
      <c r="L395" s="949"/>
      <c r="M395" s="540"/>
      <c r="N395" s="540"/>
      <c r="O395" s="540"/>
      <c r="P395" s="540"/>
      <c r="Q395" s="540"/>
      <c r="R395" s="540"/>
      <c r="S395" s="540"/>
      <c r="T395" s="540"/>
      <c r="U395" s="540"/>
      <c r="V395" s="540"/>
      <c r="W395" s="540"/>
      <c r="X395" s="540"/>
      <c r="Y395" s="915"/>
      <c r="Z395" s="915"/>
      <c r="AA395" s="915"/>
      <c r="AB395" s="915"/>
      <c r="AC395" s="915"/>
      <c r="AD395" s="915"/>
      <c r="AE395" s="915"/>
      <c r="AF395" s="915"/>
      <c r="AG395" s="915"/>
      <c r="AH395" s="915"/>
      <c r="AI395" s="915"/>
      <c r="AJ395" s="915"/>
      <c r="AK395" s="574"/>
      <c r="AL395" s="574"/>
      <c r="AM395" s="574"/>
      <c r="AN395" s="574"/>
      <c r="AO395" s="574"/>
      <c r="AP395" s="915"/>
      <c r="AQ395" s="915"/>
      <c r="AR395" s="915"/>
      <c r="AS395" s="915"/>
      <c r="AT395" s="916"/>
      <c r="AU395" s="1"/>
      <c r="AV395" s="1"/>
      <c r="AW395" s="1"/>
    </row>
    <row r="396" spans="1:49" ht="12.75" customHeight="1">
      <c r="A396" s="951"/>
      <c r="B396" s="525"/>
      <c r="C396" s="525"/>
      <c r="D396" s="525"/>
      <c r="E396" s="525"/>
      <c r="F396" s="525"/>
      <c r="G396" s="525"/>
      <c r="H396" s="525"/>
      <c r="I396" s="525"/>
      <c r="J396" s="525"/>
      <c r="K396" s="525"/>
      <c r="L396" s="523"/>
      <c r="M396" s="542"/>
      <c r="N396" s="542"/>
      <c r="O396" s="542"/>
      <c r="P396" s="542"/>
      <c r="Q396" s="542"/>
      <c r="R396" s="542"/>
      <c r="S396" s="542"/>
      <c r="T396" s="542"/>
      <c r="U396" s="542"/>
      <c r="V396" s="542"/>
      <c r="W396" s="542"/>
      <c r="X396" s="542"/>
      <c r="Y396" s="960"/>
      <c r="Z396" s="960"/>
      <c r="AA396" s="960"/>
      <c r="AB396" s="960"/>
      <c r="AC396" s="960"/>
      <c r="AD396" s="960"/>
      <c r="AE396" s="960"/>
      <c r="AF396" s="960"/>
      <c r="AG396" s="960"/>
      <c r="AH396" s="960"/>
      <c r="AI396" s="960"/>
      <c r="AJ396" s="960"/>
      <c r="AK396" s="959"/>
      <c r="AL396" s="959"/>
      <c r="AM396" s="959"/>
      <c r="AN396" s="959"/>
      <c r="AO396" s="959"/>
      <c r="AP396" s="960"/>
      <c r="AQ396" s="960"/>
      <c r="AR396" s="960"/>
      <c r="AS396" s="960"/>
      <c r="AT396" s="961"/>
      <c r="AU396" s="1"/>
      <c r="AV396" s="1"/>
      <c r="AW396" s="1"/>
    </row>
    <row r="397" spans="1:49" ht="12.75" customHeight="1">
      <c r="A397" s="415"/>
      <c r="B397" s="22"/>
      <c r="C397" s="22"/>
      <c r="D397" s="22"/>
      <c r="E397" s="22"/>
      <c r="F397" s="22"/>
      <c r="G397" s="22"/>
      <c r="H397" s="22"/>
      <c r="I397" s="22"/>
      <c r="J397" s="22"/>
      <c r="K397" s="22"/>
      <c r="L397" s="23"/>
      <c r="M397" s="542" t="s">
        <v>1156</v>
      </c>
      <c r="N397" s="542"/>
      <c r="O397" s="542"/>
      <c r="P397" s="542"/>
      <c r="Q397" s="542"/>
      <c r="R397" s="542"/>
      <c r="S397" s="542"/>
      <c r="T397" s="542"/>
      <c r="U397" s="542"/>
      <c r="V397" s="542"/>
      <c r="W397" s="542"/>
      <c r="X397" s="542"/>
      <c r="Y397" s="960"/>
      <c r="Z397" s="960"/>
      <c r="AA397" s="960"/>
      <c r="AB397" s="960"/>
      <c r="AC397" s="960"/>
      <c r="AD397" s="960"/>
      <c r="AE397" s="960"/>
      <c r="AF397" s="960"/>
      <c r="AG397" s="960"/>
      <c r="AH397" s="960"/>
      <c r="AI397" s="960"/>
      <c r="AJ397" s="960"/>
      <c r="AK397" s="959" t="s">
        <v>1097</v>
      </c>
      <c r="AL397" s="959"/>
      <c r="AM397" s="959"/>
      <c r="AN397" s="959"/>
      <c r="AO397" s="959"/>
      <c r="AP397" s="960"/>
      <c r="AQ397" s="960"/>
      <c r="AR397" s="960"/>
      <c r="AS397" s="960"/>
      <c r="AT397" s="961"/>
      <c r="AU397" s="1"/>
      <c r="AV397" s="1"/>
      <c r="AW397" s="1"/>
    </row>
    <row r="398" spans="1:49" ht="12.75" customHeight="1">
      <c r="A398" s="947"/>
      <c r="B398" s="948"/>
      <c r="C398" s="948"/>
      <c r="D398" s="948"/>
      <c r="E398" s="948"/>
      <c r="F398" s="948"/>
      <c r="G398" s="948"/>
      <c r="H398" s="948"/>
      <c r="I398" s="948"/>
      <c r="J398" s="948"/>
      <c r="K398" s="948"/>
      <c r="L398" s="949"/>
      <c r="M398" s="962"/>
      <c r="N398" s="962"/>
      <c r="O398" s="962"/>
      <c r="P398" s="962"/>
      <c r="Q398" s="962"/>
      <c r="R398" s="962"/>
      <c r="S398" s="962"/>
      <c r="T398" s="962"/>
      <c r="U398" s="962"/>
      <c r="V398" s="962"/>
      <c r="W398" s="962"/>
      <c r="X398" s="962"/>
      <c r="Y398" s="963"/>
      <c r="Z398" s="963"/>
      <c r="AA398" s="963"/>
      <c r="AB398" s="963"/>
      <c r="AC398" s="963"/>
      <c r="AD398" s="963"/>
      <c r="AE398" s="963"/>
      <c r="AF398" s="963"/>
      <c r="AG398" s="963"/>
      <c r="AH398" s="963"/>
      <c r="AI398" s="963"/>
      <c r="AJ398" s="963"/>
      <c r="AK398" s="964"/>
      <c r="AL398" s="964"/>
      <c r="AM398" s="964"/>
      <c r="AN398" s="964"/>
      <c r="AO398" s="964"/>
      <c r="AP398" s="963"/>
      <c r="AQ398" s="963"/>
      <c r="AR398" s="963"/>
      <c r="AS398" s="963"/>
      <c r="AT398" s="965"/>
      <c r="AU398" s="1"/>
      <c r="AV398" s="1"/>
      <c r="AW398" s="1"/>
    </row>
    <row r="399" spans="1:49" ht="12.75" customHeight="1">
      <c r="A399" s="947"/>
      <c r="B399" s="948"/>
      <c r="C399" s="948"/>
      <c r="D399" s="948"/>
      <c r="E399" s="948"/>
      <c r="F399" s="948"/>
      <c r="G399" s="948"/>
      <c r="H399" s="948"/>
      <c r="I399" s="948"/>
      <c r="J399" s="948"/>
      <c r="K399" s="948"/>
      <c r="L399" s="949"/>
      <c r="M399" s="962"/>
      <c r="N399" s="962"/>
      <c r="O399" s="962"/>
      <c r="P399" s="962"/>
      <c r="Q399" s="962"/>
      <c r="R399" s="962"/>
      <c r="S399" s="962"/>
      <c r="T399" s="962"/>
      <c r="U399" s="962"/>
      <c r="V399" s="962"/>
      <c r="W399" s="962"/>
      <c r="X399" s="962"/>
      <c r="Y399" s="963"/>
      <c r="Z399" s="963"/>
      <c r="AA399" s="963"/>
      <c r="AB399" s="963"/>
      <c r="AC399" s="963"/>
      <c r="AD399" s="963"/>
      <c r="AE399" s="963"/>
      <c r="AF399" s="963"/>
      <c r="AG399" s="963"/>
      <c r="AH399" s="963"/>
      <c r="AI399" s="963"/>
      <c r="AJ399" s="963"/>
      <c r="AK399" s="964"/>
      <c r="AL399" s="964"/>
      <c r="AM399" s="964"/>
      <c r="AN399" s="964"/>
      <c r="AO399" s="964"/>
      <c r="AP399" s="963"/>
      <c r="AQ399" s="963"/>
      <c r="AR399" s="963"/>
      <c r="AS399" s="963"/>
      <c r="AT399" s="965"/>
      <c r="AU399" s="1"/>
      <c r="AV399" s="1"/>
      <c r="AW399" s="1"/>
    </row>
    <row r="400" spans="1:49" ht="12.75" customHeight="1">
      <c r="A400" s="947" t="s">
        <v>1157</v>
      </c>
      <c r="B400" s="948"/>
      <c r="C400" s="948"/>
      <c r="D400" s="948"/>
      <c r="E400" s="948"/>
      <c r="F400" s="948"/>
      <c r="G400" s="948"/>
      <c r="H400" s="948"/>
      <c r="I400" s="948"/>
      <c r="J400" s="948"/>
      <c r="K400" s="948"/>
      <c r="L400" s="949"/>
      <c r="M400" s="962"/>
      <c r="N400" s="962"/>
      <c r="O400" s="962"/>
      <c r="P400" s="962"/>
      <c r="Q400" s="962"/>
      <c r="R400" s="962"/>
      <c r="S400" s="962"/>
      <c r="T400" s="962"/>
      <c r="U400" s="962"/>
      <c r="V400" s="962"/>
      <c r="W400" s="962"/>
      <c r="X400" s="962"/>
      <c r="Y400" s="963"/>
      <c r="Z400" s="963"/>
      <c r="AA400" s="963"/>
      <c r="AB400" s="963"/>
      <c r="AC400" s="963"/>
      <c r="AD400" s="963"/>
      <c r="AE400" s="963"/>
      <c r="AF400" s="963"/>
      <c r="AG400" s="963"/>
      <c r="AH400" s="963"/>
      <c r="AI400" s="963"/>
      <c r="AJ400" s="963"/>
      <c r="AK400" s="964"/>
      <c r="AL400" s="964"/>
      <c r="AM400" s="964"/>
      <c r="AN400" s="964"/>
      <c r="AO400" s="964"/>
      <c r="AP400" s="963"/>
      <c r="AQ400" s="963"/>
      <c r="AR400" s="963"/>
      <c r="AS400" s="963"/>
      <c r="AT400" s="965"/>
      <c r="AU400" s="1"/>
      <c r="AV400" s="1"/>
      <c r="AW400" s="1"/>
    </row>
    <row r="401" spans="1:49" ht="12.75" customHeight="1">
      <c r="A401" s="947"/>
      <c r="B401" s="948"/>
      <c r="C401" s="948"/>
      <c r="D401" s="948"/>
      <c r="E401" s="948"/>
      <c r="F401" s="948"/>
      <c r="G401" s="948"/>
      <c r="H401" s="948"/>
      <c r="I401" s="948"/>
      <c r="J401" s="948"/>
      <c r="K401" s="948"/>
      <c r="L401" s="949"/>
      <c r="M401" s="962"/>
      <c r="N401" s="962"/>
      <c r="O401" s="962"/>
      <c r="P401" s="962"/>
      <c r="Q401" s="962"/>
      <c r="R401" s="962"/>
      <c r="S401" s="962"/>
      <c r="T401" s="962"/>
      <c r="U401" s="962"/>
      <c r="V401" s="962"/>
      <c r="W401" s="962"/>
      <c r="X401" s="962"/>
      <c r="Y401" s="963"/>
      <c r="Z401" s="963"/>
      <c r="AA401" s="963"/>
      <c r="AB401" s="963"/>
      <c r="AC401" s="963"/>
      <c r="AD401" s="963"/>
      <c r="AE401" s="963"/>
      <c r="AF401" s="963"/>
      <c r="AG401" s="963"/>
      <c r="AH401" s="963"/>
      <c r="AI401" s="963"/>
      <c r="AJ401" s="963"/>
      <c r="AK401" s="964"/>
      <c r="AL401" s="964"/>
      <c r="AM401" s="964"/>
      <c r="AN401" s="964"/>
      <c r="AO401" s="964"/>
      <c r="AP401" s="963"/>
      <c r="AQ401" s="963"/>
      <c r="AR401" s="963"/>
      <c r="AS401" s="963"/>
      <c r="AT401" s="965"/>
      <c r="AU401" s="1"/>
      <c r="AV401" s="1"/>
      <c r="AW401" s="1"/>
    </row>
    <row r="402" spans="1:49" ht="12.75" customHeight="1">
      <c r="A402" s="947"/>
      <c r="B402" s="948"/>
      <c r="C402" s="948"/>
      <c r="D402" s="948"/>
      <c r="E402" s="948"/>
      <c r="F402" s="948"/>
      <c r="G402" s="948"/>
      <c r="H402" s="948"/>
      <c r="I402" s="948"/>
      <c r="J402" s="948"/>
      <c r="K402" s="948"/>
      <c r="L402" s="949"/>
      <c r="M402" s="962"/>
      <c r="N402" s="962"/>
      <c r="O402" s="962"/>
      <c r="P402" s="962"/>
      <c r="Q402" s="962"/>
      <c r="R402" s="962"/>
      <c r="S402" s="962"/>
      <c r="T402" s="962"/>
      <c r="U402" s="962"/>
      <c r="V402" s="962"/>
      <c r="W402" s="962"/>
      <c r="X402" s="962"/>
      <c r="Y402" s="963"/>
      <c r="Z402" s="963"/>
      <c r="AA402" s="963"/>
      <c r="AB402" s="963"/>
      <c r="AC402" s="963"/>
      <c r="AD402" s="963"/>
      <c r="AE402" s="963"/>
      <c r="AF402" s="963"/>
      <c r="AG402" s="963"/>
      <c r="AH402" s="963"/>
      <c r="AI402" s="963"/>
      <c r="AJ402" s="963"/>
      <c r="AK402" s="964"/>
      <c r="AL402" s="964"/>
      <c r="AM402" s="964"/>
      <c r="AN402" s="964"/>
      <c r="AO402" s="964"/>
      <c r="AP402" s="963"/>
      <c r="AQ402" s="963"/>
      <c r="AR402" s="963"/>
      <c r="AS402" s="963"/>
      <c r="AT402" s="965"/>
      <c r="AU402" s="1"/>
      <c r="AV402" s="1"/>
      <c r="AW402" s="1"/>
    </row>
    <row r="403" spans="1:49" ht="12.75" customHeight="1">
      <c r="A403" s="951"/>
      <c r="B403" s="525"/>
      <c r="C403" s="525"/>
      <c r="D403" s="525"/>
      <c r="E403" s="525"/>
      <c r="F403" s="525"/>
      <c r="G403" s="525"/>
      <c r="H403" s="525"/>
      <c r="I403" s="525"/>
      <c r="J403" s="525"/>
      <c r="K403" s="525"/>
      <c r="L403" s="523"/>
      <c r="M403" s="527"/>
      <c r="N403" s="527"/>
      <c r="O403" s="527"/>
      <c r="P403" s="527"/>
      <c r="Q403" s="527"/>
      <c r="R403" s="527"/>
      <c r="S403" s="527"/>
      <c r="T403" s="527"/>
      <c r="U403" s="527"/>
      <c r="V403" s="527"/>
      <c r="W403" s="527"/>
      <c r="X403" s="527"/>
      <c r="Y403" s="930"/>
      <c r="Z403" s="930"/>
      <c r="AA403" s="930"/>
      <c r="AB403" s="930"/>
      <c r="AC403" s="930"/>
      <c r="AD403" s="930"/>
      <c r="AE403" s="930"/>
      <c r="AF403" s="930"/>
      <c r="AG403" s="930"/>
      <c r="AH403" s="930"/>
      <c r="AI403" s="930"/>
      <c r="AJ403" s="930"/>
      <c r="AK403" s="792"/>
      <c r="AL403" s="792"/>
      <c r="AM403" s="792"/>
      <c r="AN403" s="792"/>
      <c r="AO403" s="792"/>
      <c r="AP403" s="930"/>
      <c r="AQ403" s="930"/>
      <c r="AR403" s="930"/>
      <c r="AS403" s="930"/>
      <c r="AT403" s="931"/>
      <c r="AU403" s="1"/>
      <c r="AV403" s="1"/>
      <c r="AW403" s="1"/>
    </row>
    <row r="404" spans="1:49" ht="12.75" customHeight="1">
      <c r="A404" s="172"/>
      <c r="B404" s="109"/>
      <c r="C404" s="109"/>
      <c r="D404" s="109"/>
      <c r="E404" s="109"/>
      <c r="F404" s="109"/>
      <c r="G404" s="109"/>
      <c r="H404" s="109"/>
      <c r="I404" s="109"/>
      <c r="J404" s="109"/>
      <c r="K404" s="109"/>
      <c r="L404" s="151"/>
      <c r="M404" s="547" t="s">
        <v>1158</v>
      </c>
      <c r="N404" s="548"/>
      <c r="O404" s="548"/>
      <c r="P404" s="548"/>
      <c r="Q404" s="548"/>
      <c r="R404" s="548"/>
      <c r="S404" s="548"/>
      <c r="T404" s="548"/>
      <c r="U404" s="548"/>
      <c r="V404" s="548"/>
      <c r="W404" s="548"/>
      <c r="X404" s="529"/>
      <c r="Y404" s="953"/>
      <c r="Z404" s="922"/>
      <c r="AA404" s="922"/>
      <c r="AB404" s="922"/>
      <c r="AC404" s="922"/>
      <c r="AD404" s="922"/>
      <c r="AE404" s="922"/>
      <c r="AF404" s="922"/>
      <c r="AG404" s="922"/>
      <c r="AH404" s="922"/>
      <c r="AI404" s="922"/>
      <c r="AJ404" s="923"/>
      <c r="AK404" s="746" t="s">
        <v>1097</v>
      </c>
      <c r="AL404" s="747"/>
      <c r="AM404" s="747"/>
      <c r="AN404" s="747"/>
      <c r="AO404" s="858"/>
      <c r="AP404" s="953"/>
      <c r="AQ404" s="922"/>
      <c r="AR404" s="922"/>
      <c r="AS404" s="922"/>
      <c r="AT404" s="956"/>
      <c r="AU404" s="1"/>
      <c r="AV404" s="1"/>
      <c r="AW404" s="1"/>
    </row>
    <row r="405" spans="1:49" ht="12.75" customHeight="1">
      <c r="A405" s="947"/>
      <c r="B405" s="948"/>
      <c r="C405" s="948"/>
      <c r="D405" s="948"/>
      <c r="E405" s="948"/>
      <c r="F405" s="948"/>
      <c r="G405" s="948"/>
      <c r="H405" s="948"/>
      <c r="I405" s="948"/>
      <c r="J405" s="948"/>
      <c r="K405" s="948"/>
      <c r="L405" s="949"/>
      <c r="M405" s="952"/>
      <c r="N405" s="948"/>
      <c r="O405" s="948"/>
      <c r="P405" s="948"/>
      <c r="Q405" s="948"/>
      <c r="R405" s="948"/>
      <c r="S405" s="948"/>
      <c r="T405" s="948"/>
      <c r="U405" s="948"/>
      <c r="V405" s="948"/>
      <c r="W405" s="948"/>
      <c r="X405" s="949"/>
      <c r="Y405" s="954"/>
      <c r="Z405" s="925"/>
      <c r="AA405" s="925"/>
      <c r="AB405" s="925"/>
      <c r="AC405" s="925"/>
      <c r="AD405" s="925"/>
      <c r="AE405" s="925"/>
      <c r="AF405" s="925"/>
      <c r="AG405" s="925"/>
      <c r="AH405" s="925"/>
      <c r="AI405" s="925"/>
      <c r="AJ405" s="926"/>
      <c r="AK405" s="850"/>
      <c r="AL405" s="851"/>
      <c r="AM405" s="851"/>
      <c r="AN405" s="851"/>
      <c r="AO405" s="855"/>
      <c r="AP405" s="954"/>
      <c r="AQ405" s="925"/>
      <c r="AR405" s="925"/>
      <c r="AS405" s="925"/>
      <c r="AT405" s="957"/>
      <c r="AU405" s="1"/>
      <c r="AV405" s="1"/>
      <c r="AW405" s="1"/>
    </row>
    <row r="406" spans="1:49" ht="12.75" customHeight="1">
      <c r="A406" s="947"/>
      <c r="B406" s="948"/>
      <c r="C406" s="948"/>
      <c r="D406" s="948"/>
      <c r="E406" s="948"/>
      <c r="F406" s="948"/>
      <c r="G406" s="948"/>
      <c r="H406" s="948"/>
      <c r="I406" s="948"/>
      <c r="J406" s="948"/>
      <c r="K406" s="948"/>
      <c r="L406" s="949"/>
      <c r="M406" s="952"/>
      <c r="N406" s="948"/>
      <c r="O406" s="948"/>
      <c r="P406" s="948"/>
      <c r="Q406" s="948"/>
      <c r="R406" s="948"/>
      <c r="S406" s="948"/>
      <c r="T406" s="948"/>
      <c r="U406" s="948"/>
      <c r="V406" s="948"/>
      <c r="W406" s="948"/>
      <c r="X406" s="949"/>
      <c r="Y406" s="954"/>
      <c r="Z406" s="925"/>
      <c r="AA406" s="925"/>
      <c r="AB406" s="925"/>
      <c r="AC406" s="925"/>
      <c r="AD406" s="925"/>
      <c r="AE406" s="925"/>
      <c r="AF406" s="925"/>
      <c r="AG406" s="925"/>
      <c r="AH406" s="925"/>
      <c r="AI406" s="925"/>
      <c r="AJ406" s="926"/>
      <c r="AK406" s="850"/>
      <c r="AL406" s="851"/>
      <c r="AM406" s="851"/>
      <c r="AN406" s="851"/>
      <c r="AO406" s="855"/>
      <c r="AP406" s="954"/>
      <c r="AQ406" s="925"/>
      <c r="AR406" s="925"/>
      <c r="AS406" s="925"/>
      <c r="AT406" s="957"/>
      <c r="AU406" s="1"/>
      <c r="AV406" s="1"/>
      <c r="AW406" s="1"/>
    </row>
    <row r="407" spans="1:49" ht="12.75" customHeight="1">
      <c r="A407" s="947" t="s">
        <v>1130</v>
      </c>
      <c r="B407" s="948"/>
      <c r="C407" s="948"/>
      <c r="D407" s="948"/>
      <c r="E407" s="948"/>
      <c r="F407" s="948"/>
      <c r="G407" s="948"/>
      <c r="H407" s="948"/>
      <c r="I407" s="948"/>
      <c r="J407" s="948"/>
      <c r="K407" s="948"/>
      <c r="L407" s="949"/>
      <c r="M407" s="952"/>
      <c r="N407" s="948"/>
      <c r="O407" s="948"/>
      <c r="P407" s="948"/>
      <c r="Q407" s="948"/>
      <c r="R407" s="948"/>
      <c r="S407" s="948"/>
      <c r="T407" s="948"/>
      <c r="U407" s="948"/>
      <c r="V407" s="948"/>
      <c r="W407" s="948"/>
      <c r="X407" s="949"/>
      <c r="Y407" s="954"/>
      <c r="Z407" s="925"/>
      <c r="AA407" s="925"/>
      <c r="AB407" s="925"/>
      <c r="AC407" s="925"/>
      <c r="AD407" s="925"/>
      <c r="AE407" s="925"/>
      <c r="AF407" s="925"/>
      <c r="AG407" s="925"/>
      <c r="AH407" s="925"/>
      <c r="AI407" s="925"/>
      <c r="AJ407" s="926"/>
      <c r="AK407" s="850"/>
      <c r="AL407" s="851"/>
      <c r="AM407" s="851"/>
      <c r="AN407" s="851"/>
      <c r="AO407" s="855"/>
      <c r="AP407" s="954"/>
      <c r="AQ407" s="925"/>
      <c r="AR407" s="925"/>
      <c r="AS407" s="925"/>
      <c r="AT407" s="957"/>
      <c r="AU407" s="1"/>
      <c r="AV407" s="1"/>
      <c r="AW407" s="1"/>
    </row>
    <row r="408" spans="1:49" ht="12.75" customHeight="1">
      <c r="A408" s="947"/>
      <c r="B408" s="948"/>
      <c r="C408" s="948"/>
      <c r="D408" s="948"/>
      <c r="E408" s="948"/>
      <c r="F408" s="948"/>
      <c r="G408" s="948"/>
      <c r="H408" s="948"/>
      <c r="I408" s="948"/>
      <c r="J408" s="948"/>
      <c r="K408" s="948"/>
      <c r="L408" s="949"/>
      <c r="M408" s="952"/>
      <c r="N408" s="948"/>
      <c r="O408" s="948"/>
      <c r="P408" s="948"/>
      <c r="Q408" s="948"/>
      <c r="R408" s="948"/>
      <c r="S408" s="948"/>
      <c r="T408" s="948"/>
      <c r="U408" s="948"/>
      <c r="V408" s="948"/>
      <c r="W408" s="948"/>
      <c r="X408" s="949"/>
      <c r="Y408" s="954"/>
      <c r="Z408" s="925"/>
      <c r="AA408" s="925"/>
      <c r="AB408" s="925"/>
      <c r="AC408" s="925"/>
      <c r="AD408" s="925"/>
      <c r="AE408" s="925"/>
      <c r="AF408" s="925"/>
      <c r="AG408" s="925"/>
      <c r="AH408" s="925"/>
      <c r="AI408" s="925"/>
      <c r="AJ408" s="926"/>
      <c r="AK408" s="850"/>
      <c r="AL408" s="851"/>
      <c r="AM408" s="851"/>
      <c r="AN408" s="851"/>
      <c r="AO408" s="855"/>
      <c r="AP408" s="954"/>
      <c r="AQ408" s="925"/>
      <c r="AR408" s="925"/>
      <c r="AS408" s="925"/>
      <c r="AT408" s="957"/>
      <c r="AU408" s="1"/>
      <c r="AV408" s="1"/>
      <c r="AW408" s="1"/>
    </row>
    <row r="409" spans="1:49" ht="12.75" customHeight="1">
      <c r="A409" s="947"/>
      <c r="B409" s="948"/>
      <c r="C409" s="948"/>
      <c r="D409" s="948"/>
      <c r="E409" s="948"/>
      <c r="F409" s="948"/>
      <c r="G409" s="948"/>
      <c r="H409" s="948"/>
      <c r="I409" s="948"/>
      <c r="J409" s="948"/>
      <c r="K409" s="948"/>
      <c r="L409" s="949"/>
      <c r="M409" s="952"/>
      <c r="N409" s="948"/>
      <c r="O409" s="948"/>
      <c r="P409" s="948"/>
      <c r="Q409" s="948"/>
      <c r="R409" s="948"/>
      <c r="S409" s="948"/>
      <c r="T409" s="948"/>
      <c r="U409" s="948"/>
      <c r="V409" s="948"/>
      <c r="W409" s="948"/>
      <c r="X409" s="949"/>
      <c r="Y409" s="954"/>
      <c r="Z409" s="925"/>
      <c r="AA409" s="925"/>
      <c r="AB409" s="925"/>
      <c r="AC409" s="925"/>
      <c r="AD409" s="925"/>
      <c r="AE409" s="925"/>
      <c r="AF409" s="925"/>
      <c r="AG409" s="925"/>
      <c r="AH409" s="925"/>
      <c r="AI409" s="925"/>
      <c r="AJ409" s="926"/>
      <c r="AK409" s="850"/>
      <c r="AL409" s="851"/>
      <c r="AM409" s="851"/>
      <c r="AN409" s="851"/>
      <c r="AO409" s="855"/>
      <c r="AP409" s="954"/>
      <c r="AQ409" s="925"/>
      <c r="AR409" s="925"/>
      <c r="AS409" s="925"/>
      <c r="AT409" s="957"/>
      <c r="AU409" s="1"/>
      <c r="AV409" s="1"/>
      <c r="AW409" s="1"/>
    </row>
    <row r="410" spans="1:49" ht="12.75" customHeight="1">
      <c r="A410" s="951"/>
      <c r="B410" s="525"/>
      <c r="C410" s="525"/>
      <c r="D410" s="525"/>
      <c r="E410" s="525"/>
      <c r="F410" s="525"/>
      <c r="G410" s="525"/>
      <c r="H410" s="525"/>
      <c r="I410" s="525"/>
      <c r="J410" s="525"/>
      <c r="K410" s="525"/>
      <c r="L410" s="523"/>
      <c r="M410" s="535"/>
      <c r="N410" s="525"/>
      <c r="O410" s="525"/>
      <c r="P410" s="525"/>
      <c r="Q410" s="525"/>
      <c r="R410" s="525"/>
      <c r="S410" s="525"/>
      <c r="T410" s="525"/>
      <c r="U410" s="525"/>
      <c r="V410" s="525"/>
      <c r="W410" s="525"/>
      <c r="X410" s="523"/>
      <c r="Y410" s="955"/>
      <c r="Z410" s="928"/>
      <c r="AA410" s="928"/>
      <c r="AB410" s="928"/>
      <c r="AC410" s="928"/>
      <c r="AD410" s="928"/>
      <c r="AE410" s="928"/>
      <c r="AF410" s="928"/>
      <c r="AG410" s="928"/>
      <c r="AH410" s="928"/>
      <c r="AI410" s="928"/>
      <c r="AJ410" s="929"/>
      <c r="AK410" s="749"/>
      <c r="AL410" s="750"/>
      <c r="AM410" s="750"/>
      <c r="AN410" s="750"/>
      <c r="AO410" s="859"/>
      <c r="AP410" s="955"/>
      <c r="AQ410" s="928"/>
      <c r="AR410" s="928"/>
      <c r="AS410" s="928"/>
      <c r="AT410" s="958"/>
      <c r="AU410" s="1"/>
      <c r="AV410" s="1"/>
      <c r="AW410" s="1"/>
    </row>
    <row r="411" spans="1:49" ht="12.75" customHeight="1">
      <c r="A411" s="172"/>
      <c r="B411" s="22"/>
      <c r="C411" s="22"/>
      <c r="D411" s="22"/>
      <c r="E411" s="22"/>
      <c r="F411" s="22"/>
      <c r="G411" s="22"/>
      <c r="H411" s="22"/>
      <c r="I411" s="22"/>
      <c r="J411" s="22"/>
      <c r="K411" s="22"/>
      <c r="L411" s="23"/>
      <c r="M411" s="540" t="s">
        <v>1159</v>
      </c>
      <c r="N411" s="540"/>
      <c r="O411" s="540"/>
      <c r="P411" s="540"/>
      <c r="Q411" s="540"/>
      <c r="R411" s="540"/>
      <c r="S411" s="540"/>
      <c r="T411" s="540"/>
      <c r="U411" s="540"/>
      <c r="V411" s="540"/>
      <c r="W411" s="540"/>
      <c r="X411" s="540"/>
      <c r="Y411" s="915"/>
      <c r="Z411" s="915"/>
      <c r="AA411" s="915"/>
      <c r="AB411" s="915"/>
      <c r="AC411" s="915"/>
      <c r="AD411" s="915"/>
      <c r="AE411" s="915"/>
      <c r="AF411" s="915"/>
      <c r="AG411" s="915"/>
      <c r="AH411" s="915"/>
      <c r="AI411" s="915"/>
      <c r="AJ411" s="915"/>
      <c r="AK411" s="574" t="s">
        <v>1097</v>
      </c>
      <c r="AL411" s="574"/>
      <c r="AM411" s="574"/>
      <c r="AN411" s="574"/>
      <c r="AO411" s="574"/>
      <c r="AP411" s="915"/>
      <c r="AQ411" s="915"/>
      <c r="AR411" s="915"/>
      <c r="AS411" s="915"/>
      <c r="AT411" s="916"/>
      <c r="AU411" s="1"/>
      <c r="AV411" s="1"/>
      <c r="AW411" s="1"/>
    </row>
    <row r="412" spans="1:49" ht="12.75" customHeight="1">
      <c r="A412" s="947"/>
      <c r="B412" s="948"/>
      <c r="C412" s="948"/>
      <c r="D412" s="948"/>
      <c r="E412" s="948"/>
      <c r="F412" s="948"/>
      <c r="G412" s="948"/>
      <c r="H412" s="948"/>
      <c r="I412" s="948"/>
      <c r="J412" s="948"/>
      <c r="K412" s="948"/>
      <c r="L412" s="949"/>
      <c r="M412" s="540"/>
      <c r="N412" s="540"/>
      <c r="O412" s="540"/>
      <c r="P412" s="540"/>
      <c r="Q412" s="540"/>
      <c r="R412" s="540"/>
      <c r="S412" s="540"/>
      <c r="T412" s="540"/>
      <c r="U412" s="540"/>
      <c r="V412" s="540"/>
      <c r="W412" s="540"/>
      <c r="X412" s="540"/>
      <c r="Y412" s="915"/>
      <c r="Z412" s="915"/>
      <c r="AA412" s="915"/>
      <c r="AB412" s="915"/>
      <c r="AC412" s="915"/>
      <c r="AD412" s="915"/>
      <c r="AE412" s="915"/>
      <c r="AF412" s="915"/>
      <c r="AG412" s="915"/>
      <c r="AH412" s="915"/>
      <c r="AI412" s="915"/>
      <c r="AJ412" s="915"/>
      <c r="AK412" s="574"/>
      <c r="AL412" s="574"/>
      <c r="AM412" s="574"/>
      <c r="AN412" s="574"/>
      <c r="AO412" s="574"/>
      <c r="AP412" s="915"/>
      <c r="AQ412" s="915"/>
      <c r="AR412" s="915"/>
      <c r="AS412" s="915"/>
      <c r="AT412" s="916"/>
      <c r="AU412" s="1"/>
      <c r="AV412" s="1"/>
      <c r="AW412" s="1"/>
    </row>
    <row r="413" spans="1:49" ht="12.75" customHeight="1">
      <c r="A413" s="947"/>
      <c r="B413" s="948"/>
      <c r="C413" s="948"/>
      <c r="D413" s="948"/>
      <c r="E413" s="948"/>
      <c r="F413" s="948"/>
      <c r="G413" s="948"/>
      <c r="H413" s="948"/>
      <c r="I413" s="948"/>
      <c r="J413" s="948"/>
      <c r="K413" s="948"/>
      <c r="L413" s="949"/>
      <c r="M413" s="540"/>
      <c r="N413" s="540"/>
      <c r="O413" s="540"/>
      <c r="P413" s="540"/>
      <c r="Q413" s="540"/>
      <c r="R413" s="540"/>
      <c r="S413" s="540"/>
      <c r="T413" s="540"/>
      <c r="U413" s="540"/>
      <c r="V413" s="540"/>
      <c r="W413" s="540"/>
      <c r="X413" s="540"/>
      <c r="Y413" s="915"/>
      <c r="Z413" s="915"/>
      <c r="AA413" s="915"/>
      <c r="AB413" s="915"/>
      <c r="AC413" s="915"/>
      <c r="AD413" s="915"/>
      <c r="AE413" s="915"/>
      <c r="AF413" s="915"/>
      <c r="AG413" s="915"/>
      <c r="AH413" s="915"/>
      <c r="AI413" s="915"/>
      <c r="AJ413" s="915"/>
      <c r="AK413" s="574"/>
      <c r="AL413" s="574"/>
      <c r="AM413" s="574"/>
      <c r="AN413" s="574"/>
      <c r="AO413" s="574"/>
      <c r="AP413" s="915"/>
      <c r="AQ413" s="915"/>
      <c r="AR413" s="915"/>
      <c r="AS413" s="915"/>
      <c r="AT413" s="916"/>
      <c r="AU413" s="1"/>
      <c r="AV413" s="1"/>
      <c r="AW413" s="1"/>
    </row>
    <row r="414" spans="1:49" ht="12.75" customHeight="1">
      <c r="A414" s="947" t="s">
        <v>1160</v>
      </c>
      <c r="B414" s="948"/>
      <c r="C414" s="948"/>
      <c r="D414" s="948"/>
      <c r="E414" s="948"/>
      <c r="F414" s="948"/>
      <c r="G414" s="948"/>
      <c r="H414" s="948"/>
      <c r="I414" s="948"/>
      <c r="J414" s="948"/>
      <c r="K414" s="948"/>
      <c r="L414" s="949"/>
      <c r="M414" s="540"/>
      <c r="N414" s="540"/>
      <c r="O414" s="540"/>
      <c r="P414" s="540"/>
      <c r="Q414" s="540"/>
      <c r="R414" s="540"/>
      <c r="S414" s="540"/>
      <c r="T414" s="540"/>
      <c r="U414" s="540"/>
      <c r="V414" s="540"/>
      <c r="W414" s="540"/>
      <c r="X414" s="540"/>
      <c r="Y414" s="915"/>
      <c r="Z414" s="915"/>
      <c r="AA414" s="915"/>
      <c r="AB414" s="915"/>
      <c r="AC414" s="915"/>
      <c r="AD414" s="915"/>
      <c r="AE414" s="915"/>
      <c r="AF414" s="915"/>
      <c r="AG414" s="915"/>
      <c r="AH414" s="915"/>
      <c r="AI414" s="915"/>
      <c r="AJ414" s="915"/>
      <c r="AK414" s="574"/>
      <c r="AL414" s="574"/>
      <c r="AM414" s="574"/>
      <c r="AN414" s="574"/>
      <c r="AO414" s="574"/>
      <c r="AP414" s="915"/>
      <c r="AQ414" s="915"/>
      <c r="AR414" s="915"/>
      <c r="AS414" s="915"/>
      <c r="AT414" s="916"/>
      <c r="AU414" s="1"/>
      <c r="AV414" s="1"/>
      <c r="AW414" s="1"/>
    </row>
    <row r="415" spans="1:49" ht="12.75" customHeight="1">
      <c r="A415" s="947"/>
      <c r="B415" s="948"/>
      <c r="C415" s="948"/>
      <c r="D415" s="948"/>
      <c r="E415" s="948"/>
      <c r="F415" s="948"/>
      <c r="G415" s="948"/>
      <c r="H415" s="948"/>
      <c r="I415" s="948"/>
      <c r="J415" s="948"/>
      <c r="K415" s="948"/>
      <c r="L415" s="949"/>
      <c r="M415" s="540"/>
      <c r="N415" s="540"/>
      <c r="O415" s="540"/>
      <c r="P415" s="540"/>
      <c r="Q415" s="540"/>
      <c r="R415" s="540"/>
      <c r="S415" s="540"/>
      <c r="T415" s="540"/>
      <c r="U415" s="540"/>
      <c r="V415" s="540"/>
      <c r="W415" s="540"/>
      <c r="X415" s="540"/>
      <c r="Y415" s="915"/>
      <c r="Z415" s="915"/>
      <c r="AA415" s="915"/>
      <c r="AB415" s="915"/>
      <c r="AC415" s="915"/>
      <c r="AD415" s="915"/>
      <c r="AE415" s="915"/>
      <c r="AF415" s="915"/>
      <c r="AG415" s="915"/>
      <c r="AH415" s="915"/>
      <c r="AI415" s="915"/>
      <c r="AJ415" s="915"/>
      <c r="AK415" s="574"/>
      <c r="AL415" s="574"/>
      <c r="AM415" s="574"/>
      <c r="AN415" s="574"/>
      <c r="AO415" s="574"/>
      <c r="AP415" s="915"/>
      <c r="AQ415" s="915"/>
      <c r="AR415" s="915"/>
      <c r="AS415" s="915"/>
      <c r="AT415" s="916"/>
      <c r="AU415" s="1"/>
      <c r="AV415" s="1"/>
      <c r="AW415" s="1"/>
    </row>
    <row r="416" spans="1:49" ht="12.75" customHeight="1">
      <c r="A416" s="947"/>
      <c r="B416" s="948"/>
      <c r="C416" s="948"/>
      <c r="D416" s="948"/>
      <c r="E416" s="948"/>
      <c r="F416" s="948"/>
      <c r="G416" s="948"/>
      <c r="H416" s="948"/>
      <c r="I416" s="948"/>
      <c r="J416" s="948"/>
      <c r="K416" s="948"/>
      <c r="L416" s="949"/>
      <c r="M416" s="540"/>
      <c r="N416" s="540"/>
      <c r="O416" s="540"/>
      <c r="P416" s="540"/>
      <c r="Q416" s="540"/>
      <c r="R416" s="540"/>
      <c r="S416" s="540"/>
      <c r="T416" s="540"/>
      <c r="U416" s="540"/>
      <c r="V416" s="540"/>
      <c r="W416" s="540"/>
      <c r="X416" s="540"/>
      <c r="Y416" s="915"/>
      <c r="Z416" s="915"/>
      <c r="AA416" s="915"/>
      <c r="AB416" s="915"/>
      <c r="AC416" s="915"/>
      <c r="AD416" s="915"/>
      <c r="AE416" s="915"/>
      <c r="AF416" s="915"/>
      <c r="AG416" s="915"/>
      <c r="AH416" s="915"/>
      <c r="AI416" s="915"/>
      <c r="AJ416" s="915"/>
      <c r="AK416" s="574"/>
      <c r="AL416" s="574"/>
      <c r="AM416" s="574"/>
      <c r="AN416" s="574"/>
      <c r="AO416" s="574"/>
      <c r="AP416" s="915"/>
      <c r="AQ416" s="915"/>
      <c r="AR416" s="915"/>
      <c r="AS416" s="915"/>
      <c r="AT416" s="916"/>
      <c r="AU416" s="1"/>
      <c r="AV416" s="1"/>
      <c r="AW416" s="1"/>
    </row>
    <row r="417" spans="1:49" ht="12.75" customHeight="1">
      <c r="A417" s="951"/>
      <c r="B417" s="525"/>
      <c r="C417" s="525"/>
      <c r="D417" s="525"/>
      <c r="E417" s="525"/>
      <c r="F417" s="525"/>
      <c r="G417" s="525"/>
      <c r="H417" s="525"/>
      <c r="I417" s="525"/>
      <c r="J417" s="525"/>
      <c r="K417" s="525"/>
      <c r="L417" s="523"/>
      <c r="M417" s="540"/>
      <c r="N417" s="540"/>
      <c r="O417" s="540"/>
      <c r="P417" s="540"/>
      <c r="Q417" s="540"/>
      <c r="R417" s="540"/>
      <c r="S417" s="540"/>
      <c r="T417" s="540"/>
      <c r="U417" s="540"/>
      <c r="V417" s="540"/>
      <c r="W417" s="540"/>
      <c r="X417" s="540"/>
      <c r="Y417" s="915"/>
      <c r="Z417" s="915"/>
      <c r="AA417" s="915"/>
      <c r="AB417" s="915"/>
      <c r="AC417" s="915"/>
      <c r="AD417" s="915"/>
      <c r="AE417" s="915"/>
      <c r="AF417" s="915"/>
      <c r="AG417" s="915"/>
      <c r="AH417" s="915"/>
      <c r="AI417" s="915"/>
      <c r="AJ417" s="915"/>
      <c r="AK417" s="574"/>
      <c r="AL417" s="574"/>
      <c r="AM417" s="574"/>
      <c r="AN417" s="574"/>
      <c r="AO417" s="574"/>
      <c r="AP417" s="915"/>
      <c r="AQ417" s="915"/>
      <c r="AR417" s="915"/>
      <c r="AS417" s="915"/>
      <c r="AT417" s="916"/>
      <c r="AU417" s="1"/>
      <c r="AV417" s="1"/>
      <c r="AW417" s="1"/>
    </row>
    <row r="418" spans="1:49" ht="12.75" customHeight="1">
      <c r="A418" s="172"/>
      <c r="B418" s="22"/>
      <c r="C418" s="22"/>
      <c r="D418" s="22"/>
      <c r="E418" s="22"/>
      <c r="F418" s="22"/>
      <c r="G418" s="22"/>
      <c r="H418" s="22"/>
      <c r="I418" s="22"/>
      <c r="J418" s="22"/>
      <c r="K418" s="22"/>
      <c r="L418" s="23"/>
      <c r="M418" s="540" t="s">
        <v>1161</v>
      </c>
      <c r="N418" s="540"/>
      <c r="O418" s="540"/>
      <c r="P418" s="540"/>
      <c r="Q418" s="540"/>
      <c r="R418" s="540"/>
      <c r="S418" s="540"/>
      <c r="T418" s="540"/>
      <c r="U418" s="540"/>
      <c r="V418" s="540"/>
      <c r="W418" s="540"/>
      <c r="X418" s="540"/>
      <c r="Y418" s="915"/>
      <c r="Z418" s="915"/>
      <c r="AA418" s="915"/>
      <c r="AB418" s="915"/>
      <c r="AC418" s="915"/>
      <c r="AD418" s="915"/>
      <c r="AE418" s="915"/>
      <c r="AF418" s="915"/>
      <c r="AG418" s="915"/>
      <c r="AH418" s="915"/>
      <c r="AI418" s="915"/>
      <c r="AJ418" s="915"/>
      <c r="AK418" s="574" t="s">
        <v>1097</v>
      </c>
      <c r="AL418" s="574"/>
      <c r="AM418" s="574"/>
      <c r="AN418" s="574"/>
      <c r="AO418" s="574"/>
      <c r="AP418" s="915"/>
      <c r="AQ418" s="915"/>
      <c r="AR418" s="915"/>
      <c r="AS418" s="915"/>
      <c r="AT418" s="916"/>
      <c r="AU418" s="1"/>
      <c r="AV418" s="1"/>
      <c r="AW418" s="1"/>
    </row>
    <row r="419" spans="1:49" ht="12.75" customHeight="1">
      <c r="A419" s="947"/>
      <c r="B419" s="948"/>
      <c r="C419" s="948"/>
      <c r="D419" s="948"/>
      <c r="E419" s="948"/>
      <c r="F419" s="948"/>
      <c r="G419" s="948"/>
      <c r="H419" s="948"/>
      <c r="I419" s="948"/>
      <c r="J419" s="948"/>
      <c r="K419" s="948"/>
      <c r="L419" s="949"/>
      <c r="M419" s="540"/>
      <c r="N419" s="540"/>
      <c r="O419" s="540"/>
      <c r="P419" s="540"/>
      <c r="Q419" s="540"/>
      <c r="R419" s="540"/>
      <c r="S419" s="540"/>
      <c r="T419" s="540"/>
      <c r="U419" s="540"/>
      <c r="V419" s="540"/>
      <c r="W419" s="540"/>
      <c r="X419" s="540"/>
      <c r="Y419" s="915"/>
      <c r="Z419" s="915"/>
      <c r="AA419" s="915"/>
      <c r="AB419" s="915"/>
      <c r="AC419" s="915"/>
      <c r="AD419" s="915"/>
      <c r="AE419" s="915"/>
      <c r="AF419" s="915"/>
      <c r="AG419" s="915"/>
      <c r="AH419" s="915"/>
      <c r="AI419" s="915"/>
      <c r="AJ419" s="915"/>
      <c r="AK419" s="574"/>
      <c r="AL419" s="574"/>
      <c r="AM419" s="574"/>
      <c r="AN419" s="574"/>
      <c r="AO419" s="574"/>
      <c r="AP419" s="915"/>
      <c r="AQ419" s="915"/>
      <c r="AR419" s="915"/>
      <c r="AS419" s="915"/>
      <c r="AT419" s="916"/>
      <c r="AU419" s="1"/>
      <c r="AV419" s="1"/>
      <c r="AW419" s="1"/>
    </row>
    <row r="420" spans="1:49" ht="12.75" customHeight="1">
      <c r="A420" s="947"/>
      <c r="B420" s="948"/>
      <c r="C420" s="948"/>
      <c r="D420" s="948"/>
      <c r="E420" s="948"/>
      <c r="F420" s="948"/>
      <c r="G420" s="948"/>
      <c r="H420" s="948"/>
      <c r="I420" s="948"/>
      <c r="J420" s="948"/>
      <c r="K420" s="948"/>
      <c r="L420" s="949"/>
      <c r="M420" s="540"/>
      <c r="N420" s="540"/>
      <c r="O420" s="540"/>
      <c r="P420" s="540"/>
      <c r="Q420" s="540"/>
      <c r="R420" s="540"/>
      <c r="S420" s="540"/>
      <c r="T420" s="540"/>
      <c r="U420" s="540"/>
      <c r="V420" s="540"/>
      <c r="W420" s="540"/>
      <c r="X420" s="540"/>
      <c r="Y420" s="915"/>
      <c r="Z420" s="915"/>
      <c r="AA420" s="915"/>
      <c r="AB420" s="915"/>
      <c r="AC420" s="915"/>
      <c r="AD420" s="915"/>
      <c r="AE420" s="915"/>
      <c r="AF420" s="915"/>
      <c r="AG420" s="915"/>
      <c r="AH420" s="915"/>
      <c r="AI420" s="915"/>
      <c r="AJ420" s="915"/>
      <c r="AK420" s="574"/>
      <c r="AL420" s="574"/>
      <c r="AM420" s="574"/>
      <c r="AN420" s="574"/>
      <c r="AO420" s="574"/>
      <c r="AP420" s="915"/>
      <c r="AQ420" s="915"/>
      <c r="AR420" s="915"/>
      <c r="AS420" s="915"/>
      <c r="AT420" s="916"/>
      <c r="AU420" s="1"/>
      <c r="AV420" s="1"/>
      <c r="AW420" s="1"/>
    </row>
    <row r="421" spans="1:49" ht="12.75" customHeight="1">
      <c r="A421" s="947" t="s">
        <v>1162</v>
      </c>
      <c r="B421" s="948"/>
      <c r="C421" s="948"/>
      <c r="D421" s="948"/>
      <c r="E421" s="948"/>
      <c r="F421" s="948"/>
      <c r="G421" s="948"/>
      <c r="H421" s="948"/>
      <c r="I421" s="948"/>
      <c r="J421" s="948"/>
      <c r="K421" s="948"/>
      <c r="L421" s="949"/>
      <c r="M421" s="540"/>
      <c r="N421" s="540"/>
      <c r="O421" s="540"/>
      <c r="P421" s="540"/>
      <c r="Q421" s="540"/>
      <c r="R421" s="540"/>
      <c r="S421" s="540"/>
      <c r="T421" s="540"/>
      <c r="U421" s="540"/>
      <c r="V421" s="540"/>
      <c r="W421" s="540"/>
      <c r="X421" s="540"/>
      <c r="Y421" s="915"/>
      <c r="Z421" s="915"/>
      <c r="AA421" s="915"/>
      <c r="AB421" s="915"/>
      <c r="AC421" s="915"/>
      <c r="AD421" s="915"/>
      <c r="AE421" s="915"/>
      <c r="AF421" s="915"/>
      <c r="AG421" s="915"/>
      <c r="AH421" s="915"/>
      <c r="AI421" s="915"/>
      <c r="AJ421" s="915"/>
      <c r="AK421" s="574"/>
      <c r="AL421" s="574"/>
      <c r="AM421" s="574"/>
      <c r="AN421" s="574"/>
      <c r="AO421" s="574"/>
      <c r="AP421" s="915"/>
      <c r="AQ421" s="915"/>
      <c r="AR421" s="915"/>
      <c r="AS421" s="915"/>
      <c r="AT421" s="916"/>
      <c r="AU421" s="1"/>
      <c r="AV421" s="1"/>
      <c r="AW421" s="1"/>
    </row>
    <row r="422" spans="1:49" ht="12.75" customHeight="1">
      <c r="A422" s="947"/>
      <c r="B422" s="948"/>
      <c r="C422" s="948"/>
      <c r="D422" s="948"/>
      <c r="E422" s="948"/>
      <c r="F422" s="948"/>
      <c r="G422" s="948"/>
      <c r="H422" s="948"/>
      <c r="I422" s="948"/>
      <c r="J422" s="948"/>
      <c r="K422" s="948"/>
      <c r="L422" s="949"/>
      <c r="M422" s="540"/>
      <c r="N422" s="540"/>
      <c r="O422" s="540"/>
      <c r="P422" s="540"/>
      <c r="Q422" s="540"/>
      <c r="R422" s="540"/>
      <c r="S422" s="540"/>
      <c r="T422" s="540"/>
      <c r="U422" s="540"/>
      <c r="V422" s="540"/>
      <c r="W422" s="540"/>
      <c r="X422" s="540"/>
      <c r="Y422" s="915"/>
      <c r="Z422" s="915"/>
      <c r="AA422" s="915"/>
      <c r="AB422" s="915"/>
      <c r="AC422" s="915"/>
      <c r="AD422" s="915"/>
      <c r="AE422" s="915"/>
      <c r="AF422" s="915"/>
      <c r="AG422" s="915"/>
      <c r="AH422" s="915"/>
      <c r="AI422" s="915"/>
      <c r="AJ422" s="915"/>
      <c r="AK422" s="574"/>
      <c r="AL422" s="574"/>
      <c r="AM422" s="574"/>
      <c r="AN422" s="574"/>
      <c r="AO422" s="574"/>
      <c r="AP422" s="915"/>
      <c r="AQ422" s="915"/>
      <c r="AR422" s="915"/>
      <c r="AS422" s="915"/>
      <c r="AT422" s="916"/>
      <c r="AU422" s="1"/>
      <c r="AV422" s="1"/>
      <c r="AW422" s="1"/>
    </row>
    <row r="423" spans="1:49" ht="12.75" customHeight="1">
      <c r="A423" s="947"/>
      <c r="B423" s="948"/>
      <c r="C423" s="948"/>
      <c r="D423" s="948"/>
      <c r="E423" s="948"/>
      <c r="F423" s="948"/>
      <c r="G423" s="948"/>
      <c r="H423" s="948"/>
      <c r="I423" s="948"/>
      <c r="J423" s="948"/>
      <c r="K423" s="948"/>
      <c r="L423" s="949"/>
      <c r="M423" s="540"/>
      <c r="N423" s="540"/>
      <c r="O423" s="540"/>
      <c r="P423" s="540"/>
      <c r="Q423" s="540"/>
      <c r="R423" s="540"/>
      <c r="S423" s="540"/>
      <c r="T423" s="540"/>
      <c r="U423" s="540"/>
      <c r="V423" s="540"/>
      <c r="W423" s="540"/>
      <c r="X423" s="540"/>
      <c r="Y423" s="915"/>
      <c r="Z423" s="915"/>
      <c r="AA423" s="915"/>
      <c r="AB423" s="915"/>
      <c r="AC423" s="915"/>
      <c r="AD423" s="915"/>
      <c r="AE423" s="915"/>
      <c r="AF423" s="915"/>
      <c r="AG423" s="915"/>
      <c r="AH423" s="915"/>
      <c r="AI423" s="915"/>
      <c r="AJ423" s="915"/>
      <c r="AK423" s="574"/>
      <c r="AL423" s="574"/>
      <c r="AM423" s="574"/>
      <c r="AN423" s="574"/>
      <c r="AO423" s="574"/>
      <c r="AP423" s="915"/>
      <c r="AQ423" s="915"/>
      <c r="AR423" s="915"/>
      <c r="AS423" s="915"/>
      <c r="AT423" s="916"/>
      <c r="AU423" s="1"/>
      <c r="AV423" s="1"/>
      <c r="AW423" s="1"/>
    </row>
    <row r="424" spans="1:49" ht="12.75" customHeight="1">
      <c r="A424" s="951"/>
      <c r="B424" s="525"/>
      <c r="C424" s="525"/>
      <c r="D424" s="525"/>
      <c r="E424" s="525"/>
      <c r="F424" s="525"/>
      <c r="G424" s="525"/>
      <c r="H424" s="525"/>
      <c r="I424" s="525"/>
      <c r="J424" s="525"/>
      <c r="K424" s="525"/>
      <c r="L424" s="523"/>
      <c r="M424" s="542"/>
      <c r="N424" s="542"/>
      <c r="O424" s="542"/>
      <c r="P424" s="542"/>
      <c r="Q424" s="542"/>
      <c r="R424" s="542"/>
      <c r="S424" s="542"/>
      <c r="T424" s="542"/>
      <c r="U424" s="542"/>
      <c r="V424" s="542"/>
      <c r="W424" s="542"/>
      <c r="X424" s="542"/>
      <c r="Y424" s="960"/>
      <c r="Z424" s="960"/>
      <c r="AA424" s="960"/>
      <c r="AB424" s="960"/>
      <c r="AC424" s="960"/>
      <c r="AD424" s="960"/>
      <c r="AE424" s="960"/>
      <c r="AF424" s="960"/>
      <c r="AG424" s="960"/>
      <c r="AH424" s="960"/>
      <c r="AI424" s="960"/>
      <c r="AJ424" s="960"/>
      <c r="AK424" s="959"/>
      <c r="AL424" s="959"/>
      <c r="AM424" s="959"/>
      <c r="AN424" s="959"/>
      <c r="AO424" s="959"/>
      <c r="AP424" s="960"/>
      <c r="AQ424" s="960"/>
      <c r="AR424" s="960"/>
      <c r="AS424" s="960"/>
      <c r="AT424" s="961"/>
      <c r="AU424" s="1"/>
      <c r="AV424" s="1"/>
      <c r="AW424" s="1"/>
    </row>
    <row r="425" spans="1:49" ht="12.75" customHeight="1">
      <c r="A425" s="172"/>
      <c r="B425" s="22"/>
      <c r="C425" s="22"/>
      <c r="D425" s="22"/>
      <c r="E425" s="22"/>
      <c r="F425" s="22"/>
      <c r="G425" s="22"/>
      <c r="H425" s="22"/>
      <c r="I425" s="22"/>
      <c r="J425" s="22"/>
      <c r="K425" s="22"/>
      <c r="L425" s="23"/>
      <c r="M425" s="547" t="s">
        <v>1163</v>
      </c>
      <c r="N425" s="548"/>
      <c r="O425" s="548"/>
      <c r="P425" s="548"/>
      <c r="Q425" s="548"/>
      <c r="R425" s="548"/>
      <c r="S425" s="548"/>
      <c r="T425" s="548"/>
      <c r="U425" s="548"/>
      <c r="V425" s="548"/>
      <c r="W425" s="548"/>
      <c r="X425" s="529"/>
      <c r="Y425" s="953"/>
      <c r="Z425" s="922"/>
      <c r="AA425" s="922"/>
      <c r="AB425" s="922"/>
      <c r="AC425" s="922"/>
      <c r="AD425" s="922"/>
      <c r="AE425" s="922"/>
      <c r="AF425" s="922"/>
      <c r="AG425" s="922"/>
      <c r="AH425" s="922"/>
      <c r="AI425" s="922"/>
      <c r="AJ425" s="923"/>
      <c r="AK425" s="746" t="s">
        <v>1097</v>
      </c>
      <c r="AL425" s="747"/>
      <c r="AM425" s="747"/>
      <c r="AN425" s="747"/>
      <c r="AO425" s="858"/>
      <c r="AP425" s="953"/>
      <c r="AQ425" s="922"/>
      <c r="AR425" s="922"/>
      <c r="AS425" s="922"/>
      <c r="AT425" s="956"/>
      <c r="AU425" s="1"/>
      <c r="AV425" s="1"/>
      <c r="AW425" s="1"/>
    </row>
    <row r="426" spans="1:49" ht="12.75" customHeight="1">
      <c r="A426" s="947"/>
      <c r="B426" s="948"/>
      <c r="C426" s="948"/>
      <c r="D426" s="948"/>
      <c r="E426" s="948"/>
      <c r="F426" s="948"/>
      <c r="G426" s="948"/>
      <c r="H426" s="948"/>
      <c r="I426" s="948"/>
      <c r="J426" s="948"/>
      <c r="K426" s="948"/>
      <c r="L426" s="949"/>
      <c r="M426" s="952"/>
      <c r="N426" s="948"/>
      <c r="O426" s="948"/>
      <c r="P426" s="948"/>
      <c r="Q426" s="948"/>
      <c r="R426" s="948"/>
      <c r="S426" s="948"/>
      <c r="T426" s="948"/>
      <c r="U426" s="948"/>
      <c r="V426" s="948"/>
      <c r="W426" s="948"/>
      <c r="X426" s="949"/>
      <c r="Y426" s="954"/>
      <c r="Z426" s="925"/>
      <c r="AA426" s="925"/>
      <c r="AB426" s="925"/>
      <c r="AC426" s="925"/>
      <c r="AD426" s="925"/>
      <c r="AE426" s="925"/>
      <c r="AF426" s="925"/>
      <c r="AG426" s="925"/>
      <c r="AH426" s="925"/>
      <c r="AI426" s="925"/>
      <c r="AJ426" s="926"/>
      <c r="AK426" s="850"/>
      <c r="AL426" s="851"/>
      <c r="AM426" s="851"/>
      <c r="AN426" s="851"/>
      <c r="AO426" s="855"/>
      <c r="AP426" s="954"/>
      <c r="AQ426" s="925"/>
      <c r="AR426" s="925"/>
      <c r="AS426" s="925"/>
      <c r="AT426" s="957"/>
      <c r="AU426" s="1"/>
      <c r="AV426" s="1"/>
      <c r="AW426" s="1"/>
    </row>
    <row r="427" spans="1:49" ht="12.75" customHeight="1">
      <c r="A427" s="947"/>
      <c r="B427" s="948"/>
      <c r="C427" s="948"/>
      <c r="D427" s="948"/>
      <c r="E427" s="948"/>
      <c r="F427" s="948"/>
      <c r="G427" s="948"/>
      <c r="H427" s="948"/>
      <c r="I427" s="948"/>
      <c r="J427" s="948"/>
      <c r="K427" s="948"/>
      <c r="L427" s="949"/>
      <c r="M427" s="952"/>
      <c r="N427" s="948"/>
      <c r="O427" s="948"/>
      <c r="P427" s="948"/>
      <c r="Q427" s="948"/>
      <c r="R427" s="948"/>
      <c r="S427" s="948"/>
      <c r="T427" s="948"/>
      <c r="U427" s="948"/>
      <c r="V427" s="948"/>
      <c r="W427" s="948"/>
      <c r="X427" s="949"/>
      <c r="Y427" s="954"/>
      <c r="Z427" s="925"/>
      <c r="AA427" s="925"/>
      <c r="AB427" s="925"/>
      <c r="AC427" s="925"/>
      <c r="AD427" s="925"/>
      <c r="AE427" s="925"/>
      <c r="AF427" s="925"/>
      <c r="AG427" s="925"/>
      <c r="AH427" s="925"/>
      <c r="AI427" s="925"/>
      <c r="AJ427" s="926"/>
      <c r="AK427" s="850"/>
      <c r="AL427" s="851"/>
      <c r="AM427" s="851"/>
      <c r="AN427" s="851"/>
      <c r="AO427" s="855"/>
      <c r="AP427" s="954"/>
      <c r="AQ427" s="925"/>
      <c r="AR427" s="925"/>
      <c r="AS427" s="925"/>
      <c r="AT427" s="957"/>
      <c r="AU427" s="1"/>
      <c r="AV427" s="1"/>
      <c r="AW427" s="1"/>
    </row>
    <row r="428" spans="1:49" ht="12.75" customHeight="1">
      <c r="A428" s="947" t="s">
        <v>1164</v>
      </c>
      <c r="B428" s="948"/>
      <c r="C428" s="948"/>
      <c r="D428" s="948"/>
      <c r="E428" s="948"/>
      <c r="F428" s="948"/>
      <c r="G428" s="948"/>
      <c r="H428" s="948"/>
      <c r="I428" s="948"/>
      <c r="J428" s="948"/>
      <c r="K428" s="948"/>
      <c r="L428" s="949"/>
      <c r="M428" s="952"/>
      <c r="N428" s="948"/>
      <c r="O428" s="948"/>
      <c r="P428" s="948"/>
      <c r="Q428" s="948"/>
      <c r="R428" s="948"/>
      <c r="S428" s="948"/>
      <c r="T428" s="948"/>
      <c r="U428" s="948"/>
      <c r="V428" s="948"/>
      <c r="W428" s="948"/>
      <c r="X428" s="949"/>
      <c r="Y428" s="954"/>
      <c r="Z428" s="925"/>
      <c r="AA428" s="925"/>
      <c r="AB428" s="925"/>
      <c r="AC428" s="925"/>
      <c r="AD428" s="925"/>
      <c r="AE428" s="925"/>
      <c r="AF428" s="925"/>
      <c r="AG428" s="925"/>
      <c r="AH428" s="925"/>
      <c r="AI428" s="925"/>
      <c r="AJ428" s="926"/>
      <c r="AK428" s="850"/>
      <c r="AL428" s="851"/>
      <c r="AM428" s="851"/>
      <c r="AN428" s="851"/>
      <c r="AO428" s="855"/>
      <c r="AP428" s="954"/>
      <c r="AQ428" s="925"/>
      <c r="AR428" s="925"/>
      <c r="AS428" s="925"/>
      <c r="AT428" s="957"/>
      <c r="AU428" s="1"/>
      <c r="AV428" s="1"/>
      <c r="AW428" s="1"/>
    </row>
    <row r="429" spans="1:49" ht="12.75" customHeight="1">
      <c r="A429" s="947"/>
      <c r="B429" s="948"/>
      <c r="C429" s="948"/>
      <c r="D429" s="948"/>
      <c r="E429" s="948"/>
      <c r="F429" s="948"/>
      <c r="G429" s="948"/>
      <c r="H429" s="948"/>
      <c r="I429" s="948"/>
      <c r="J429" s="948"/>
      <c r="K429" s="948"/>
      <c r="L429" s="949"/>
      <c r="M429" s="952"/>
      <c r="N429" s="948"/>
      <c r="O429" s="948"/>
      <c r="P429" s="948"/>
      <c r="Q429" s="948"/>
      <c r="R429" s="948"/>
      <c r="S429" s="948"/>
      <c r="T429" s="948"/>
      <c r="U429" s="948"/>
      <c r="V429" s="948"/>
      <c r="W429" s="948"/>
      <c r="X429" s="949"/>
      <c r="Y429" s="954"/>
      <c r="Z429" s="925"/>
      <c r="AA429" s="925"/>
      <c r="AB429" s="925"/>
      <c r="AC429" s="925"/>
      <c r="AD429" s="925"/>
      <c r="AE429" s="925"/>
      <c r="AF429" s="925"/>
      <c r="AG429" s="925"/>
      <c r="AH429" s="925"/>
      <c r="AI429" s="925"/>
      <c r="AJ429" s="926"/>
      <c r="AK429" s="850"/>
      <c r="AL429" s="851"/>
      <c r="AM429" s="851"/>
      <c r="AN429" s="851"/>
      <c r="AO429" s="855"/>
      <c r="AP429" s="954"/>
      <c r="AQ429" s="925"/>
      <c r="AR429" s="925"/>
      <c r="AS429" s="925"/>
      <c r="AT429" s="957"/>
      <c r="AU429" s="1"/>
      <c r="AV429" s="1"/>
      <c r="AW429" s="1"/>
    </row>
    <row r="430" spans="1:49" ht="12.75" customHeight="1">
      <c r="A430" s="947"/>
      <c r="B430" s="948"/>
      <c r="C430" s="948"/>
      <c r="D430" s="948"/>
      <c r="E430" s="948"/>
      <c r="F430" s="948"/>
      <c r="G430" s="948"/>
      <c r="H430" s="948"/>
      <c r="I430" s="948"/>
      <c r="J430" s="948"/>
      <c r="K430" s="948"/>
      <c r="L430" s="949"/>
      <c r="M430" s="952"/>
      <c r="N430" s="948"/>
      <c r="O430" s="948"/>
      <c r="P430" s="948"/>
      <c r="Q430" s="948"/>
      <c r="R430" s="948"/>
      <c r="S430" s="948"/>
      <c r="T430" s="948"/>
      <c r="U430" s="948"/>
      <c r="V430" s="948"/>
      <c r="W430" s="948"/>
      <c r="X430" s="949"/>
      <c r="Y430" s="954"/>
      <c r="Z430" s="925"/>
      <c r="AA430" s="925"/>
      <c r="AB430" s="925"/>
      <c r="AC430" s="925"/>
      <c r="AD430" s="925"/>
      <c r="AE430" s="925"/>
      <c r="AF430" s="925"/>
      <c r="AG430" s="925"/>
      <c r="AH430" s="925"/>
      <c r="AI430" s="925"/>
      <c r="AJ430" s="926"/>
      <c r="AK430" s="850"/>
      <c r="AL430" s="851"/>
      <c r="AM430" s="851"/>
      <c r="AN430" s="851"/>
      <c r="AO430" s="855"/>
      <c r="AP430" s="954"/>
      <c r="AQ430" s="925"/>
      <c r="AR430" s="925"/>
      <c r="AS430" s="925"/>
      <c r="AT430" s="957"/>
      <c r="AU430" s="1"/>
      <c r="AV430" s="1"/>
      <c r="AW430" s="1"/>
    </row>
    <row r="431" spans="1:49" ht="12.75" customHeight="1">
      <c r="A431" s="951"/>
      <c r="B431" s="525"/>
      <c r="C431" s="525"/>
      <c r="D431" s="525"/>
      <c r="E431" s="525"/>
      <c r="F431" s="525"/>
      <c r="G431" s="525"/>
      <c r="H431" s="525"/>
      <c r="I431" s="525"/>
      <c r="J431" s="525"/>
      <c r="K431" s="525"/>
      <c r="L431" s="523"/>
      <c r="M431" s="535"/>
      <c r="N431" s="525"/>
      <c r="O431" s="525"/>
      <c r="P431" s="525"/>
      <c r="Q431" s="525"/>
      <c r="R431" s="525"/>
      <c r="S431" s="525"/>
      <c r="T431" s="525"/>
      <c r="U431" s="525"/>
      <c r="V431" s="525"/>
      <c r="W431" s="525"/>
      <c r="X431" s="523"/>
      <c r="Y431" s="955"/>
      <c r="Z431" s="928"/>
      <c r="AA431" s="928"/>
      <c r="AB431" s="928"/>
      <c r="AC431" s="928"/>
      <c r="AD431" s="928"/>
      <c r="AE431" s="928"/>
      <c r="AF431" s="928"/>
      <c r="AG431" s="928"/>
      <c r="AH431" s="928"/>
      <c r="AI431" s="928"/>
      <c r="AJ431" s="929"/>
      <c r="AK431" s="749"/>
      <c r="AL431" s="750"/>
      <c r="AM431" s="750"/>
      <c r="AN431" s="750"/>
      <c r="AO431" s="859"/>
      <c r="AP431" s="955"/>
      <c r="AQ431" s="928"/>
      <c r="AR431" s="928"/>
      <c r="AS431" s="928"/>
      <c r="AT431" s="958"/>
      <c r="AU431" s="1"/>
      <c r="AV431" s="1"/>
      <c r="AW431" s="1"/>
    </row>
    <row r="432" spans="1:49" ht="12.75" customHeight="1">
      <c r="A432" s="416"/>
      <c r="B432" s="198"/>
      <c r="C432" s="198"/>
      <c r="D432" s="198"/>
      <c r="E432" s="198"/>
      <c r="F432" s="198"/>
      <c r="G432" s="198"/>
      <c r="H432" s="198"/>
      <c r="I432" s="198"/>
      <c r="J432" s="198"/>
      <c r="K432" s="198"/>
      <c r="L432" s="199"/>
      <c r="M432" s="540" t="s">
        <v>1165</v>
      </c>
      <c r="N432" s="540"/>
      <c r="O432" s="540"/>
      <c r="P432" s="540"/>
      <c r="Q432" s="540"/>
      <c r="R432" s="540"/>
      <c r="S432" s="540"/>
      <c r="T432" s="540"/>
      <c r="U432" s="540"/>
      <c r="V432" s="540"/>
      <c r="W432" s="540"/>
      <c r="X432" s="540"/>
      <c r="Y432" s="753"/>
      <c r="Z432" s="754"/>
      <c r="AA432" s="754"/>
      <c r="AB432" s="754"/>
      <c r="AC432" s="754"/>
      <c r="AD432" s="754"/>
      <c r="AE432" s="754"/>
      <c r="AF432" s="754"/>
      <c r="AG432" s="754"/>
      <c r="AH432" s="754"/>
      <c r="AI432" s="754"/>
      <c r="AJ432" s="754"/>
      <c r="AK432" s="574" t="s">
        <v>1097</v>
      </c>
      <c r="AL432" s="574"/>
      <c r="AM432" s="574"/>
      <c r="AN432" s="574"/>
      <c r="AO432" s="574"/>
      <c r="AP432" s="915"/>
      <c r="AQ432" s="915"/>
      <c r="AR432" s="915"/>
      <c r="AS432" s="915"/>
      <c r="AT432" s="916"/>
      <c r="AU432" s="1"/>
      <c r="AV432" s="1"/>
      <c r="AW432" s="1"/>
    </row>
    <row r="433" spans="1:49" ht="12.75" customHeight="1">
      <c r="A433" s="947"/>
      <c r="B433" s="948"/>
      <c r="C433" s="948"/>
      <c r="D433" s="948"/>
      <c r="E433" s="948"/>
      <c r="F433" s="948"/>
      <c r="G433" s="948"/>
      <c r="H433" s="948"/>
      <c r="I433" s="948"/>
      <c r="J433" s="948"/>
      <c r="K433" s="948"/>
      <c r="L433" s="949"/>
      <c r="M433" s="540"/>
      <c r="N433" s="540"/>
      <c r="O433" s="540"/>
      <c r="P433" s="540"/>
      <c r="Q433" s="540"/>
      <c r="R433" s="540"/>
      <c r="S433" s="540"/>
      <c r="T433" s="540"/>
      <c r="U433" s="540"/>
      <c r="V433" s="540"/>
      <c r="W433" s="540"/>
      <c r="X433" s="540"/>
      <c r="Y433" s="837"/>
      <c r="Z433" s="838"/>
      <c r="AA433" s="838"/>
      <c r="AB433" s="838"/>
      <c r="AC433" s="838"/>
      <c r="AD433" s="838"/>
      <c r="AE433" s="838"/>
      <c r="AF433" s="838"/>
      <c r="AG433" s="838"/>
      <c r="AH433" s="838"/>
      <c r="AI433" s="838"/>
      <c r="AJ433" s="838"/>
      <c r="AK433" s="574"/>
      <c r="AL433" s="574"/>
      <c r="AM433" s="574"/>
      <c r="AN433" s="574"/>
      <c r="AO433" s="574"/>
      <c r="AP433" s="915"/>
      <c r="AQ433" s="915"/>
      <c r="AR433" s="915"/>
      <c r="AS433" s="915"/>
      <c r="AT433" s="916"/>
      <c r="AU433" s="1"/>
      <c r="AV433" s="1"/>
      <c r="AW433" s="1"/>
    </row>
    <row r="434" spans="1:49" ht="12.75" customHeight="1">
      <c r="A434" s="947"/>
      <c r="B434" s="948"/>
      <c r="C434" s="948"/>
      <c r="D434" s="948"/>
      <c r="E434" s="948"/>
      <c r="F434" s="948"/>
      <c r="G434" s="948"/>
      <c r="H434" s="948"/>
      <c r="I434" s="948"/>
      <c r="J434" s="948"/>
      <c r="K434" s="948"/>
      <c r="L434" s="949"/>
      <c r="M434" s="540"/>
      <c r="N434" s="540"/>
      <c r="O434" s="540"/>
      <c r="P434" s="540"/>
      <c r="Q434" s="540"/>
      <c r="R434" s="540"/>
      <c r="S434" s="540"/>
      <c r="T434" s="540"/>
      <c r="U434" s="540"/>
      <c r="V434" s="540"/>
      <c r="W434" s="540"/>
      <c r="X434" s="540"/>
      <c r="Y434" s="837"/>
      <c r="Z434" s="838"/>
      <c r="AA434" s="838"/>
      <c r="AB434" s="838"/>
      <c r="AC434" s="838"/>
      <c r="AD434" s="838"/>
      <c r="AE434" s="838"/>
      <c r="AF434" s="838"/>
      <c r="AG434" s="838"/>
      <c r="AH434" s="838"/>
      <c r="AI434" s="838"/>
      <c r="AJ434" s="838"/>
      <c r="AK434" s="574"/>
      <c r="AL434" s="574"/>
      <c r="AM434" s="574"/>
      <c r="AN434" s="574"/>
      <c r="AO434" s="574"/>
      <c r="AP434" s="915"/>
      <c r="AQ434" s="915"/>
      <c r="AR434" s="915"/>
      <c r="AS434" s="915"/>
      <c r="AT434" s="916"/>
      <c r="AU434" s="1"/>
      <c r="AV434" s="1"/>
      <c r="AW434" s="1"/>
    </row>
    <row r="435" spans="1:49" ht="12.75" customHeight="1">
      <c r="A435" s="947" t="s">
        <v>1166</v>
      </c>
      <c r="B435" s="948"/>
      <c r="C435" s="948"/>
      <c r="D435" s="948"/>
      <c r="E435" s="948"/>
      <c r="F435" s="948"/>
      <c r="G435" s="948"/>
      <c r="H435" s="948"/>
      <c r="I435" s="948"/>
      <c r="J435" s="948"/>
      <c r="K435" s="948"/>
      <c r="L435" s="949"/>
      <c r="M435" s="540"/>
      <c r="N435" s="540"/>
      <c r="O435" s="540"/>
      <c r="P435" s="540"/>
      <c r="Q435" s="540"/>
      <c r="R435" s="540"/>
      <c r="S435" s="540"/>
      <c r="T435" s="540"/>
      <c r="U435" s="540"/>
      <c r="V435" s="540"/>
      <c r="W435" s="540"/>
      <c r="X435" s="540"/>
      <c r="Y435" s="837"/>
      <c r="Z435" s="838"/>
      <c r="AA435" s="838"/>
      <c r="AB435" s="838"/>
      <c r="AC435" s="838"/>
      <c r="AD435" s="838"/>
      <c r="AE435" s="838"/>
      <c r="AF435" s="838"/>
      <c r="AG435" s="838"/>
      <c r="AH435" s="838"/>
      <c r="AI435" s="838"/>
      <c r="AJ435" s="838"/>
      <c r="AK435" s="574"/>
      <c r="AL435" s="574"/>
      <c r="AM435" s="574"/>
      <c r="AN435" s="574"/>
      <c r="AO435" s="574"/>
      <c r="AP435" s="915"/>
      <c r="AQ435" s="915"/>
      <c r="AR435" s="915"/>
      <c r="AS435" s="915"/>
      <c r="AT435" s="916"/>
      <c r="AU435" s="1"/>
      <c r="AV435" s="1"/>
      <c r="AW435" s="1"/>
    </row>
    <row r="436" spans="1:49" ht="12.75" customHeight="1">
      <c r="A436" s="947"/>
      <c r="B436" s="948"/>
      <c r="C436" s="948"/>
      <c r="D436" s="948"/>
      <c r="E436" s="948"/>
      <c r="F436" s="948"/>
      <c r="G436" s="948"/>
      <c r="H436" s="948"/>
      <c r="I436" s="948"/>
      <c r="J436" s="948"/>
      <c r="K436" s="948"/>
      <c r="L436" s="949"/>
      <c r="M436" s="540"/>
      <c r="N436" s="540"/>
      <c r="O436" s="540"/>
      <c r="P436" s="540"/>
      <c r="Q436" s="540"/>
      <c r="R436" s="540"/>
      <c r="S436" s="540"/>
      <c r="T436" s="540"/>
      <c r="U436" s="540"/>
      <c r="V436" s="540"/>
      <c r="W436" s="540"/>
      <c r="X436" s="540"/>
      <c r="Y436" s="837"/>
      <c r="Z436" s="838"/>
      <c r="AA436" s="838"/>
      <c r="AB436" s="838"/>
      <c r="AC436" s="838"/>
      <c r="AD436" s="838"/>
      <c r="AE436" s="838"/>
      <c r="AF436" s="838"/>
      <c r="AG436" s="838"/>
      <c r="AH436" s="838"/>
      <c r="AI436" s="838"/>
      <c r="AJ436" s="838"/>
      <c r="AK436" s="574"/>
      <c r="AL436" s="574"/>
      <c r="AM436" s="574"/>
      <c r="AN436" s="574"/>
      <c r="AO436" s="574"/>
      <c r="AP436" s="915"/>
      <c r="AQ436" s="915"/>
      <c r="AR436" s="915"/>
      <c r="AS436" s="915"/>
      <c r="AT436" s="916"/>
      <c r="AU436" s="1"/>
      <c r="AV436" s="1"/>
      <c r="AW436" s="1"/>
    </row>
    <row r="437" spans="1:49" ht="12.75" customHeight="1">
      <c r="A437" s="947"/>
      <c r="B437" s="948"/>
      <c r="C437" s="948"/>
      <c r="D437" s="948"/>
      <c r="E437" s="948"/>
      <c r="F437" s="948"/>
      <c r="G437" s="948"/>
      <c r="H437" s="948"/>
      <c r="I437" s="948"/>
      <c r="J437" s="948"/>
      <c r="K437" s="948"/>
      <c r="L437" s="949"/>
      <c r="M437" s="540"/>
      <c r="N437" s="540"/>
      <c r="O437" s="540"/>
      <c r="P437" s="540"/>
      <c r="Q437" s="540"/>
      <c r="R437" s="540"/>
      <c r="S437" s="540"/>
      <c r="T437" s="540"/>
      <c r="U437" s="540"/>
      <c r="V437" s="540"/>
      <c r="W437" s="540"/>
      <c r="X437" s="540"/>
      <c r="Y437" s="837"/>
      <c r="Z437" s="838"/>
      <c r="AA437" s="838"/>
      <c r="AB437" s="838"/>
      <c r="AC437" s="838"/>
      <c r="AD437" s="838"/>
      <c r="AE437" s="838"/>
      <c r="AF437" s="838"/>
      <c r="AG437" s="838"/>
      <c r="AH437" s="838"/>
      <c r="AI437" s="838"/>
      <c r="AJ437" s="838"/>
      <c r="AK437" s="574"/>
      <c r="AL437" s="574"/>
      <c r="AM437" s="574"/>
      <c r="AN437" s="574"/>
      <c r="AO437" s="574"/>
      <c r="AP437" s="915"/>
      <c r="AQ437" s="915"/>
      <c r="AR437" s="915"/>
      <c r="AS437" s="915"/>
      <c r="AT437" s="916"/>
      <c r="AU437" s="1"/>
      <c r="AV437" s="1"/>
      <c r="AW437" s="1"/>
    </row>
    <row r="438" spans="1:49" ht="12.75" customHeight="1">
      <c r="A438" s="950"/>
      <c r="B438" s="538"/>
      <c r="C438" s="538"/>
      <c r="D438" s="538"/>
      <c r="E438" s="538"/>
      <c r="F438" s="538"/>
      <c r="G438" s="538"/>
      <c r="H438" s="538"/>
      <c r="I438" s="538"/>
      <c r="J438" s="538"/>
      <c r="K438" s="538"/>
      <c r="L438" s="530"/>
      <c r="M438" s="537"/>
      <c r="N438" s="537"/>
      <c r="O438" s="537"/>
      <c r="P438" s="537"/>
      <c r="Q438" s="537"/>
      <c r="R438" s="537"/>
      <c r="S438" s="537"/>
      <c r="T438" s="537"/>
      <c r="U438" s="537"/>
      <c r="V438" s="537"/>
      <c r="W438" s="537"/>
      <c r="X438" s="537"/>
      <c r="Y438" s="852"/>
      <c r="Z438" s="827"/>
      <c r="AA438" s="827"/>
      <c r="AB438" s="827"/>
      <c r="AC438" s="827"/>
      <c r="AD438" s="827"/>
      <c r="AE438" s="827"/>
      <c r="AF438" s="827"/>
      <c r="AG438" s="827"/>
      <c r="AH438" s="827"/>
      <c r="AI438" s="827"/>
      <c r="AJ438" s="827"/>
      <c r="AK438" s="573"/>
      <c r="AL438" s="573"/>
      <c r="AM438" s="573"/>
      <c r="AN438" s="573"/>
      <c r="AO438" s="573"/>
      <c r="AP438" s="919"/>
      <c r="AQ438" s="919"/>
      <c r="AR438" s="919"/>
      <c r="AS438" s="919"/>
      <c r="AT438" s="920"/>
      <c r="AU438" s="1"/>
      <c r="AV438" s="1"/>
      <c r="AW438" s="1"/>
    </row>
    <row r="439" spans="47:49" ht="12.75" customHeight="1">
      <c r="AU439" s="1"/>
      <c r="AV439" s="1"/>
      <c r="AW439" s="1"/>
    </row>
    <row r="440" spans="47:49" ht="12.75" customHeight="1">
      <c r="AU440" s="1"/>
      <c r="AV440" s="1"/>
      <c r="AW440" s="1"/>
    </row>
    <row r="441" spans="47:49" ht="12.75" customHeight="1">
      <c r="AU441" s="1"/>
      <c r="AV441" s="1"/>
      <c r="AW441" s="1"/>
    </row>
  </sheetData>
  <mergeCells count="446">
    <mergeCell ref="AK238:AO243"/>
    <mergeCell ref="AP238:AT243"/>
    <mergeCell ref="A239:L240"/>
    <mergeCell ref="A241:L242"/>
    <mergeCell ref="AK231:AO237"/>
    <mergeCell ref="AP231:AT237"/>
    <mergeCell ref="A232:L233"/>
    <mergeCell ref="A234:L237"/>
    <mergeCell ref="AK292:AO298"/>
    <mergeCell ref="AP292:AT298"/>
    <mergeCell ref="M306:X312"/>
    <mergeCell ref="Y306:AJ312"/>
    <mergeCell ref="AK306:AO312"/>
    <mergeCell ref="AP306:AT312"/>
    <mergeCell ref="M299:X305"/>
    <mergeCell ref="Y299:AJ305"/>
    <mergeCell ref="AK299:AO305"/>
    <mergeCell ref="AP299:AT305"/>
    <mergeCell ref="A274:L277"/>
    <mergeCell ref="A279:L280"/>
    <mergeCell ref="A272:L273"/>
    <mergeCell ref="M285:X291"/>
    <mergeCell ref="M278:X284"/>
    <mergeCell ref="A258:L259"/>
    <mergeCell ref="A260:L263"/>
    <mergeCell ref="AK257:AO263"/>
    <mergeCell ref="A265:L266"/>
    <mergeCell ref="M264:X270"/>
    <mergeCell ref="Y264:AJ270"/>
    <mergeCell ref="AK264:AO270"/>
    <mergeCell ref="M257:X263"/>
    <mergeCell ref="AN253:AS254"/>
    <mergeCell ref="A255:L256"/>
    <mergeCell ref="M255:X256"/>
    <mergeCell ref="Y255:AJ256"/>
    <mergeCell ref="AK255:AO256"/>
    <mergeCell ref="AP255:AT256"/>
    <mergeCell ref="AK244:AO248"/>
    <mergeCell ref="AP244:AT248"/>
    <mergeCell ref="A245:L246"/>
    <mergeCell ref="A247:L248"/>
    <mergeCell ref="A226:L227"/>
    <mergeCell ref="A228:L230"/>
    <mergeCell ref="M244:X248"/>
    <mergeCell ref="Y244:AJ248"/>
    <mergeCell ref="M231:X237"/>
    <mergeCell ref="Y231:AJ237"/>
    <mergeCell ref="M238:X243"/>
    <mergeCell ref="Y238:AJ243"/>
    <mergeCell ref="M225:X230"/>
    <mergeCell ref="Y225:AJ230"/>
    <mergeCell ref="AK225:AO230"/>
    <mergeCell ref="AP225:AT230"/>
    <mergeCell ref="AK219:AO224"/>
    <mergeCell ref="AP219:AT224"/>
    <mergeCell ref="A220:L221"/>
    <mergeCell ref="A222:L224"/>
    <mergeCell ref="A214:L215"/>
    <mergeCell ref="A216:L218"/>
    <mergeCell ref="M219:X224"/>
    <mergeCell ref="Y219:AJ224"/>
    <mergeCell ref="M213:X218"/>
    <mergeCell ref="Y213:AJ218"/>
    <mergeCell ref="AK213:AO218"/>
    <mergeCell ref="AP213:AT218"/>
    <mergeCell ref="I15:AB16"/>
    <mergeCell ref="AK7:AO10"/>
    <mergeCell ref="M22:X23"/>
    <mergeCell ref="Y22:AJ23"/>
    <mergeCell ref="AC17:AH18"/>
    <mergeCell ref="AI17:AN18"/>
    <mergeCell ref="AO15:AT16"/>
    <mergeCell ref="AC15:AH16"/>
    <mergeCell ref="AI15:AN16"/>
    <mergeCell ref="M31:X37"/>
    <mergeCell ref="I17:AB18"/>
    <mergeCell ref="AO17:AT18"/>
    <mergeCell ref="I19:AB20"/>
    <mergeCell ref="A22:L23"/>
    <mergeCell ref="AC19:AH20"/>
    <mergeCell ref="AI19:AN20"/>
    <mergeCell ref="AK22:AO23"/>
    <mergeCell ref="AP22:AT23"/>
    <mergeCell ref="AO19:AT20"/>
    <mergeCell ref="A45:L51"/>
    <mergeCell ref="M45:X51"/>
    <mergeCell ref="AP24:AT30"/>
    <mergeCell ref="A24:L30"/>
    <mergeCell ref="M24:X30"/>
    <mergeCell ref="AK31:AO37"/>
    <mergeCell ref="AP31:AT37"/>
    <mergeCell ref="AP38:AT44"/>
    <mergeCell ref="A31:L37"/>
    <mergeCell ref="AP45:AT51"/>
    <mergeCell ref="Y52:AJ58"/>
    <mergeCell ref="AK52:AO58"/>
    <mergeCell ref="Y31:AJ37"/>
    <mergeCell ref="Y24:AJ30"/>
    <mergeCell ref="AK24:AO30"/>
    <mergeCell ref="A8:B8"/>
    <mergeCell ref="AP4:AT4"/>
    <mergeCell ref="AK4:AO4"/>
    <mergeCell ref="AK5:AO6"/>
    <mergeCell ref="AP5:AT6"/>
    <mergeCell ref="AP7:AT10"/>
    <mergeCell ref="A5:B5"/>
    <mergeCell ref="A6:B6"/>
    <mergeCell ref="A7:B7"/>
    <mergeCell ref="AN1:AS2"/>
    <mergeCell ref="I13:AB14"/>
    <mergeCell ref="AC13:AH14"/>
    <mergeCell ref="AI13:AN14"/>
    <mergeCell ref="AO13:AT14"/>
    <mergeCell ref="N1:AF2"/>
    <mergeCell ref="N3:AF4"/>
    <mergeCell ref="A13:H14"/>
    <mergeCell ref="A15:H16"/>
    <mergeCell ref="A17:H18"/>
    <mergeCell ref="A19:H20"/>
    <mergeCell ref="AP129:AT130"/>
    <mergeCell ref="A38:L44"/>
    <mergeCell ref="M38:X44"/>
    <mergeCell ref="Y38:AJ44"/>
    <mergeCell ref="AK38:AO44"/>
    <mergeCell ref="AP52:AT58"/>
    <mergeCell ref="A52:L58"/>
    <mergeCell ref="M52:X58"/>
    <mergeCell ref="Y45:AJ51"/>
    <mergeCell ref="AK45:AO51"/>
    <mergeCell ref="Y136:AJ139"/>
    <mergeCell ref="AK136:AO139"/>
    <mergeCell ref="AN127:AS128"/>
    <mergeCell ref="N64:AF65"/>
    <mergeCell ref="AN64:AS65"/>
    <mergeCell ref="N66:AF67"/>
    <mergeCell ref="AK67:AO67"/>
    <mergeCell ref="AP131:AT135"/>
    <mergeCell ref="A129:L130"/>
    <mergeCell ref="M129:X130"/>
    <mergeCell ref="Y129:AJ130"/>
    <mergeCell ref="AK129:AO130"/>
    <mergeCell ref="M131:X135"/>
    <mergeCell ref="Y131:AJ135"/>
    <mergeCell ref="AK131:AO135"/>
    <mergeCell ref="M140:X147"/>
    <mergeCell ref="Y140:AJ147"/>
    <mergeCell ref="AK140:AO147"/>
    <mergeCell ref="AP140:AT147"/>
    <mergeCell ref="M167:X173"/>
    <mergeCell ref="Y167:AJ173"/>
    <mergeCell ref="AK167:AO173"/>
    <mergeCell ref="AP167:AT173"/>
    <mergeCell ref="AP158:AT161"/>
    <mergeCell ref="M158:X161"/>
    <mergeCell ref="Y158:AJ161"/>
    <mergeCell ref="AK158:AO161"/>
    <mergeCell ref="AP162:AT166"/>
    <mergeCell ref="M162:X166"/>
    <mergeCell ref="Y162:AJ166"/>
    <mergeCell ref="AK162:AO166"/>
    <mergeCell ref="AP148:AT153"/>
    <mergeCell ref="M154:X157"/>
    <mergeCell ref="Y154:AJ157"/>
    <mergeCell ref="AK154:AO157"/>
    <mergeCell ref="AP154:AT157"/>
    <mergeCell ref="M148:X153"/>
    <mergeCell ref="Y148:AJ153"/>
    <mergeCell ref="AK148:AO153"/>
    <mergeCell ref="AP67:AT67"/>
    <mergeCell ref="A68:B68"/>
    <mergeCell ref="AK68:AO69"/>
    <mergeCell ref="AP68:AT69"/>
    <mergeCell ref="A69:B69"/>
    <mergeCell ref="A70:B70"/>
    <mergeCell ref="AK70:AO73"/>
    <mergeCell ref="AP70:AT73"/>
    <mergeCell ref="A71:B71"/>
    <mergeCell ref="AO76:AT77"/>
    <mergeCell ref="A78:H79"/>
    <mergeCell ref="I78:AB79"/>
    <mergeCell ref="AC78:AH79"/>
    <mergeCell ref="AI78:AN79"/>
    <mergeCell ref="AO78:AT79"/>
    <mergeCell ref="A76:H77"/>
    <mergeCell ref="I76:AB77"/>
    <mergeCell ref="AC76:AH77"/>
    <mergeCell ref="AI76:AN77"/>
    <mergeCell ref="AO80:AT81"/>
    <mergeCell ref="A82:H83"/>
    <mergeCell ref="I82:AB83"/>
    <mergeCell ref="AC82:AH83"/>
    <mergeCell ref="AI82:AN83"/>
    <mergeCell ref="AO82:AT83"/>
    <mergeCell ref="A80:H81"/>
    <mergeCell ref="I80:AB81"/>
    <mergeCell ref="AC80:AH81"/>
    <mergeCell ref="AI80:AN81"/>
    <mergeCell ref="A88:L89"/>
    <mergeCell ref="A90:L92"/>
    <mergeCell ref="A85:L86"/>
    <mergeCell ref="M85:X86"/>
    <mergeCell ref="AP85:AT86"/>
    <mergeCell ref="M87:X92"/>
    <mergeCell ref="Y87:AJ92"/>
    <mergeCell ref="AK87:AO92"/>
    <mergeCell ref="AP87:AT92"/>
    <mergeCell ref="Y85:AJ86"/>
    <mergeCell ref="AK85:AO86"/>
    <mergeCell ref="A94:L95"/>
    <mergeCell ref="A96:L99"/>
    <mergeCell ref="A101:L102"/>
    <mergeCell ref="A103:L106"/>
    <mergeCell ref="AP93:AT99"/>
    <mergeCell ref="M100:X106"/>
    <mergeCell ref="Y100:AJ106"/>
    <mergeCell ref="AK100:AO106"/>
    <mergeCell ref="AP100:AT106"/>
    <mergeCell ref="M93:X99"/>
    <mergeCell ref="Y93:AJ99"/>
    <mergeCell ref="AK93:AO99"/>
    <mergeCell ref="AP107:AT122"/>
    <mergeCell ref="A133:L134"/>
    <mergeCell ref="A135:L137"/>
    <mergeCell ref="A112:L113"/>
    <mergeCell ref="A114:L117"/>
    <mergeCell ref="M107:X122"/>
    <mergeCell ref="AK107:AO122"/>
    <mergeCell ref="Y107:AJ122"/>
    <mergeCell ref="AP136:AT139"/>
    <mergeCell ref="M136:X139"/>
    <mergeCell ref="A156:L157"/>
    <mergeCell ref="A158:L160"/>
    <mergeCell ref="A162:L163"/>
    <mergeCell ref="A140:L141"/>
    <mergeCell ref="A142:L144"/>
    <mergeCell ref="A148:L149"/>
    <mergeCell ref="A150:L153"/>
    <mergeCell ref="A164:L166"/>
    <mergeCell ref="A167:L168"/>
    <mergeCell ref="A169:L173"/>
    <mergeCell ref="A176:L177"/>
    <mergeCell ref="M174:X176"/>
    <mergeCell ref="Y174:AJ176"/>
    <mergeCell ref="AK174:AO176"/>
    <mergeCell ref="AP174:AT176"/>
    <mergeCell ref="AK177:AO180"/>
    <mergeCell ref="AP177:AT180"/>
    <mergeCell ref="A178:L180"/>
    <mergeCell ref="M177:X180"/>
    <mergeCell ref="Y177:AJ180"/>
    <mergeCell ref="AP181:AT184"/>
    <mergeCell ref="A181:L184"/>
    <mergeCell ref="M181:X184"/>
    <mergeCell ref="Y181:AJ184"/>
    <mergeCell ref="AK181:AO184"/>
    <mergeCell ref="N190:AF191"/>
    <mergeCell ref="AN190:AS191"/>
    <mergeCell ref="N192:AF193"/>
    <mergeCell ref="AK193:AO193"/>
    <mergeCell ref="AP193:AT193"/>
    <mergeCell ref="A194:B194"/>
    <mergeCell ref="AK194:AO195"/>
    <mergeCell ref="AP194:AT195"/>
    <mergeCell ref="A195:B195"/>
    <mergeCell ref="A196:B196"/>
    <mergeCell ref="AK196:AO199"/>
    <mergeCell ref="AP196:AT199"/>
    <mergeCell ref="A197:B197"/>
    <mergeCell ref="AO202:AT203"/>
    <mergeCell ref="A204:H205"/>
    <mergeCell ref="I204:AB205"/>
    <mergeCell ref="AC204:AH205"/>
    <mergeCell ref="AI204:AN205"/>
    <mergeCell ref="AO204:AT205"/>
    <mergeCell ref="A202:H203"/>
    <mergeCell ref="I202:AB203"/>
    <mergeCell ref="AC202:AH203"/>
    <mergeCell ref="AI202:AN203"/>
    <mergeCell ref="AO206:AT207"/>
    <mergeCell ref="A208:H209"/>
    <mergeCell ref="I208:AB209"/>
    <mergeCell ref="AC208:AH209"/>
    <mergeCell ref="AI208:AN209"/>
    <mergeCell ref="AO208:AT209"/>
    <mergeCell ref="A206:H207"/>
    <mergeCell ref="I206:AB207"/>
    <mergeCell ref="AC206:AH207"/>
    <mergeCell ref="AI206:AN207"/>
    <mergeCell ref="AP211:AT212"/>
    <mergeCell ref="A211:L212"/>
    <mergeCell ref="M211:X212"/>
    <mergeCell ref="Y211:AJ212"/>
    <mergeCell ref="AK211:AO212"/>
    <mergeCell ref="AK278:AO284"/>
    <mergeCell ref="AP278:AT284"/>
    <mergeCell ref="Y285:AJ291"/>
    <mergeCell ref="AK285:AO291"/>
    <mergeCell ref="AP285:AT291"/>
    <mergeCell ref="M292:X298"/>
    <mergeCell ref="Y292:AJ298"/>
    <mergeCell ref="AP257:AT263"/>
    <mergeCell ref="M271:X277"/>
    <mergeCell ref="Y271:AJ277"/>
    <mergeCell ref="AK271:AO277"/>
    <mergeCell ref="AP271:AT277"/>
    <mergeCell ref="Y257:AJ263"/>
    <mergeCell ref="AP264:AT270"/>
    <mergeCell ref="Y278:AJ284"/>
    <mergeCell ref="A309:L312"/>
    <mergeCell ref="A267:L270"/>
    <mergeCell ref="A281:L284"/>
    <mergeCell ref="A288:L291"/>
    <mergeCell ref="A293:L294"/>
    <mergeCell ref="A295:L298"/>
    <mergeCell ref="A302:L305"/>
    <mergeCell ref="A300:L301"/>
    <mergeCell ref="A286:L287"/>
    <mergeCell ref="A307:L308"/>
    <mergeCell ref="N316:AF317"/>
    <mergeCell ref="AN316:AS317"/>
    <mergeCell ref="N318:AF319"/>
    <mergeCell ref="AK319:AO319"/>
    <mergeCell ref="AP319:AT319"/>
    <mergeCell ref="A320:B320"/>
    <mergeCell ref="AK320:AO321"/>
    <mergeCell ref="AP320:AT321"/>
    <mergeCell ref="A321:B321"/>
    <mergeCell ref="A322:B322"/>
    <mergeCell ref="AK322:AO325"/>
    <mergeCell ref="AP322:AT325"/>
    <mergeCell ref="A323:B323"/>
    <mergeCell ref="AO328:AT329"/>
    <mergeCell ref="A330:H331"/>
    <mergeCell ref="I330:AB331"/>
    <mergeCell ref="AC330:AH331"/>
    <mergeCell ref="AI330:AN331"/>
    <mergeCell ref="AO330:AT331"/>
    <mergeCell ref="A328:H329"/>
    <mergeCell ref="I328:AB329"/>
    <mergeCell ref="AC328:AH329"/>
    <mergeCell ref="AI328:AN329"/>
    <mergeCell ref="AO332:AT333"/>
    <mergeCell ref="A334:H335"/>
    <mergeCell ref="I334:AB335"/>
    <mergeCell ref="AC334:AH335"/>
    <mergeCell ref="AI334:AN335"/>
    <mergeCell ref="AO334:AT335"/>
    <mergeCell ref="A332:H333"/>
    <mergeCell ref="I332:AB333"/>
    <mergeCell ref="AC332:AH333"/>
    <mergeCell ref="AI332:AN333"/>
    <mergeCell ref="A337:L338"/>
    <mergeCell ref="M337:X338"/>
    <mergeCell ref="Y337:AJ338"/>
    <mergeCell ref="AK337:AO338"/>
    <mergeCell ref="M345:X350"/>
    <mergeCell ref="Y345:AJ350"/>
    <mergeCell ref="AP337:AT338"/>
    <mergeCell ref="M339:X344"/>
    <mergeCell ref="Y339:AJ344"/>
    <mergeCell ref="AK339:AO344"/>
    <mergeCell ref="AP339:AT344"/>
    <mergeCell ref="A346:L347"/>
    <mergeCell ref="A348:L350"/>
    <mergeCell ref="A340:L341"/>
    <mergeCell ref="A342:L344"/>
    <mergeCell ref="AK351:AO356"/>
    <mergeCell ref="AP351:AT356"/>
    <mergeCell ref="AK345:AO350"/>
    <mergeCell ref="AP345:AT350"/>
    <mergeCell ref="M357:X363"/>
    <mergeCell ref="Y357:AJ363"/>
    <mergeCell ref="M351:X356"/>
    <mergeCell ref="Y351:AJ356"/>
    <mergeCell ref="A358:L359"/>
    <mergeCell ref="A360:L363"/>
    <mergeCell ref="A352:L353"/>
    <mergeCell ref="A354:L356"/>
    <mergeCell ref="AK364:AO369"/>
    <mergeCell ref="AP364:AT369"/>
    <mergeCell ref="AK357:AO363"/>
    <mergeCell ref="AP357:AT363"/>
    <mergeCell ref="A365:L366"/>
    <mergeCell ref="A367:L368"/>
    <mergeCell ref="M370:X374"/>
    <mergeCell ref="Y370:AJ374"/>
    <mergeCell ref="M364:X369"/>
    <mergeCell ref="Y364:AJ369"/>
    <mergeCell ref="AK370:AO374"/>
    <mergeCell ref="AP370:AT374"/>
    <mergeCell ref="A371:L372"/>
    <mergeCell ref="A373:L374"/>
    <mergeCell ref="AK383:AO389"/>
    <mergeCell ref="AP383:AT389"/>
    <mergeCell ref="AN379:AS380"/>
    <mergeCell ref="A381:L382"/>
    <mergeCell ref="M381:X382"/>
    <mergeCell ref="Y381:AJ382"/>
    <mergeCell ref="AK381:AO382"/>
    <mergeCell ref="AP381:AT382"/>
    <mergeCell ref="M390:X396"/>
    <mergeCell ref="Y390:AJ396"/>
    <mergeCell ref="M383:X389"/>
    <mergeCell ref="Y383:AJ389"/>
    <mergeCell ref="A391:L392"/>
    <mergeCell ref="A393:L396"/>
    <mergeCell ref="A384:L385"/>
    <mergeCell ref="A386:L389"/>
    <mergeCell ref="AK397:AO403"/>
    <mergeCell ref="AP397:AT403"/>
    <mergeCell ref="AK390:AO396"/>
    <mergeCell ref="AP390:AT396"/>
    <mergeCell ref="M404:X410"/>
    <mergeCell ref="Y404:AJ410"/>
    <mergeCell ref="M397:X403"/>
    <mergeCell ref="Y397:AJ403"/>
    <mergeCell ref="A405:L406"/>
    <mergeCell ref="A407:L410"/>
    <mergeCell ref="A398:L399"/>
    <mergeCell ref="A400:L403"/>
    <mergeCell ref="AK411:AO417"/>
    <mergeCell ref="AP411:AT417"/>
    <mergeCell ref="AK404:AO410"/>
    <mergeCell ref="AP404:AT410"/>
    <mergeCell ref="M418:X424"/>
    <mergeCell ref="Y418:AJ424"/>
    <mergeCell ref="M411:X417"/>
    <mergeCell ref="Y411:AJ417"/>
    <mergeCell ref="A419:L420"/>
    <mergeCell ref="A421:L424"/>
    <mergeCell ref="A412:L413"/>
    <mergeCell ref="A414:L417"/>
    <mergeCell ref="AK425:AO431"/>
    <mergeCell ref="AP425:AT431"/>
    <mergeCell ref="AK418:AO424"/>
    <mergeCell ref="AP418:AT424"/>
    <mergeCell ref="A426:L427"/>
    <mergeCell ref="A428:L431"/>
    <mergeCell ref="M432:X438"/>
    <mergeCell ref="Y432:AJ438"/>
    <mergeCell ref="M425:X431"/>
    <mergeCell ref="Y425:AJ431"/>
    <mergeCell ref="AK432:AO438"/>
    <mergeCell ref="AP432:AT438"/>
    <mergeCell ref="A433:L434"/>
    <mergeCell ref="A435:L438"/>
  </mergeCells>
  <printOptions/>
  <pageMargins left="0.7874015748031497" right="0.3937007874015748" top="0.7874015748031497" bottom="0.7874015748031497"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DS93"/>
  <sheetViews>
    <sheetView workbookViewId="0" topLeftCell="A1">
      <selection activeCell="BA13" sqref="BA13"/>
    </sheetView>
  </sheetViews>
  <sheetFormatPr defaultColWidth="8.796875" defaultRowHeight="12.75" customHeight="1"/>
  <cols>
    <col min="1" max="16384" width="2" style="4" customWidth="1"/>
  </cols>
  <sheetData>
    <row r="1" spans="14:45" ht="12.75" customHeight="1">
      <c r="N1" s="427" t="s">
        <v>1168</v>
      </c>
      <c r="O1" s="427"/>
      <c r="P1" s="427"/>
      <c r="Q1" s="427"/>
      <c r="R1" s="427"/>
      <c r="S1" s="427"/>
      <c r="T1" s="427"/>
      <c r="U1" s="427"/>
      <c r="V1" s="427"/>
      <c r="W1" s="427"/>
      <c r="X1" s="427"/>
      <c r="Y1" s="427"/>
      <c r="Z1" s="427"/>
      <c r="AA1" s="427"/>
      <c r="AB1" s="427"/>
      <c r="AC1" s="427"/>
      <c r="AD1" s="427"/>
      <c r="AE1" s="427"/>
      <c r="AF1" s="427"/>
      <c r="AN1" s="585" t="s">
        <v>1169</v>
      </c>
      <c r="AO1" s="585"/>
      <c r="AP1" s="585"/>
      <c r="AQ1" s="585"/>
      <c r="AR1" s="585"/>
      <c r="AS1" s="585"/>
    </row>
    <row r="2" spans="14:45" ht="12.75" customHeight="1">
      <c r="N2" s="427"/>
      <c r="O2" s="427"/>
      <c r="P2" s="427"/>
      <c r="Q2" s="427"/>
      <c r="R2" s="427"/>
      <c r="S2" s="427"/>
      <c r="T2" s="427"/>
      <c r="U2" s="427"/>
      <c r="V2" s="427"/>
      <c r="W2" s="427"/>
      <c r="X2" s="427"/>
      <c r="Y2" s="427"/>
      <c r="Z2" s="427"/>
      <c r="AA2" s="427"/>
      <c r="AB2" s="427"/>
      <c r="AC2" s="427"/>
      <c r="AD2" s="427"/>
      <c r="AE2" s="427"/>
      <c r="AF2" s="427"/>
      <c r="AN2" s="585"/>
      <c r="AO2" s="585"/>
      <c r="AP2" s="585"/>
      <c r="AQ2" s="585"/>
      <c r="AR2" s="585"/>
      <c r="AS2" s="585"/>
    </row>
    <row r="3" spans="1:46" ht="12.75" customHeight="1">
      <c r="A3" s="983" t="s">
        <v>1170</v>
      </c>
      <c r="B3" s="984"/>
      <c r="C3" s="984"/>
      <c r="D3" s="984"/>
      <c r="E3" s="984"/>
      <c r="F3" s="984"/>
      <c r="G3" s="984"/>
      <c r="H3" s="984"/>
      <c r="I3" s="984"/>
      <c r="J3" s="984"/>
      <c r="K3" s="984"/>
      <c r="L3" s="984"/>
      <c r="M3" s="984"/>
      <c r="N3" s="984"/>
      <c r="O3" s="984"/>
      <c r="P3" s="984"/>
      <c r="Q3" s="984"/>
      <c r="R3" s="985"/>
      <c r="S3" s="1001" t="s">
        <v>1171</v>
      </c>
      <c r="T3" s="1002"/>
      <c r="U3" s="1002"/>
      <c r="V3" s="1002"/>
      <c r="W3" s="1002"/>
      <c r="X3" s="1003"/>
      <c r="Y3" s="836"/>
      <c r="Z3" s="825"/>
      <c r="AA3" s="860" t="s">
        <v>948</v>
      </c>
      <c r="AB3" s="860"/>
      <c r="AC3" s="825"/>
      <c r="AD3" s="825"/>
      <c r="AE3" s="860" t="s">
        <v>949</v>
      </c>
      <c r="AF3" s="860"/>
      <c r="AG3" s="825"/>
      <c r="AH3" s="825"/>
      <c r="AI3" s="860" t="s">
        <v>950</v>
      </c>
      <c r="AJ3" s="1000"/>
      <c r="AK3" s="992" t="s">
        <v>1172</v>
      </c>
      <c r="AL3" s="984"/>
      <c r="AM3" s="984"/>
      <c r="AN3" s="984"/>
      <c r="AO3" s="984"/>
      <c r="AP3" s="984"/>
      <c r="AQ3" s="984"/>
      <c r="AR3" s="984"/>
      <c r="AS3" s="984"/>
      <c r="AT3" s="993"/>
    </row>
    <row r="4" spans="1:46" ht="12.75" customHeight="1">
      <c r="A4" s="986"/>
      <c r="B4" s="987"/>
      <c r="C4" s="987"/>
      <c r="D4" s="987"/>
      <c r="E4" s="987"/>
      <c r="F4" s="987"/>
      <c r="G4" s="987"/>
      <c r="H4" s="987"/>
      <c r="I4" s="987"/>
      <c r="J4" s="987"/>
      <c r="K4" s="987"/>
      <c r="L4" s="987"/>
      <c r="M4" s="987"/>
      <c r="N4" s="987"/>
      <c r="O4" s="987"/>
      <c r="P4" s="987"/>
      <c r="Q4" s="987"/>
      <c r="R4" s="988"/>
      <c r="S4" s="1004"/>
      <c r="T4" s="1005"/>
      <c r="U4" s="1005"/>
      <c r="V4" s="1005"/>
      <c r="W4" s="1005"/>
      <c r="X4" s="1006"/>
      <c r="Y4" s="755"/>
      <c r="Z4" s="756"/>
      <c r="AA4" s="750"/>
      <c r="AB4" s="750"/>
      <c r="AC4" s="756"/>
      <c r="AD4" s="756"/>
      <c r="AE4" s="750"/>
      <c r="AF4" s="750"/>
      <c r="AG4" s="756"/>
      <c r="AH4" s="756"/>
      <c r="AI4" s="750"/>
      <c r="AJ4" s="859"/>
      <c r="AK4" s="994"/>
      <c r="AL4" s="987"/>
      <c r="AM4" s="987"/>
      <c r="AN4" s="987"/>
      <c r="AO4" s="987"/>
      <c r="AP4" s="987"/>
      <c r="AQ4" s="987"/>
      <c r="AR4" s="987"/>
      <c r="AS4" s="987"/>
      <c r="AT4" s="995"/>
    </row>
    <row r="5" spans="1:46" ht="12.75" customHeight="1">
      <c r="A5" s="986"/>
      <c r="B5" s="987"/>
      <c r="C5" s="987"/>
      <c r="D5" s="987"/>
      <c r="E5" s="987"/>
      <c r="F5" s="987"/>
      <c r="G5" s="987"/>
      <c r="H5" s="987"/>
      <c r="I5" s="987"/>
      <c r="J5" s="987"/>
      <c r="K5" s="987"/>
      <c r="L5" s="987"/>
      <c r="M5" s="987"/>
      <c r="N5" s="987"/>
      <c r="O5" s="987"/>
      <c r="P5" s="987"/>
      <c r="Q5" s="987"/>
      <c r="R5" s="988"/>
      <c r="S5" s="1004" t="s">
        <v>1173</v>
      </c>
      <c r="T5" s="1005"/>
      <c r="U5" s="1005"/>
      <c r="V5" s="1005"/>
      <c r="W5" s="1005"/>
      <c r="X5" s="1006"/>
      <c r="Y5" s="753"/>
      <c r="Z5" s="754"/>
      <c r="AA5" s="754"/>
      <c r="AB5" s="754"/>
      <c r="AC5" s="754"/>
      <c r="AD5" s="754"/>
      <c r="AE5" s="754"/>
      <c r="AF5" s="754"/>
      <c r="AG5" s="754"/>
      <c r="AH5" s="754"/>
      <c r="AI5" s="754"/>
      <c r="AJ5" s="899"/>
      <c r="AK5" s="994"/>
      <c r="AL5" s="987"/>
      <c r="AM5" s="987"/>
      <c r="AN5" s="987"/>
      <c r="AO5" s="987"/>
      <c r="AP5" s="987"/>
      <c r="AQ5" s="987"/>
      <c r="AR5" s="987"/>
      <c r="AS5" s="987"/>
      <c r="AT5" s="995"/>
    </row>
    <row r="6" spans="1:46" ht="12.75" customHeight="1">
      <c r="A6" s="989"/>
      <c r="B6" s="990"/>
      <c r="C6" s="990"/>
      <c r="D6" s="990"/>
      <c r="E6" s="990"/>
      <c r="F6" s="990"/>
      <c r="G6" s="990"/>
      <c r="H6" s="990"/>
      <c r="I6" s="990"/>
      <c r="J6" s="990"/>
      <c r="K6" s="990"/>
      <c r="L6" s="990"/>
      <c r="M6" s="990"/>
      <c r="N6" s="990"/>
      <c r="O6" s="990"/>
      <c r="P6" s="990"/>
      <c r="Q6" s="990"/>
      <c r="R6" s="991"/>
      <c r="S6" s="1007"/>
      <c r="T6" s="1008"/>
      <c r="U6" s="1008"/>
      <c r="V6" s="1008"/>
      <c r="W6" s="1008"/>
      <c r="X6" s="1009"/>
      <c r="Y6" s="852"/>
      <c r="Z6" s="827"/>
      <c r="AA6" s="827"/>
      <c r="AB6" s="827"/>
      <c r="AC6" s="827"/>
      <c r="AD6" s="827"/>
      <c r="AE6" s="827"/>
      <c r="AF6" s="827"/>
      <c r="AG6" s="827"/>
      <c r="AH6" s="827"/>
      <c r="AI6" s="827"/>
      <c r="AJ6" s="1010"/>
      <c r="AK6" s="996"/>
      <c r="AL6" s="990"/>
      <c r="AM6" s="990"/>
      <c r="AN6" s="990"/>
      <c r="AO6" s="990"/>
      <c r="AP6" s="990"/>
      <c r="AQ6" s="990"/>
      <c r="AR6" s="990"/>
      <c r="AS6" s="990"/>
      <c r="AT6" s="997"/>
    </row>
    <row r="7" spans="1:46" ht="12.75" customHeight="1">
      <c r="A7" s="998" t="s">
        <v>1174</v>
      </c>
      <c r="B7" s="999"/>
      <c r="C7" s="838" t="s">
        <v>1175</v>
      </c>
      <c r="D7" s="838"/>
      <c r="E7" s="838"/>
      <c r="F7" s="838"/>
      <c r="G7" s="838"/>
      <c r="H7" s="838"/>
      <c r="I7" s="838"/>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31"/>
    </row>
    <row r="8" spans="1:46" ht="12.75" customHeight="1">
      <c r="A8" s="130"/>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31"/>
    </row>
    <row r="9" spans="1:46" ht="12.75" customHeight="1">
      <c r="A9" s="130"/>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31"/>
    </row>
    <row r="10" spans="1:46" ht="12.75" customHeight="1">
      <c r="A10" s="130"/>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31"/>
    </row>
    <row r="11" spans="1:46" ht="12.75" customHeight="1">
      <c r="A11" s="130"/>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31"/>
    </row>
    <row r="12" spans="1:46" ht="12.75" customHeight="1">
      <c r="A12" s="130"/>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31"/>
    </row>
    <row r="13" spans="1:46" ht="12.75" customHeight="1">
      <c r="A13" s="130"/>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31"/>
    </row>
    <row r="14" spans="1:46" ht="12.75" customHeight="1">
      <c r="A14" s="130"/>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31"/>
    </row>
    <row r="15" spans="1:46" ht="12.75" customHeight="1">
      <c r="A15" s="130"/>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31"/>
    </row>
    <row r="16" spans="1:46" ht="12.75" customHeight="1">
      <c r="A16" s="130"/>
      <c r="B16" s="1"/>
      <c r="C16" s="1" t="s">
        <v>1176</v>
      </c>
      <c r="D16" s="1"/>
      <c r="E16" s="1"/>
      <c r="F16" s="1"/>
      <c r="G16" s="1"/>
      <c r="H16" s="1"/>
      <c r="I16" s="1"/>
      <c r="J16" s="1"/>
      <c r="K16" s="1"/>
      <c r="L16" s="1"/>
      <c r="M16" s="1"/>
      <c r="N16" s="1" t="s">
        <v>1177</v>
      </c>
      <c r="O16" s="1"/>
      <c r="P16" s="1"/>
      <c r="Q16" s="1"/>
      <c r="R16" s="1"/>
      <c r="S16" s="1"/>
      <c r="T16" s="1"/>
      <c r="U16" s="1"/>
      <c r="V16" s="1"/>
      <c r="W16" s="1"/>
      <c r="X16" s="176"/>
      <c r="Y16" s="889" t="s">
        <v>1178</v>
      </c>
      <c r="Z16" s="851"/>
      <c r="AA16" s="48"/>
      <c r="AB16" s="13"/>
      <c r="AC16" s="889" t="s">
        <v>1179</v>
      </c>
      <c r="AD16" s="851"/>
      <c r="AE16" s="1"/>
      <c r="AF16" s="1"/>
      <c r="AG16" s="1"/>
      <c r="AH16" s="1"/>
      <c r="AI16" s="1"/>
      <c r="AJ16" s="1"/>
      <c r="AK16" s="1"/>
      <c r="AL16" s="1"/>
      <c r="AM16" s="1"/>
      <c r="AN16" s="1"/>
      <c r="AO16" s="1"/>
      <c r="AP16" s="1"/>
      <c r="AQ16" s="1"/>
      <c r="AR16" s="1"/>
      <c r="AS16" s="1"/>
      <c r="AT16" s="131"/>
    </row>
    <row r="17" spans="1:46" ht="12.75" customHeight="1">
      <c r="A17" s="130"/>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31"/>
    </row>
    <row r="18" spans="1:46" ht="12.75" customHeight="1">
      <c r="A18" s="130"/>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31"/>
    </row>
    <row r="19" spans="1:46" ht="12.75" customHeight="1">
      <c r="A19" s="130"/>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31"/>
    </row>
    <row r="20" spans="1:46" ht="12.75" customHeight="1">
      <c r="A20" s="130"/>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31"/>
    </row>
    <row r="21" spans="1:46" ht="12.75" customHeight="1">
      <c r="A21" s="130"/>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31"/>
    </row>
    <row r="22" spans="1:46" ht="12.75" customHeight="1">
      <c r="A22" s="130"/>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31"/>
    </row>
    <row r="23" spans="1:46" ht="12.75" customHeight="1">
      <c r="A23" s="130"/>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31"/>
    </row>
    <row r="24" spans="1:46" ht="12.75" customHeight="1">
      <c r="A24" s="130"/>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31"/>
    </row>
    <row r="25" spans="1:46" ht="12.75" customHeight="1">
      <c r="A25" s="130"/>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31"/>
    </row>
    <row r="26" spans="1:46" ht="12.75" customHeight="1">
      <c r="A26" s="130"/>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31"/>
    </row>
    <row r="27" spans="1:46" ht="12.75" customHeight="1">
      <c r="A27" s="130"/>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31"/>
    </row>
    <row r="28" spans="1:46" ht="12.75" customHeight="1">
      <c r="A28" s="130"/>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31"/>
    </row>
    <row r="29" spans="1:46" ht="12.75" customHeight="1">
      <c r="A29" s="130"/>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31"/>
    </row>
    <row r="30" spans="1:46" ht="12.75" customHeight="1">
      <c r="A30" s="130"/>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31"/>
    </row>
    <row r="31" spans="1:46" ht="12.75" customHeight="1">
      <c r="A31" s="130"/>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31"/>
    </row>
    <row r="32" spans="1:46" ht="12.75" customHeight="1">
      <c r="A32" s="118"/>
      <c r="B32" s="119"/>
      <c r="C32" s="119" t="s">
        <v>1180</v>
      </c>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20"/>
    </row>
    <row r="33" spans="1:46" ht="12.75" customHeight="1">
      <c r="A33" s="130"/>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31"/>
    </row>
    <row r="34" spans="1:46" ht="12.75" customHeight="1">
      <c r="A34" s="130"/>
      <c r="B34" s="1"/>
      <c r="C34" s="176"/>
      <c r="D34" s="1" t="s">
        <v>1181</v>
      </c>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31"/>
    </row>
    <row r="35" spans="1:46" ht="12.75" customHeight="1">
      <c r="A35" s="130"/>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31"/>
    </row>
    <row r="36" spans="1:46" ht="12.75" customHeight="1">
      <c r="A36" s="130"/>
      <c r="B36" s="1"/>
      <c r="C36" s="176"/>
      <c r="D36" s="1" t="s">
        <v>1182</v>
      </c>
      <c r="E36" s="1"/>
      <c r="F36" s="1"/>
      <c r="G36" s="1"/>
      <c r="H36" s="1"/>
      <c r="I36" s="1"/>
      <c r="J36" s="1"/>
      <c r="K36" s="851"/>
      <c r="L36" s="851"/>
      <c r="M36" s="851" t="s">
        <v>948</v>
      </c>
      <c r="N36" s="851"/>
      <c r="O36" s="851"/>
      <c r="P36" s="851"/>
      <c r="Q36" s="851" t="s">
        <v>949</v>
      </c>
      <c r="R36" s="851"/>
      <c r="S36" s="851"/>
      <c r="T36" s="851"/>
      <c r="U36" s="838" t="s">
        <v>1183</v>
      </c>
      <c r="V36" s="838"/>
      <c r="W36" s="838"/>
      <c r="X36" s="838"/>
      <c r="Y36" s="838"/>
      <c r="Z36" s="838"/>
      <c r="AA36" s="838"/>
      <c r="AB36" s="1"/>
      <c r="AC36" s="1"/>
      <c r="AD36" s="1"/>
      <c r="AE36" s="1"/>
      <c r="AF36" s="1"/>
      <c r="AG36" s="1"/>
      <c r="AH36" s="1"/>
      <c r="AI36" s="1"/>
      <c r="AJ36" s="1"/>
      <c r="AK36" s="1"/>
      <c r="AL36" s="1"/>
      <c r="AM36" s="1"/>
      <c r="AN36" s="1"/>
      <c r="AO36" s="1"/>
      <c r="AP36" s="1"/>
      <c r="AQ36" s="1"/>
      <c r="AR36" s="1"/>
      <c r="AS36" s="1"/>
      <c r="AT36" s="131"/>
    </row>
    <row r="37" spans="1:46" ht="12.75" customHeight="1">
      <c r="A37" s="130"/>
      <c r="B37" s="1"/>
      <c r="C37" s="1"/>
      <c r="D37" s="1"/>
      <c r="E37" s="1"/>
      <c r="F37" s="1"/>
      <c r="G37" s="1"/>
      <c r="H37" s="1"/>
      <c r="I37" s="1"/>
      <c r="J37" s="1"/>
      <c r="K37" s="48"/>
      <c r="L37" s="48"/>
      <c r="M37" s="48"/>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31"/>
    </row>
    <row r="38" spans="1:46" ht="12.75" customHeight="1">
      <c r="A38" s="130"/>
      <c r="B38" s="1"/>
      <c r="C38" s="176"/>
      <c r="D38" s="1" t="s">
        <v>1136</v>
      </c>
      <c r="E38" s="1"/>
      <c r="F38" s="1"/>
      <c r="G38" s="1"/>
      <c r="H38" s="1"/>
      <c r="I38" s="1"/>
      <c r="J38" s="1"/>
      <c r="K38" s="838" t="s">
        <v>1184</v>
      </c>
      <c r="L38" s="838"/>
      <c r="M38" s="1"/>
      <c r="N38" s="1"/>
      <c r="O38" s="1"/>
      <c r="P38" s="1"/>
      <c r="Q38" s="1"/>
      <c r="R38" s="1"/>
      <c r="S38" s="1"/>
      <c r="T38" s="1"/>
      <c r="U38" s="1"/>
      <c r="V38" s="1"/>
      <c r="W38" s="1"/>
      <c r="X38" s="1"/>
      <c r="Y38" s="1"/>
      <c r="Z38" s="591" t="s">
        <v>1185</v>
      </c>
      <c r="AA38" s="591"/>
      <c r="AB38" s="1"/>
      <c r="AC38" s="1"/>
      <c r="AD38" s="1"/>
      <c r="AE38" s="1"/>
      <c r="AF38" s="1"/>
      <c r="AG38" s="1"/>
      <c r="AH38" s="1"/>
      <c r="AI38" s="1"/>
      <c r="AJ38" s="1"/>
      <c r="AK38" s="1"/>
      <c r="AL38" s="1"/>
      <c r="AM38" s="1"/>
      <c r="AN38" s="1"/>
      <c r="AO38" s="1"/>
      <c r="AP38" s="1"/>
      <c r="AQ38" s="1"/>
      <c r="AR38" s="1"/>
      <c r="AS38" s="1"/>
      <c r="AT38" s="131"/>
    </row>
    <row r="39" spans="1:46" ht="12.75" customHeight="1">
      <c r="A39" s="130"/>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31"/>
    </row>
    <row r="40" spans="1:46" ht="12.75" customHeight="1">
      <c r="A40" s="130"/>
      <c r="B40" s="1"/>
      <c r="C40" s="1" t="s">
        <v>1186</v>
      </c>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31"/>
    </row>
    <row r="41" spans="1:46" ht="12.75" customHeight="1">
      <c r="A41" s="130"/>
      <c r="B41" s="1"/>
      <c r="C41" s="1"/>
      <c r="D41" s="1"/>
      <c r="E41" s="1"/>
      <c r="F41" s="1"/>
      <c r="G41" s="1"/>
      <c r="H41" s="1"/>
      <c r="I41" s="1"/>
      <c r="J41" s="1"/>
      <c r="K41" s="1"/>
      <c r="L41" s="1"/>
      <c r="M41" s="1"/>
      <c r="N41" s="1"/>
      <c r="O41" s="851"/>
      <c r="P41" s="851"/>
      <c r="Q41" s="851" t="s">
        <v>948</v>
      </c>
      <c r="R41" s="851"/>
      <c r="S41" s="851"/>
      <c r="T41" s="851"/>
      <c r="U41" s="851" t="s">
        <v>949</v>
      </c>
      <c r="V41" s="851"/>
      <c r="W41" s="851"/>
      <c r="X41" s="851"/>
      <c r="Y41" s="851" t="s">
        <v>950</v>
      </c>
      <c r="Z41" s="851"/>
      <c r="AA41" s="1"/>
      <c r="AB41" s="838" t="s">
        <v>1187</v>
      </c>
      <c r="AC41" s="838"/>
      <c r="AD41" s="838"/>
      <c r="AE41" s="838"/>
      <c r="AF41" s="838"/>
      <c r="AG41" s="838"/>
      <c r="AH41" s="838"/>
      <c r="AI41" s="838"/>
      <c r="AJ41" s="1"/>
      <c r="AK41" s="1"/>
      <c r="AL41" s="1"/>
      <c r="AM41" s="1"/>
      <c r="AN41" s="1"/>
      <c r="AO41" s="1"/>
      <c r="AP41" s="1"/>
      <c r="AQ41" s="1"/>
      <c r="AR41" s="1"/>
      <c r="AS41" s="838" t="s">
        <v>1188</v>
      </c>
      <c r="AT41" s="1016"/>
    </row>
    <row r="42" spans="1:46" ht="12.75" customHeight="1">
      <c r="A42" s="138"/>
      <c r="B42" s="14"/>
      <c r="C42" s="14"/>
      <c r="D42" s="14"/>
      <c r="E42" s="14"/>
      <c r="F42" s="14"/>
      <c r="G42" s="14"/>
      <c r="H42" s="14"/>
      <c r="I42" s="14"/>
      <c r="J42" s="14"/>
      <c r="K42" s="14"/>
      <c r="L42" s="14"/>
      <c r="M42" s="14"/>
      <c r="N42" s="14"/>
      <c r="O42" s="829"/>
      <c r="P42" s="829"/>
      <c r="Q42" s="829"/>
      <c r="R42" s="829"/>
      <c r="S42" s="829"/>
      <c r="T42" s="829"/>
      <c r="U42" s="829"/>
      <c r="V42" s="829"/>
      <c r="W42" s="829"/>
      <c r="X42" s="829"/>
      <c r="Y42" s="829"/>
      <c r="Z42" s="829"/>
      <c r="AA42" s="14"/>
      <c r="AB42" s="827"/>
      <c r="AC42" s="827"/>
      <c r="AD42" s="827"/>
      <c r="AE42" s="827"/>
      <c r="AF42" s="827"/>
      <c r="AG42" s="827"/>
      <c r="AH42" s="827"/>
      <c r="AI42" s="827"/>
      <c r="AJ42" s="14"/>
      <c r="AK42" s="14"/>
      <c r="AL42" s="14"/>
      <c r="AM42" s="14"/>
      <c r="AN42" s="14"/>
      <c r="AO42" s="14"/>
      <c r="AP42" s="14"/>
      <c r="AQ42" s="14"/>
      <c r="AR42" s="14"/>
      <c r="AS42" s="827"/>
      <c r="AT42" s="902"/>
    </row>
    <row r="43" spans="1:46" ht="12.75" customHeight="1">
      <c r="A43" s="1011" t="s">
        <v>1189</v>
      </c>
      <c r="B43" s="1012"/>
      <c r="C43" s="825" t="s">
        <v>1190</v>
      </c>
      <c r="D43" s="825"/>
      <c r="E43" s="825"/>
      <c r="F43" s="825"/>
      <c r="G43" s="825"/>
      <c r="H43" s="825"/>
      <c r="I43" s="825"/>
      <c r="J43" s="825"/>
      <c r="K43" s="825"/>
      <c r="L43" s="825"/>
      <c r="M43" s="825"/>
      <c r="N43" s="825"/>
      <c r="O43" s="825"/>
      <c r="P43" s="825"/>
      <c r="Q43" s="825"/>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20"/>
    </row>
    <row r="44" spans="1:46" ht="12.75" customHeight="1">
      <c r="A44" s="998"/>
      <c r="B44" s="999"/>
      <c r="C44" s="838"/>
      <c r="D44" s="838"/>
      <c r="E44" s="838"/>
      <c r="F44" s="838"/>
      <c r="G44" s="838"/>
      <c r="H44" s="838"/>
      <c r="I44" s="838"/>
      <c r="J44" s="838"/>
      <c r="K44" s="838"/>
      <c r="L44" s="838"/>
      <c r="M44" s="838"/>
      <c r="N44" s="838"/>
      <c r="O44" s="838"/>
      <c r="P44" s="838"/>
      <c r="Q44" s="838"/>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31"/>
    </row>
    <row r="45" spans="1:46" ht="12.75" customHeight="1">
      <c r="A45" s="130"/>
      <c r="B45" s="1"/>
      <c r="C45" s="1"/>
      <c r="D45" s="1"/>
      <c r="E45" s="1"/>
      <c r="F45" s="1"/>
      <c r="G45" s="1"/>
      <c r="H45" s="1"/>
      <c r="I45" s="1"/>
      <c r="J45" s="1"/>
      <c r="K45" s="1"/>
      <c r="L45" s="1"/>
      <c r="M45" s="1"/>
      <c r="N45" s="1"/>
      <c r="O45" s="851"/>
      <c r="P45" s="851"/>
      <c r="Q45" s="851" t="s">
        <v>948</v>
      </c>
      <c r="R45" s="851"/>
      <c r="S45" s="851"/>
      <c r="T45" s="851"/>
      <c r="U45" s="851" t="s">
        <v>949</v>
      </c>
      <c r="V45" s="851"/>
      <c r="W45" s="851"/>
      <c r="X45" s="851"/>
      <c r="Y45" s="851" t="s">
        <v>950</v>
      </c>
      <c r="Z45" s="851"/>
      <c r="AA45" s="1"/>
      <c r="AB45" s="838" t="s">
        <v>1191</v>
      </c>
      <c r="AC45" s="838"/>
      <c r="AD45" s="838"/>
      <c r="AE45" s="838"/>
      <c r="AF45" s="838"/>
      <c r="AG45" s="838"/>
      <c r="AH45" s="838"/>
      <c r="AI45" s="838"/>
      <c r="AJ45" s="1"/>
      <c r="AK45" s="1"/>
      <c r="AL45" s="1"/>
      <c r="AM45" s="1"/>
      <c r="AN45" s="1"/>
      <c r="AO45" s="1"/>
      <c r="AP45" s="1"/>
      <c r="AQ45" s="1"/>
      <c r="AR45" s="1"/>
      <c r="AS45" s="838" t="s">
        <v>1188</v>
      </c>
      <c r="AT45" s="1016"/>
    </row>
    <row r="46" spans="1:46" ht="12.75" customHeight="1">
      <c r="A46" s="138"/>
      <c r="B46" s="14"/>
      <c r="C46" s="14"/>
      <c r="D46" s="14"/>
      <c r="E46" s="14"/>
      <c r="F46" s="14"/>
      <c r="G46" s="14"/>
      <c r="H46" s="14"/>
      <c r="I46" s="14"/>
      <c r="J46" s="14"/>
      <c r="K46" s="14"/>
      <c r="L46" s="14"/>
      <c r="M46" s="14"/>
      <c r="N46" s="14"/>
      <c r="O46" s="829"/>
      <c r="P46" s="829"/>
      <c r="Q46" s="829"/>
      <c r="R46" s="829"/>
      <c r="S46" s="829"/>
      <c r="T46" s="829"/>
      <c r="U46" s="829"/>
      <c r="V46" s="829"/>
      <c r="W46" s="829"/>
      <c r="X46" s="829"/>
      <c r="Y46" s="829"/>
      <c r="Z46" s="829"/>
      <c r="AA46" s="14"/>
      <c r="AB46" s="827"/>
      <c r="AC46" s="827"/>
      <c r="AD46" s="827"/>
      <c r="AE46" s="827"/>
      <c r="AF46" s="827"/>
      <c r="AG46" s="827"/>
      <c r="AH46" s="827"/>
      <c r="AI46" s="827"/>
      <c r="AJ46" s="14"/>
      <c r="AK46" s="14"/>
      <c r="AL46" s="14"/>
      <c r="AM46" s="14"/>
      <c r="AN46" s="14"/>
      <c r="AO46" s="14"/>
      <c r="AP46" s="14"/>
      <c r="AQ46" s="14"/>
      <c r="AR46" s="14"/>
      <c r="AS46" s="827"/>
      <c r="AT46" s="902"/>
    </row>
    <row r="47" spans="1:46" ht="12.75" customHeight="1">
      <c r="A47" s="1011" t="s">
        <v>977</v>
      </c>
      <c r="B47" s="1012"/>
      <c r="C47" s="119" t="s">
        <v>677</v>
      </c>
      <c r="D47" s="119"/>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20"/>
    </row>
    <row r="48" spans="1:46" ht="12.75" customHeight="1">
      <c r="A48" s="130"/>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31"/>
    </row>
    <row r="49" spans="1:46" ht="12.75" customHeight="1">
      <c r="A49" s="130"/>
      <c r="B49" s="1"/>
      <c r="C49" s="1" t="s">
        <v>1192</v>
      </c>
      <c r="D49" s="1"/>
      <c r="E49" s="1"/>
      <c r="F49" s="1"/>
      <c r="G49" s="1"/>
      <c r="H49" s="1"/>
      <c r="I49" s="1"/>
      <c r="J49" s="1"/>
      <c r="K49" s="1"/>
      <c r="L49" s="1"/>
      <c r="M49" s="1"/>
      <c r="N49" s="1"/>
      <c r="O49" s="1"/>
      <c r="P49" s="1"/>
      <c r="Q49" s="1"/>
      <c r="R49" s="1"/>
      <c r="S49" s="1"/>
      <c r="T49" s="1"/>
      <c r="U49" s="1"/>
      <c r="V49" s="1"/>
      <c r="W49" s="1"/>
      <c r="X49" s="1"/>
      <c r="Y49" s="176"/>
      <c r="Z49" s="1" t="s">
        <v>1193</v>
      </c>
      <c r="AA49" s="1"/>
      <c r="AB49" s="1"/>
      <c r="AC49" s="1"/>
      <c r="AD49" s="1"/>
      <c r="AE49" s="1"/>
      <c r="AF49" s="1"/>
      <c r="AG49" s="176"/>
      <c r="AH49" s="1" t="s">
        <v>1194</v>
      </c>
      <c r="AI49" s="1"/>
      <c r="AJ49" s="1"/>
      <c r="AK49" s="1"/>
      <c r="AL49" s="1"/>
      <c r="AM49" s="1"/>
      <c r="AN49" s="1"/>
      <c r="AO49" s="1"/>
      <c r="AP49" s="1"/>
      <c r="AQ49" s="1"/>
      <c r="AR49" s="1"/>
      <c r="AS49" s="1"/>
      <c r="AT49" s="131"/>
    </row>
    <row r="50" spans="1:46" ht="12.75" customHeight="1">
      <c r="A50" s="130"/>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31"/>
    </row>
    <row r="51" spans="1:46" ht="12.75" customHeight="1">
      <c r="A51" s="130"/>
      <c r="B51" s="1"/>
      <c r="C51" s="1"/>
      <c r="D51" s="1"/>
      <c r="E51" s="1"/>
      <c r="F51" s="1"/>
      <c r="G51" s="1"/>
      <c r="H51" s="1"/>
      <c r="I51" s="1"/>
      <c r="J51" s="1"/>
      <c r="K51" s="1"/>
      <c r="L51" s="1"/>
      <c r="M51" s="1"/>
      <c r="N51" s="1"/>
      <c r="O51" s="851"/>
      <c r="P51" s="851"/>
      <c r="Q51" s="851" t="s">
        <v>948</v>
      </c>
      <c r="R51" s="851"/>
      <c r="S51" s="851"/>
      <c r="T51" s="851"/>
      <c r="U51" s="851" t="s">
        <v>949</v>
      </c>
      <c r="V51" s="851"/>
      <c r="W51" s="851"/>
      <c r="X51" s="851"/>
      <c r="Y51" s="851" t="s">
        <v>950</v>
      </c>
      <c r="Z51" s="851"/>
      <c r="AA51" s="1"/>
      <c r="AB51" s="838" t="s">
        <v>1195</v>
      </c>
      <c r="AC51" s="838"/>
      <c r="AD51" s="838"/>
      <c r="AE51" s="838"/>
      <c r="AF51" s="838"/>
      <c r="AG51" s="838"/>
      <c r="AH51" s="838"/>
      <c r="AI51" s="1"/>
      <c r="AJ51" s="1"/>
      <c r="AK51" s="1"/>
      <c r="AL51" s="1"/>
      <c r="AM51" s="1"/>
      <c r="AN51" s="1"/>
      <c r="AO51" s="1"/>
      <c r="AP51" s="1"/>
      <c r="AQ51" s="1"/>
      <c r="AR51" s="1"/>
      <c r="AS51" s="1" t="s">
        <v>1188</v>
      </c>
      <c r="AT51" s="131"/>
    </row>
    <row r="52" spans="1:46" ht="12.75" customHeight="1">
      <c r="A52" s="138"/>
      <c r="B52" s="14"/>
      <c r="C52" s="14"/>
      <c r="D52" s="14"/>
      <c r="E52" s="14"/>
      <c r="F52" s="14"/>
      <c r="G52" s="14"/>
      <c r="H52" s="14"/>
      <c r="I52" s="14"/>
      <c r="J52" s="14"/>
      <c r="K52" s="14"/>
      <c r="L52" s="14"/>
      <c r="M52" s="14"/>
      <c r="N52" s="14"/>
      <c r="O52" s="829"/>
      <c r="P52" s="829"/>
      <c r="Q52" s="829"/>
      <c r="R52" s="829"/>
      <c r="S52" s="829"/>
      <c r="T52" s="829"/>
      <c r="U52" s="829"/>
      <c r="V52" s="829"/>
      <c r="W52" s="829"/>
      <c r="X52" s="829"/>
      <c r="Y52" s="829"/>
      <c r="Z52" s="829"/>
      <c r="AA52" s="14"/>
      <c r="AB52" s="827"/>
      <c r="AC52" s="827"/>
      <c r="AD52" s="827"/>
      <c r="AE52" s="827"/>
      <c r="AF52" s="827"/>
      <c r="AG52" s="827"/>
      <c r="AH52" s="827"/>
      <c r="AI52" s="14"/>
      <c r="AJ52" s="14"/>
      <c r="AK52" s="14"/>
      <c r="AL52" s="14"/>
      <c r="AM52" s="14"/>
      <c r="AN52" s="14"/>
      <c r="AO52" s="14"/>
      <c r="AP52" s="14"/>
      <c r="AQ52" s="14"/>
      <c r="AR52" s="14"/>
      <c r="AS52" s="14"/>
      <c r="AT52" s="139"/>
    </row>
    <row r="53" spans="1:46" ht="12.75" customHeight="1">
      <c r="A53" s="1011" t="s">
        <v>978</v>
      </c>
      <c r="B53" s="1012"/>
      <c r="C53" s="825" t="s">
        <v>1196</v>
      </c>
      <c r="D53" s="825"/>
      <c r="E53" s="825"/>
      <c r="F53" s="825"/>
      <c r="G53" s="825"/>
      <c r="H53" s="825"/>
      <c r="I53" s="825"/>
      <c r="J53" s="119"/>
      <c r="K53" s="119"/>
      <c r="L53" s="119"/>
      <c r="M53" s="119"/>
      <c r="N53" s="119"/>
      <c r="O53" s="119"/>
      <c r="P53" s="119"/>
      <c r="Q53" s="119"/>
      <c r="R53" s="119"/>
      <c r="S53" s="119"/>
      <c r="T53" s="119"/>
      <c r="U53" s="119"/>
      <c r="V53" s="119"/>
      <c r="W53" s="119"/>
      <c r="X53" s="119"/>
      <c r="Y53" s="119"/>
      <c r="Z53" s="119"/>
      <c r="AA53" s="119"/>
      <c r="AB53" s="119"/>
      <c r="AC53" s="119"/>
      <c r="AD53" s="119"/>
      <c r="AE53" s="119"/>
      <c r="AF53" s="119"/>
      <c r="AG53" s="119"/>
      <c r="AH53" s="119"/>
      <c r="AI53" s="119"/>
      <c r="AJ53" s="119"/>
      <c r="AK53" s="119"/>
      <c r="AL53" s="119"/>
      <c r="AM53" s="119"/>
      <c r="AN53" s="119"/>
      <c r="AO53" s="119"/>
      <c r="AP53" s="119"/>
      <c r="AQ53" s="119"/>
      <c r="AR53" s="119"/>
      <c r="AS53" s="119"/>
      <c r="AT53" s="120"/>
    </row>
    <row r="54" spans="1:46" ht="12.75" customHeight="1">
      <c r="A54" s="998"/>
      <c r="B54" s="999"/>
      <c r="C54" s="838"/>
      <c r="D54" s="838"/>
      <c r="E54" s="838"/>
      <c r="F54" s="838"/>
      <c r="G54" s="838"/>
      <c r="H54" s="838"/>
      <c r="I54" s="838"/>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31"/>
    </row>
    <row r="55" spans="1:46" ht="12.75" customHeight="1">
      <c r="A55" s="130"/>
      <c r="B55" s="1"/>
      <c r="C55" s="1" t="s">
        <v>1197</v>
      </c>
      <c r="D55" s="1"/>
      <c r="E55" s="1"/>
      <c r="F55" s="1"/>
      <c r="G55" s="1"/>
      <c r="H55" s="1"/>
      <c r="I55" s="1"/>
      <c r="J55" s="1"/>
      <c r="K55" s="1"/>
      <c r="L55" s="1"/>
      <c r="M55" s="1"/>
      <c r="N55" s="1"/>
      <c r="O55" s="1"/>
      <c r="P55" s="1"/>
      <c r="Q55" s="1"/>
      <c r="R55" s="1"/>
      <c r="S55" s="1"/>
      <c r="T55" s="1"/>
      <c r="U55" s="1"/>
      <c r="V55" s="1"/>
      <c r="W55" s="1"/>
      <c r="X55" s="1"/>
      <c r="Y55" s="176"/>
      <c r="Z55" s="1" t="s">
        <v>1193</v>
      </c>
      <c r="AA55" s="1"/>
      <c r="AB55" s="1"/>
      <c r="AC55" s="1"/>
      <c r="AD55" s="1"/>
      <c r="AE55" s="1"/>
      <c r="AF55" s="1"/>
      <c r="AG55" s="176"/>
      <c r="AH55" s="1" t="s">
        <v>1194</v>
      </c>
      <c r="AI55" s="1"/>
      <c r="AJ55" s="1"/>
      <c r="AK55" s="1"/>
      <c r="AL55" s="1"/>
      <c r="AM55" s="1"/>
      <c r="AN55" s="1"/>
      <c r="AO55" s="1"/>
      <c r="AP55" s="1"/>
      <c r="AQ55" s="1"/>
      <c r="AR55" s="1"/>
      <c r="AS55" s="1"/>
      <c r="AT55" s="131"/>
    </row>
    <row r="56" spans="1:46" ht="12.75" customHeight="1">
      <c r="A56" s="130"/>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31"/>
    </row>
    <row r="57" spans="1:46" ht="12.75" customHeight="1">
      <c r="A57" s="130"/>
      <c r="B57" s="1"/>
      <c r="C57" s="1"/>
      <c r="D57" s="1"/>
      <c r="E57" s="1"/>
      <c r="F57" s="1"/>
      <c r="G57" s="1"/>
      <c r="H57" s="1"/>
      <c r="I57" s="1"/>
      <c r="J57" s="1"/>
      <c r="K57" s="1"/>
      <c r="L57" s="1"/>
      <c r="M57" s="1"/>
      <c r="N57" s="1"/>
      <c r="O57" s="851"/>
      <c r="P57" s="851"/>
      <c r="Q57" s="851" t="s">
        <v>948</v>
      </c>
      <c r="R57" s="851"/>
      <c r="S57" s="851"/>
      <c r="T57" s="851"/>
      <c r="U57" s="851" t="s">
        <v>949</v>
      </c>
      <c r="V57" s="851"/>
      <c r="W57" s="851"/>
      <c r="X57" s="851"/>
      <c r="Y57" s="851" t="s">
        <v>950</v>
      </c>
      <c r="Z57" s="851"/>
      <c r="AA57" s="1"/>
      <c r="AB57" s="838" t="s">
        <v>1198</v>
      </c>
      <c r="AC57" s="838"/>
      <c r="AD57" s="838"/>
      <c r="AE57" s="838"/>
      <c r="AF57" s="838"/>
      <c r="AG57" s="838"/>
      <c r="AH57" s="838"/>
      <c r="AI57" s="838"/>
      <c r="AJ57" s="838"/>
      <c r="AK57" s="838"/>
      <c r="AL57" s="838"/>
      <c r="AM57" s="1"/>
      <c r="AN57" s="1"/>
      <c r="AO57" s="1"/>
      <c r="AP57" s="1"/>
      <c r="AQ57" s="1"/>
      <c r="AR57" s="1"/>
      <c r="AS57" s="1" t="s">
        <v>1188</v>
      </c>
      <c r="AT57" s="131"/>
    </row>
    <row r="58" spans="1:46" ht="12.75" customHeight="1">
      <c r="A58" s="138"/>
      <c r="B58" s="14"/>
      <c r="C58" s="14"/>
      <c r="D58" s="14"/>
      <c r="E58" s="14"/>
      <c r="F58" s="14"/>
      <c r="G58" s="14"/>
      <c r="H58" s="14"/>
      <c r="I58" s="14"/>
      <c r="J58" s="14"/>
      <c r="K58" s="14"/>
      <c r="L58" s="14"/>
      <c r="M58" s="14"/>
      <c r="N58" s="14"/>
      <c r="O58" s="829"/>
      <c r="P58" s="829"/>
      <c r="Q58" s="829"/>
      <c r="R58" s="829"/>
      <c r="S58" s="829"/>
      <c r="T58" s="829"/>
      <c r="U58" s="829"/>
      <c r="V58" s="829"/>
      <c r="W58" s="829"/>
      <c r="X58" s="829"/>
      <c r="Y58" s="829"/>
      <c r="Z58" s="829"/>
      <c r="AA58" s="14"/>
      <c r="AB58" s="827"/>
      <c r="AC58" s="827"/>
      <c r="AD58" s="827"/>
      <c r="AE58" s="827"/>
      <c r="AF58" s="827"/>
      <c r="AG58" s="827"/>
      <c r="AH58" s="827"/>
      <c r="AI58" s="827"/>
      <c r="AJ58" s="827"/>
      <c r="AK58" s="827"/>
      <c r="AL58" s="827"/>
      <c r="AM58" s="14"/>
      <c r="AN58" s="14"/>
      <c r="AO58" s="14"/>
      <c r="AP58" s="14"/>
      <c r="AQ58" s="14"/>
      <c r="AR58" s="14"/>
      <c r="AS58" s="14"/>
      <c r="AT58" s="139"/>
    </row>
    <row r="59" spans="1:46" ht="12.75" customHeight="1">
      <c r="A59" s="1011" t="s">
        <v>979</v>
      </c>
      <c r="B59" s="1012"/>
      <c r="C59" s="825" t="s">
        <v>1199</v>
      </c>
      <c r="D59" s="825"/>
      <c r="E59" s="825"/>
      <c r="F59" s="825"/>
      <c r="G59" s="825"/>
      <c r="H59" s="825"/>
      <c r="I59" s="825"/>
      <c r="J59" s="825"/>
      <c r="K59" s="825"/>
      <c r="L59" s="825"/>
      <c r="M59" s="825"/>
      <c r="N59" s="825"/>
      <c r="O59" s="860"/>
      <c r="P59" s="860"/>
      <c r="Q59" s="860" t="s">
        <v>948</v>
      </c>
      <c r="R59" s="860"/>
      <c r="S59" s="860"/>
      <c r="T59" s="860"/>
      <c r="U59" s="860" t="s">
        <v>949</v>
      </c>
      <c r="V59" s="860"/>
      <c r="W59" s="860"/>
      <c r="X59" s="860"/>
      <c r="Y59" s="860" t="s">
        <v>950</v>
      </c>
      <c r="Z59" s="860"/>
      <c r="AA59" s="119"/>
      <c r="AB59" s="825" t="s">
        <v>1200</v>
      </c>
      <c r="AC59" s="825"/>
      <c r="AD59" s="825"/>
      <c r="AE59" s="825"/>
      <c r="AF59" s="825"/>
      <c r="AG59" s="825"/>
      <c r="AH59" s="825"/>
      <c r="AI59" s="825"/>
      <c r="AJ59" s="119"/>
      <c r="AK59" s="119"/>
      <c r="AL59" s="119"/>
      <c r="AM59" s="119"/>
      <c r="AN59" s="119"/>
      <c r="AO59" s="119"/>
      <c r="AP59" s="119"/>
      <c r="AQ59" s="119"/>
      <c r="AR59" s="119"/>
      <c r="AS59" s="825" t="s">
        <v>1188</v>
      </c>
      <c r="AT59" s="1015"/>
    </row>
    <row r="60" spans="1:46" ht="12.75" customHeight="1">
      <c r="A60" s="1013"/>
      <c r="B60" s="1014"/>
      <c r="C60" s="827"/>
      <c r="D60" s="827"/>
      <c r="E60" s="827"/>
      <c r="F60" s="827"/>
      <c r="G60" s="827"/>
      <c r="H60" s="827"/>
      <c r="I60" s="827"/>
      <c r="J60" s="827"/>
      <c r="K60" s="827"/>
      <c r="L60" s="827"/>
      <c r="M60" s="827"/>
      <c r="N60" s="827"/>
      <c r="O60" s="829"/>
      <c r="P60" s="829"/>
      <c r="Q60" s="829"/>
      <c r="R60" s="829"/>
      <c r="S60" s="829"/>
      <c r="T60" s="829"/>
      <c r="U60" s="829"/>
      <c r="V60" s="829"/>
      <c r="W60" s="829"/>
      <c r="X60" s="829"/>
      <c r="Y60" s="829"/>
      <c r="Z60" s="829"/>
      <c r="AA60" s="14"/>
      <c r="AB60" s="827"/>
      <c r="AC60" s="827"/>
      <c r="AD60" s="827"/>
      <c r="AE60" s="827"/>
      <c r="AF60" s="827"/>
      <c r="AG60" s="827"/>
      <c r="AH60" s="827"/>
      <c r="AI60" s="827"/>
      <c r="AJ60" s="14"/>
      <c r="AK60" s="14"/>
      <c r="AL60" s="14"/>
      <c r="AM60" s="14"/>
      <c r="AN60" s="14"/>
      <c r="AO60" s="14"/>
      <c r="AP60" s="14"/>
      <c r="AQ60" s="14"/>
      <c r="AR60" s="14"/>
      <c r="AS60" s="827"/>
      <c r="AT60" s="902"/>
    </row>
    <row r="62" ht="12.75" customHeight="1">
      <c r="B62" s="4" t="s">
        <v>1201</v>
      </c>
    </row>
    <row r="72" spans="93:123" ht="12.75" customHeight="1">
      <c r="CO72" s="50"/>
      <c r="CP72" s="50"/>
      <c r="CQ72" s="50"/>
      <c r="CR72" s="50"/>
      <c r="CS72" s="50"/>
      <c r="CT72" s="50"/>
      <c r="CU72" s="50"/>
      <c r="CV72" s="50"/>
      <c r="CW72" s="50"/>
      <c r="CX72" s="50"/>
      <c r="CY72" s="50"/>
      <c r="CZ72" s="50"/>
      <c r="DA72" s="50"/>
      <c r="DB72" s="50"/>
      <c r="DC72" s="50"/>
      <c r="DD72" s="50"/>
      <c r="DE72" s="50"/>
      <c r="DF72" s="50"/>
      <c r="DG72" s="50"/>
      <c r="DH72" s="50"/>
      <c r="DI72" s="50"/>
      <c r="DJ72" s="50"/>
      <c r="DK72" s="50"/>
      <c r="DL72" s="50"/>
      <c r="DM72" s="50"/>
      <c r="DN72" s="50"/>
      <c r="DO72" s="50"/>
      <c r="DP72" s="50"/>
      <c r="DQ72" s="50"/>
      <c r="DR72" s="50"/>
      <c r="DS72" s="50"/>
    </row>
    <row r="73" spans="93:123" ht="12.75" customHeight="1">
      <c r="CO73" s="50"/>
      <c r="CP73" s="50"/>
      <c r="CQ73" s="50"/>
      <c r="CR73" s="50"/>
      <c r="CS73" s="50"/>
      <c r="CT73" s="50"/>
      <c r="CU73" s="50"/>
      <c r="CV73" s="50"/>
      <c r="CW73" s="50"/>
      <c r="CX73" s="50"/>
      <c r="CY73" s="50"/>
      <c r="CZ73" s="50"/>
      <c r="DA73" s="50"/>
      <c r="DB73" s="50"/>
      <c r="DC73" s="50"/>
      <c r="DD73" s="50"/>
      <c r="DE73" s="50"/>
      <c r="DF73" s="50"/>
      <c r="DG73" s="50"/>
      <c r="DH73" s="50"/>
      <c r="DI73" s="50"/>
      <c r="DJ73" s="50"/>
      <c r="DK73" s="50"/>
      <c r="DL73" s="50"/>
      <c r="DM73" s="50"/>
      <c r="DN73" s="50"/>
      <c r="DO73" s="50"/>
      <c r="DP73" s="50"/>
      <c r="DQ73" s="50"/>
      <c r="DR73" s="50"/>
      <c r="DS73" s="50"/>
    </row>
    <row r="74" spans="93:123" ht="12.75" customHeight="1">
      <c r="CO74" s="50"/>
      <c r="CP74" s="50"/>
      <c r="CQ74" s="50"/>
      <c r="CR74" s="50"/>
      <c r="CS74" s="50"/>
      <c r="CT74" s="50"/>
      <c r="CU74" s="50"/>
      <c r="CV74" s="50"/>
      <c r="CW74" s="50"/>
      <c r="CX74" s="50"/>
      <c r="CY74" s="50"/>
      <c r="CZ74" s="50"/>
      <c r="DA74" s="50"/>
      <c r="DB74" s="50"/>
      <c r="DC74" s="50"/>
      <c r="DD74" s="50"/>
      <c r="DE74" s="50"/>
      <c r="DF74" s="50"/>
      <c r="DG74" s="50"/>
      <c r="DH74" s="50"/>
      <c r="DI74" s="50"/>
      <c r="DJ74" s="50"/>
      <c r="DK74" s="50"/>
      <c r="DL74" s="50"/>
      <c r="DM74" s="50"/>
      <c r="DN74" s="50"/>
      <c r="DO74" s="50"/>
      <c r="DP74" s="50"/>
      <c r="DQ74" s="50"/>
      <c r="DR74" s="50"/>
      <c r="DS74" s="50"/>
    </row>
    <row r="75" spans="93:123" ht="12.75" customHeight="1">
      <c r="CO75" s="50"/>
      <c r="CP75" s="50"/>
      <c r="CQ75" s="50"/>
      <c r="CR75" s="50"/>
      <c r="CS75" s="50"/>
      <c r="CT75" s="50"/>
      <c r="CU75" s="50"/>
      <c r="CV75" s="50"/>
      <c r="CW75" s="50"/>
      <c r="CX75" s="50"/>
      <c r="CY75" s="50"/>
      <c r="CZ75" s="50"/>
      <c r="DA75" s="50"/>
      <c r="DB75" s="50"/>
      <c r="DC75" s="50"/>
      <c r="DD75" s="50"/>
      <c r="DE75" s="50"/>
      <c r="DF75" s="50"/>
      <c r="DG75" s="50"/>
      <c r="DH75" s="50"/>
      <c r="DI75" s="50"/>
      <c r="DJ75" s="50"/>
      <c r="DK75" s="50"/>
      <c r="DL75" s="50"/>
      <c r="DM75" s="50"/>
      <c r="DN75" s="50"/>
      <c r="DO75" s="50"/>
      <c r="DP75" s="50"/>
      <c r="DQ75" s="50"/>
      <c r="DR75" s="50"/>
      <c r="DS75" s="50"/>
    </row>
    <row r="93" spans="93:123" ht="12.75" customHeight="1">
      <c r="CO93" s="51"/>
      <c r="CP93" s="51"/>
      <c r="CQ93" s="51"/>
      <c r="CR93" s="51"/>
      <c r="CS93" s="51"/>
      <c r="CT93" s="51"/>
      <c r="CU93" s="51"/>
      <c r="CV93" s="51"/>
      <c r="CW93" s="51"/>
      <c r="CX93" s="51"/>
      <c r="CY93" s="51"/>
      <c r="CZ93" s="51"/>
      <c r="DA93" s="51"/>
      <c r="DB93" s="51"/>
      <c r="DC93" s="51"/>
      <c r="DD93" s="51"/>
      <c r="DE93" s="51"/>
      <c r="DF93" s="51"/>
      <c r="DG93" s="51"/>
      <c r="DH93" s="51"/>
      <c r="DI93" s="51"/>
      <c r="DJ93" s="51"/>
      <c r="DK93" s="51"/>
      <c r="DL93" s="51"/>
      <c r="DM93" s="51"/>
      <c r="DN93" s="51"/>
      <c r="DO93" s="51"/>
      <c r="DP93" s="51"/>
      <c r="DQ93" s="51"/>
      <c r="DR93" s="51"/>
      <c r="DS93" s="51"/>
    </row>
  </sheetData>
  <mergeCells count="72">
    <mergeCell ref="AS45:AT46"/>
    <mergeCell ref="O41:P42"/>
    <mergeCell ref="Q41:R42"/>
    <mergeCell ref="S41:T42"/>
    <mergeCell ref="U41:V42"/>
    <mergeCell ref="W41:X42"/>
    <mergeCell ref="Y41:Z42"/>
    <mergeCell ref="AB41:AI42"/>
    <mergeCell ref="AS41:AT42"/>
    <mergeCell ref="AB59:AI60"/>
    <mergeCell ref="O45:P46"/>
    <mergeCell ref="Q45:R46"/>
    <mergeCell ref="S45:T46"/>
    <mergeCell ref="U45:V46"/>
    <mergeCell ref="W45:X46"/>
    <mergeCell ref="Y45:Z46"/>
    <mergeCell ref="AB45:AI46"/>
    <mergeCell ref="AB57:AL58"/>
    <mergeCell ref="O51:P52"/>
    <mergeCell ref="Q51:R52"/>
    <mergeCell ref="S51:T52"/>
    <mergeCell ref="U51:V52"/>
    <mergeCell ref="W51:X52"/>
    <mergeCell ref="Y51:Z52"/>
    <mergeCell ref="AB51:AH52"/>
    <mergeCell ref="AS59:AT60"/>
    <mergeCell ref="A53:B54"/>
    <mergeCell ref="C53:I54"/>
    <mergeCell ref="O57:P58"/>
    <mergeCell ref="Q57:R58"/>
    <mergeCell ref="S57:T58"/>
    <mergeCell ref="U57:V58"/>
    <mergeCell ref="W57:X58"/>
    <mergeCell ref="Y57:Z58"/>
    <mergeCell ref="A59:B60"/>
    <mergeCell ref="C59:N60"/>
    <mergeCell ref="O59:P60"/>
    <mergeCell ref="Q59:R60"/>
    <mergeCell ref="S59:T60"/>
    <mergeCell ref="U59:V60"/>
    <mergeCell ref="W59:X60"/>
    <mergeCell ref="Y59:Z60"/>
    <mergeCell ref="A47:B47"/>
    <mergeCell ref="A43:B44"/>
    <mergeCell ref="C43:Q44"/>
    <mergeCell ref="Z38:AA38"/>
    <mergeCell ref="K36:L36"/>
    <mergeCell ref="M36:N36"/>
    <mergeCell ref="K38:L38"/>
    <mergeCell ref="Y16:Z16"/>
    <mergeCell ref="O36:P36"/>
    <mergeCell ref="Q36:R36"/>
    <mergeCell ref="S36:T36"/>
    <mergeCell ref="U36:AA36"/>
    <mergeCell ref="AC16:AD16"/>
    <mergeCell ref="AK3:AT4"/>
    <mergeCell ref="AK5:AT6"/>
    <mergeCell ref="A7:B7"/>
    <mergeCell ref="C7:I7"/>
    <mergeCell ref="AI3:AJ4"/>
    <mergeCell ref="S3:X4"/>
    <mergeCell ref="S5:X6"/>
    <mergeCell ref="Y5:AJ6"/>
    <mergeCell ref="AA3:AB4"/>
    <mergeCell ref="A3:R4"/>
    <mergeCell ref="A5:R6"/>
    <mergeCell ref="N1:AF2"/>
    <mergeCell ref="AN1:AS2"/>
    <mergeCell ref="AC3:AD4"/>
    <mergeCell ref="AE3:AF4"/>
    <mergeCell ref="AG3:AH4"/>
    <mergeCell ref="Y3:Z4"/>
  </mergeCells>
  <printOptions/>
  <pageMargins left="0.7874015748031497" right="0.3937007874015748" top="0.7874015748031497" bottom="0.6" header="0.5118110236220472"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AT60"/>
  <sheetViews>
    <sheetView showGridLines="0" showRowColHeaders="0" workbookViewId="0" topLeftCell="A1">
      <selection activeCell="BD17" sqref="BD17"/>
    </sheetView>
  </sheetViews>
  <sheetFormatPr defaultColWidth="8.796875" defaultRowHeight="12.75" customHeight="1"/>
  <cols>
    <col min="1" max="16384" width="2" style="4" customWidth="1"/>
  </cols>
  <sheetData>
    <row r="1" spans="1:45" ht="12.75" customHeight="1">
      <c r="A1" s="45"/>
      <c r="B1" s="46"/>
      <c r="C1" s="46"/>
      <c r="D1" s="46"/>
      <c r="E1" s="46"/>
      <c r="N1" s="427" t="s">
        <v>1202</v>
      </c>
      <c r="O1" s="427"/>
      <c r="P1" s="427"/>
      <c r="Q1" s="427"/>
      <c r="R1" s="427"/>
      <c r="S1" s="427"/>
      <c r="T1" s="427"/>
      <c r="U1" s="427"/>
      <c r="V1" s="427"/>
      <c r="W1" s="427"/>
      <c r="X1" s="427"/>
      <c r="Y1" s="427"/>
      <c r="Z1" s="427"/>
      <c r="AA1" s="427"/>
      <c r="AB1" s="427"/>
      <c r="AC1" s="427"/>
      <c r="AD1" s="427"/>
      <c r="AE1" s="427"/>
      <c r="AF1" s="427"/>
      <c r="AN1" s="585" t="s">
        <v>1203</v>
      </c>
      <c r="AO1" s="585"/>
      <c r="AP1" s="585"/>
      <c r="AQ1" s="585"/>
      <c r="AR1" s="585"/>
      <c r="AS1" s="585"/>
    </row>
    <row r="2" spans="2:45" ht="12.75" customHeight="1">
      <c r="B2" s="47"/>
      <c r="C2" s="12"/>
      <c r="D2" s="12"/>
      <c r="N2" s="427"/>
      <c r="O2" s="427"/>
      <c r="P2" s="427"/>
      <c r="Q2" s="427"/>
      <c r="R2" s="427"/>
      <c r="S2" s="427"/>
      <c r="T2" s="427"/>
      <c r="U2" s="427"/>
      <c r="V2" s="427"/>
      <c r="W2" s="427"/>
      <c r="X2" s="427"/>
      <c r="Y2" s="427"/>
      <c r="Z2" s="427"/>
      <c r="AA2" s="427"/>
      <c r="AB2" s="427"/>
      <c r="AC2" s="427"/>
      <c r="AD2" s="427"/>
      <c r="AE2" s="427"/>
      <c r="AF2" s="427"/>
      <c r="AN2" s="585"/>
      <c r="AO2" s="585"/>
      <c r="AP2" s="585"/>
      <c r="AQ2" s="585"/>
      <c r="AR2" s="585"/>
      <c r="AS2" s="585"/>
    </row>
    <row r="4" ht="12.75" customHeight="1">
      <c r="A4" s="14"/>
    </row>
    <row r="5" spans="1:46" ht="12.75" customHeight="1">
      <c r="A5" s="1038" t="s">
        <v>1204</v>
      </c>
      <c r="B5" s="842"/>
      <c r="C5" s="842"/>
      <c r="D5" s="842"/>
      <c r="E5" s="842"/>
      <c r="F5" s="842"/>
      <c r="G5" s="842"/>
      <c r="H5" s="842"/>
      <c r="I5" s="842"/>
      <c r="J5" s="842"/>
      <c r="K5" s="156"/>
      <c r="L5" s="157"/>
      <c r="M5" s="825" t="s">
        <v>1205</v>
      </c>
      <c r="N5" s="825"/>
      <c r="O5" s="825"/>
      <c r="P5" s="825"/>
      <c r="Q5" s="825"/>
      <c r="R5" s="825"/>
      <c r="S5" s="825"/>
      <c r="T5" s="825"/>
      <c r="U5" s="825"/>
      <c r="V5" s="825"/>
      <c r="W5" s="825"/>
      <c r="X5" s="825"/>
      <c r="Y5" s="825"/>
      <c r="Z5" s="825"/>
      <c r="AA5" s="825"/>
      <c r="AB5" s="825"/>
      <c r="AC5" s="825"/>
      <c r="AD5" s="825"/>
      <c r="AE5" s="825"/>
      <c r="AF5" s="825"/>
      <c r="AG5" s="825"/>
      <c r="AH5" s="1015"/>
      <c r="AI5" s="1025" t="s">
        <v>943</v>
      </c>
      <c r="AJ5" s="1026"/>
      <c r="AK5" s="1026"/>
      <c r="AL5" s="1027"/>
      <c r="AM5" s="1031" t="s">
        <v>869</v>
      </c>
      <c r="AN5" s="1031"/>
      <c r="AO5" s="1031"/>
      <c r="AP5" s="1031"/>
      <c r="AQ5" s="1017" t="s">
        <v>655</v>
      </c>
      <c r="AR5" s="1018"/>
      <c r="AS5" s="1018"/>
      <c r="AT5" s="1019"/>
    </row>
    <row r="6" spans="1:46" ht="12.75" customHeight="1">
      <c r="A6" s="1039"/>
      <c r="B6" s="835"/>
      <c r="C6" s="835"/>
      <c r="D6" s="835"/>
      <c r="E6" s="835"/>
      <c r="F6" s="835"/>
      <c r="G6" s="835"/>
      <c r="H6" s="835"/>
      <c r="I6" s="835"/>
      <c r="J6" s="835"/>
      <c r="K6" s="148"/>
      <c r="L6" s="110"/>
      <c r="M6" s="756"/>
      <c r="N6" s="756"/>
      <c r="O6" s="756"/>
      <c r="P6" s="756"/>
      <c r="Q6" s="756"/>
      <c r="R6" s="756"/>
      <c r="S6" s="756"/>
      <c r="T6" s="756"/>
      <c r="U6" s="756"/>
      <c r="V6" s="756"/>
      <c r="W6" s="756"/>
      <c r="X6" s="756"/>
      <c r="Y6" s="756"/>
      <c r="Z6" s="756"/>
      <c r="AA6" s="756"/>
      <c r="AB6" s="756"/>
      <c r="AC6" s="756"/>
      <c r="AD6" s="756"/>
      <c r="AE6" s="756"/>
      <c r="AF6" s="756"/>
      <c r="AG6" s="756"/>
      <c r="AH6" s="898"/>
      <c r="AI6" s="1028"/>
      <c r="AJ6" s="1029"/>
      <c r="AK6" s="1029"/>
      <c r="AL6" s="1030"/>
      <c r="AM6" s="1031"/>
      <c r="AN6" s="1031"/>
      <c r="AO6" s="1031"/>
      <c r="AP6" s="1031"/>
      <c r="AQ6" s="1020"/>
      <c r="AR6" s="1021"/>
      <c r="AS6" s="1021"/>
      <c r="AT6" s="1022"/>
    </row>
    <row r="7" spans="1:46" ht="12.75" customHeight="1">
      <c r="A7" s="1023" t="s">
        <v>1206</v>
      </c>
      <c r="B7" s="834"/>
      <c r="C7" s="834"/>
      <c r="D7" s="834"/>
      <c r="E7" s="834"/>
      <c r="F7" s="834"/>
      <c r="G7" s="834"/>
      <c r="H7" s="834"/>
      <c r="I7" s="834"/>
      <c r="J7" s="834"/>
      <c r="K7" s="151"/>
      <c r="L7" s="108"/>
      <c r="M7" s="754"/>
      <c r="N7" s="754"/>
      <c r="O7" s="754"/>
      <c r="P7" s="754"/>
      <c r="Q7" s="754"/>
      <c r="R7" s="754"/>
      <c r="S7" s="754"/>
      <c r="T7" s="754"/>
      <c r="U7" s="754"/>
      <c r="V7" s="754"/>
      <c r="W7" s="754"/>
      <c r="X7" s="754"/>
      <c r="Y7" s="754"/>
      <c r="Z7" s="754"/>
      <c r="AA7" s="754"/>
      <c r="AB7" s="754"/>
      <c r="AC7" s="754"/>
      <c r="AD7" s="754"/>
      <c r="AE7" s="754"/>
      <c r="AF7" s="754"/>
      <c r="AG7" s="754"/>
      <c r="AH7" s="897"/>
      <c r="AI7" s="887"/>
      <c r="AJ7" s="887"/>
      <c r="AK7" s="887"/>
      <c r="AL7" s="887"/>
      <c r="AM7" s="887"/>
      <c r="AN7" s="887"/>
      <c r="AO7" s="887"/>
      <c r="AP7" s="887"/>
      <c r="AQ7" s="887"/>
      <c r="AR7" s="887"/>
      <c r="AS7" s="887"/>
      <c r="AT7" s="887"/>
    </row>
    <row r="8" spans="1:46" ht="12.75" customHeight="1">
      <c r="A8" s="1039"/>
      <c r="B8" s="835"/>
      <c r="C8" s="835"/>
      <c r="D8" s="835"/>
      <c r="E8" s="835"/>
      <c r="F8" s="835"/>
      <c r="G8" s="835"/>
      <c r="H8" s="835"/>
      <c r="I8" s="835"/>
      <c r="J8" s="835"/>
      <c r="K8" s="148"/>
      <c r="L8" s="110"/>
      <c r="M8" s="756"/>
      <c r="N8" s="756"/>
      <c r="O8" s="756"/>
      <c r="P8" s="756"/>
      <c r="Q8" s="756"/>
      <c r="R8" s="756"/>
      <c r="S8" s="756"/>
      <c r="T8" s="756"/>
      <c r="U8" s="756"/>
      <c r="V8" s="756"/>
      <c r="W8" s="756"/>
      <c r="X8" s="756"/>
      <c r="Y8" s="756"/>
      <c r="Z8" s="756"/>
      <c r="AA8" s="756"/>
      <c r="AB8" s="756"/>
      <c r="AC8" s="756"/>
      <c r="AD8" s="756"/>
      <c r="AE8" s="756"/>
      <c r="AF8" s="756"/>
      <c r="AG8" s="756"/>
      <c r="AH8" s="898"/>
      <c r="AI8" s="887"/>
      <c r="AJ8" s="887"/>
      <c r="AK8" s="887"/>
      <c r="AL8" s="887"/>
      <c r="AM8" s="887"/>
      <c r="AN8" s="887"/>
      <c r="AO8" s="887"/>
      <c r="AP8" s="887"/>
      <c r="AQ8" s="887"/>
      <c r="AR8" s="887"/>
      <c r="AS8" s="887"/>
      <c r="AT8" s="887"/>
    </row>
    <row r="9" spans="1:46" ht="12.75" customHeight="1">
      <c r="A9" s="1023" t="s">
        <v>1207</v>
      </c>
      <c r="B9" s="834"/>
      <c r="C9" s="834"/>
      <c r="D9" s="834"/>
      <c r="E9" s="834"/>
      <c r="F9" s="834"/>
      <c r="G9" s="834"/>
      <c r="H9" s="834"/>
      <c r="I9" s="834"/>
      <c r="J9" s="834"/>
      <c r="K9" s="151"/>
      <c r="L9" s="108"/>
      <c r="M9" s="754"/>
      <c r="N9" s="754"/>
      <c r="O9" s="754"/>
      <c r="P9" s="754"/>
      <c r="Q9" s="754"/>
      <c r="R9" s="754"/>
      <c r="S9" s="754"/>
      <c r="T9" s="754"/>
      <c r="U9" s="754"/>
      <c r="V9" s="754"/>
      <c r="W9" s="754"/>
      <c r="X9" s="754"/>
      <c r="Y9" s="754"/>
      <c r="Z9" s="754"/>
      <c r="AA9" s="754"/>
      <c r="AB9" s="754"/>
      <c r="AC9" s="754"/>
      <c r="AD9" s="754"/>
      <c r="AE9" s="754"/>
      <c r="AF9" s="754"/>
      <c r="AG9" s="754"/>
      <c r="AH9" s="897"/>
      <c r="AI9" s="887"/>
      <c r="AJ9" s="887"/>
      <c r="AK9" s="887"/>
      <c r="AL9" s="887"/>
      <c r="AM9" s="887"/>
      <c r="AN9" s="887"/>
      <c r="AO9" s="887"/>
      <c r="AP9" s="887"/>
      <c r="AQ9" s="887"/>
      <c r="AR9" s="887"/>
      <c r="AS9" s="887"/>
      <c r="AT9" s="887"/>
    </row>
    <row r="10" spans="1:46" ht="12.75" customHeight="1">
      <c r="A10" s="1024"/>
      <c r="B10" s="839"/>
      <c r="C10" s="839"/>
      <c r="D10" s="839"/>
      <c r="E10" s="839"/>
      <c r="F10" s="839"/>
      <c r="G10" s="839"/>
      <c r="H10" s="839"/>
      <c r="I10" s="839"/>
      <c r="J10" s="839"/>
      <c r="K10" s="165"/>
      <c r="L10" s="174"/>
      <c r="M10" s="827"/>
      <c r="N10" s="827"/>
      <c r="O10" s="827"/>
      <c r="P10" s="827"/>
      <c r="Q10" s="827"/>
      <c r="R10" s="827"/>
      <c r="S10" s="827"/>
      <c r="T10" s="827"/>
      <c r="U10" s="827"/>
      <c r="V10" s="827"/>
      <c r="W10" s="827"/>
      <c r="X10" s="827"/>
      <c r="Y10" s="827"/>
      <c r="Z10" s="827"/>
      <c r="AA10" s="827"/>
      <c r="AB10" s="827"/>
      <c r="AC10" s="827"/>
      <c r="AD10" s="827"/>
      <c r="AE10" s="827"/>
      <c r="AF10" s="827"/>
      <c r="AG10" s="827"/>
      <c r="AH10" s="902"/>
      <c r="AI10" s="1053"/>
      <c r="AJ10" s="1054"/>
      <c r="AK10" s="1054"/>
      <c r="AL10" s="1055"/>
      <c r="AM10" s="1053"/>
      <c r="AN10" s="1054"/>
      <c r="AO10" s="1054"/>
      <c r="AP10" s="1055"/>
      <c r="AQ10" s="1053"/>
      <c r="AR10" s="1054"/>
      <c r="AS10" s="1054"/>
      <c r="AT10" s="1055"/>
    </row>
    <row r="11" spans="1:46" ht="12.75" customHeight="1">
      <c r="A11" s="888" t="s">
        <v>1208</v>
      </c>
      <c r="B11" s="860"/>
      <c r="C11" s="860"/>
      <c r="D11" s="860"/>
      <c r="E11" s="860"/>
      <c r="F11" s="860"/>
      <c r="G11" s="860"/>
      <c r="H11" s="860"/>
      <c r="I11" s="860"/>
      <c r="J11" s="860"/>
      <c r="K11" s="860"/>
      <c r="L11" s="860"/>
      <c r="M11" s="860"/>
      <c r="N11" s="860"/>
      <c r="O11" s="860"/>
      <c r="P11" s="860"/>
      <c r="Q11" s="860"/>
      <c r="R11" s="860"/>
      <c r="S11" s="860"/>
      <c r="T11" s="860"/>
      <c r="U11" s="860"/>
      <c r="V11" s="860"/>
      <c r="W11" s="860"/>
      <c r="X11" s="860"/>
      <c r="Y11" s="860"/>
      <c r="Z11" s="860"/>
      <c r="AA11" s="860"/>
      <c r="AB11" s="860"/>
      <c r="AC11" s="860"/>
      <c r="AD11" s="860"/>
      <c r="AE11" s="1000"/>
      <c r="AF11" s="864" t="s">
        <v>1209</v>
      </c>
      <c r="AG11" s="860"/>
      <c r="AH11" s="860"/>
      <c r="AI11" s="860"/>
      <c r="AJ11" s="860"/>
      <c r="AK11" s="860"/>
      <c r="AL11" s="860"/>
      <c r="AM11" s="1000"/>
      <c r="AN11" s="864" t="s">
        <v>1095</v>
      </c>
      <c r="AO11" s="860"/>
      <c r="AP11" s="860"/>
      <c r="AQ11" s="860"/>
      <c r="AR11" s="860"/>
      <c r="AS11" s="860"/>
      <c r="AT11" s="891"/>
    </row>
    <row r="12" spans="1:46" ht="12.75" customHeight="1">
      <c r="A12" s="890"/>
      <c r="B12" s="829"/>
      <c r="C12" s="829"/>
      <c r="D12" s="829"/>
      <c r="E12" s="829"/>
      <c r="F12" s="829"/>
      <c r="G12" s="829"/>
      <c r="H12" s="829"/>
      <c r="I12" s="829"/>
      <c r="J12" s="829"/>
      <c r="K12" s="829"/>
      <c r="L12" s="829"/>
      <c r="M12" s="829"/>
      <c r="N12" s="829"/>
      <c r="O12" s="829"/>
      <c r="P12" s="829"/>
      <c r="Q12" s="829"/>
      <c r="R12" s="829"/>
      <c r="S12" s="829"/>
      <c r="T12" s="829"/>
      <c r="U12" s="829"/>
      <c r="V12" s="829"/>
      <c r="W12" s="829"/>
      <c r="X12" s="829"/>
      <c r="Y12" s="829"/>
      <c r="Z12" s="829"/>
      <c r="AA12" s="829"/>
      <c r="AB12" s="829"/>
      <c r="AC12" s="829"/>
      <c r="AD12" s="829"/>
      <c r="AE12" s="856"/>
      <c r="AF12" s="857"/>
      <c r="AG12" s="829"/>
      <c r="AH12" s="829"/>
      <c r="AI12" s="829"/>
      <c r="AJ12" s="829"/>
      <c r="AK12" s="829"/>
      <c r="AL12" s="829"/>
      <c r="AM12" s="856"/>
      <c r="AN12" s="857"/>
      <c r="AO12" s="829"/>
      <c r="AP12" s="829"/>
      <c r="AQ12" s="829"/>
      <c r="AR12" s="829"/>
      <c r="AS12" s="829"/>
      <c r="AT12" s="893"/>
    </row>
    <row r="13" spans="1:46" ht="12.75" customHeight="1">
      <c r="A13" s="1047" t="s">
        <v>1210</v>
      </c>
      <c r="B13" s="1048"/>
      <c r="C13" s="864" t="s">
        <v>1211</v>
      </c>
      <c r="D13" s="860"/>
      <c r="E13" s="825" t="s">
        <v>1212</v>
      </c>
      <c r="F13" s="825"/>
      <c r="G13" s="825"/>
      <c r="H13" s="825"/>
      <c r="I13" s="825"/>
      <c r="J13" s="825"/>
      <c r="K13" s="825"/>
      <c r="L13" s="825"/>
      <c r="M13" s="825"/>
      <c r="N13" s="825"/>
      <c r="O13" s="825"/>
      <c r="P13" s="825"/>
      <c r="Q13" s="825"/>
      <c r="R13" s="825"/>
      <c r="S13" s="825"/>
      <c r="T13" s="825"/>
      <c r="U13" s="825"/>
      <c r="V13" s="825"/>
      <c r="W13" s="825"/>
      <c r="X13" s="825"/>
      <c r="Y13" s="825"/>
      <c r="Z13" s="825"/>
      <c r="AA13" s="825"/>
      <c r="AB13" s="825"/>
      <c r="AC13" s="825"/>
      <c r="AD13" s="825"/>
      <c r="AE13" s="862"/>
      <c r="AF13" s="1040" t="s">
        <v>1213</v>
      </c>
      <c r="AG13" s="1041"/>
      <c r="AH13" s="1041"/>
      <c r="AI13" s="1041"/>
      <c r="AJ13" s="1041"/>
      <c r="AK13" s="1041"/>
      <c r="AL13" s="1041"/>
      <c r="AM13" s="1042"/>
      <c r="AN13" s="157"/>
      <c r="AO13" s="119"/>
      <c r="AP13" s="119"/>
      <c r="AQ13" s="119"/>
      <c r="AR13" s="119"/>
      <c r="AS13" s="119"/>
      <c r="AT13" s="120"/>
    </row>
    <row r="14" spans="1:46" ht="12.75" customHeight="1">
      <c r="A14" s="1049"/>
      <c r="B14" s="1050"/>
      <c r="C14" s="749"/>
      <c r="D14" s="750"/>
      <c r="E14" s="756"/>
      <c r="F14" s="756"/>
      <c r="G14" s="756"/>
      <c r="H14" s="756"/>
      <c r="I14" s="756"/>
      <c r="J14" s="756"/>
      <c r="K14" s="756"/>
      <c r="L14" s="756"/>
      <c r="M14" s="756"/>
      <c r="N14" s="756"/>
      <c r="O14" s="756"/>
      <c r="P14" s="756"/>
      <c r="Q14" s="756"/>
      <c r="R14" s="756"/>
      <c r="S14" s="756"/>
      <c r="T14" s="756"/>
      <c r="U14" s="756"/>
      <c r="V14" s="756"/>
      <c r="W14" s="756"/>
      <c r="X14" s="756"/>
      <c r="Y14" s="756"/>
      <c r="Z14" s="756"/>
      <c r="AA14" s="756"/>
      <c r="AB14" s="756"/>
      <c r="AC14" s="756"/>
      <c r="AD14" s="756"/>
      <c r="AE14" s="863"/>
      <c r="AF14" s="1035"/>
      <c r="AG14" s="1036"/>
      <c r="AH14" s="1036"/>
      <c r="AI14" s="1036"/>
      <c r="AJ14" s="1036"/>
      <c r="AK14" s="1036"/>
      <c r="AL14" s="1036"/>
      <c r="AM14" s="1037"/>
      <c r="AN14" s="154"/>
      <c r="AO14" s="1"/>
      <c r="AP14" s="1"/>
      <c r="AQ14" s="1"/>
      <c r="AR14" s="1"/>
      <c r="AS14" s="1"/>
      <c r="AT14" s="131"/>
    </row>
    <row r="15" spans="1:46" ht="12.75" customHeight="1">
      <c r="A15" s="1049"/>
      <c r="B15" s="1050"/>
      <c r="C15" s="746" t="s">
        <v>1214</v>
      </c>
      <c r="D15" s="747"/>
      <c r="E15" s="754" t="s">
        <v>1215</v>
      </c>
      <c r="F15" s="754"/>
      <c r="G15" s="754"/>
      <c r="H15" s="754"/>
      <c r="I15" s="754"/>
      <c r="J15" s="754"/>
      <c r="K15" s="754"/>
      <c r="L15" s="754"/>
      <c r="M15" s="754"/>
      <c r="N15" s="754"/>
      <c r="O15" s="754"/>
      <c r="P15" s="754"/>
      <c r="Q15" s="754"/>
      <c r="R15" s="754"/>
      <c r="S15" s="754"/>
      <c r="T15" s="754"/>
      <c r="U15" s="754"/>
      <c r="V15" s="754"/>
      <c r="W15" s="754"/>
      <c r="X15" s="754"/>
      <c r="Y15" s="754"/>
      <c r="Z15" s="754"/>
      <c r="AA15" s="754"/>
      <c r="AB15" s="754"/>
      <c r="AC15" s="754"/>
      <c r="AD15" s="754"/>
      <c r="AE15" s="899"/>
      <c r="AF15" s="1032" t="s">
        <v>1213</v>
      </c>
      <c r="AG15" s="1033"/>
      <c r="AH15" s="1033"/>
      <c r="AI15" s="1033"/>
      <c r="AJ15" s="1033"/>
      <c r="AK15" s="1033"/>
      <c r="AL15" s="1033"/>
      <c r="AM15" s="1034"/>
      <c r="AN15" s="154"/>
      <c r="AO15" s="1"/>
      <c r="AP15" s="1"/>
      <c r="AQ15" s="1"/>
      <c r="AR15" s="1"/>
      <c r="AS15" s="1"/>
      <c r="AT15" s="131"/>
    </row>
    <row r="16" spans="1:46" ht="12.75" customHeight="1">
      <c r="A16" s="1049"/>
      <c r="B16" s="1050"/>
      <c r="C16" s="749"/>
      <c r="D16" s="750"/>
      <c r="E16" s="756"/>
      <c r="F16" s="756"/>
      <c r="G16" s="756"/>
      <c r="H16" s="756"/>
      <c r="I16" s="756"/>
      <c r="J16" s="756"/>
      <c r="K16" s="756"/>
      <c r="L16" s="756"/>
      <c r="M16" s="756"/>
      <c r="N16" s="756"/>
      <c r="O16" s="756"/>
      <c r="P16" s="756"/>
      <c r="Q16" s="756"/>
      <c r="R16" s="756"/>
      <c r="S16" s="756"/>
      <c r="T16" s="756"/>
      <c r="U16" s="756"/>
      <c r="V16" s="756"/>
      <c r="W16" s="756"/>
      <c r="X16" s="756"/>
      <c r="Y16" s="756"/>
      <c r="Z16" s="756"/>
      <c r="AA16" s="756"/>
      <c r="AB16" s="756"/>
      <c r="AC16" s="756"/>
      <c r="AD16" s="756"/>
      <c r="AE16" s="863"/>
      <c r="AF16" s="1035"/>
      <c r="AG16" s="1036"/>
      <c r="AH16" s="1036"/>
      <c r="AI16" s="1036"/>
      <c r="AJ16" s="1036"/>
      <c r="AK16" s="1036"/>
      <c r="AL16" s="1036"/>
      <c r="AM16" s="1037"/>
      <c r="AN16" s="154"/>
      <c r="AO16" s="1"/>
      <c r="AP16" s="1"/>
      <c r="AQ16" s="1"/>
      <c r="AR16" s="1"/>
      <c r="AS16" s="1"/>
      <c r="AT16" s="131"/>
    </row>
    <row r="17" spans="1:46" ht="12.75" customHeight="1">
      <c r="A17" s="1049"/>
      <c r="B17" s="1050"/>
      <c r="C17" s="746" t="s">
        <v>1216</v>
      </c>
      <c r="D17" s="747"/>
      <c r="E17" s="754" t="s">
        <v>1217</v>
      </c>
      <c r="F17" s="754"/>
      <c r="G17" s="754"/>
      <c r="H17" s="754"/>
      <c r="I17" s="754"/>
      <c r="J17" s="754"/>
      <c r="K17" s="754"/>
      <c r="L17" s="754"/>
      <c r="M17" s="754"/>
      <c r="N17" s="754"/>
      <c r="O17" s="754"/>
      <c r="P17" s="754"/>
      <c r="Q17" s="754"/>
      <c r="R17" s="754"/>
      <c r="S17" s="754"/>
      <c r="T17" s="754"/>
      <c r="U17" s="754"/>
      <c r="V17" s="754"/>
      <c r="W17" s="754"/>
      <c r="X17" s="754"/>
      <c r="Y17" s="754"/>
      <c r="Z17" s="754"/>
      <c r="AA17" s="754"/>
      <c r="AB17" s="754"/>
      <c r="AC17" s="754"/>
      <c r="AD17" s="754"/>
      <c r="AE17" s="899"/>
      <c r="AF17" s="1032" t="s">
        <v>1213</v>
      </c>
      <c r="AG17" s="1033"/>
      <c r="AH17" s="1033"/>
      <c r="AI17" s="1033"/>
      <c r="AJ17" s="1033"/>
      <c r="AK17" s="1033"/>
      <c r="AL17" s="1033"/>
      <c r="AM17" s="1034"/>
      <c r="AN17" s="850" t="s">
        <v>1218</v>
      </c>
      <c r="AO17" s="851"/>
      <c r="AP17" s="851"/>
      <c r="AQ17" s="851"/>
      <c r="AR17" s="851"/>
      <c r="AS17" s="851"/>
      <c r="AT17" s="892"/>
    </row>
    <row r="18" spans="1:46" ht="12.75" customHeight="1">
      <c r="A18" s="1049"/>
      <c r="B18" s="1050"/>
      <c r="C18" s="749"/>
      <c r="D18" s="750"/>
      <c r="E18" s="756"/>
      <c r="F18" s="756"/>
      <c r="G18" s="756"/>
      <c r="H18" s="756"/>
      <c r="I18" s="756"/>
      <c r="J18" s="756"/>
      <c r="K18" s="756"/>
      <c r="L18" s="756"/>
      <c r="M18" s="756"/>
      <c r="N18" s="756"/>
      <c r="O18" s="756"/>
      <c r="P18" s="756"/>
      <c r="Q18" s="756"/>
      <c r="R18" s="756"/>
      <c r="S18" s="756"/>
      <c r="T18" s="756"/>
      <c r="U18" s="756"/>
      <c r="V18" s="756"/>
      <c r="W18" s="756"/>
      <c r="X18" s="756"/>
      <c r="Y18" s="756"/>
      <c r="Z18" s="756"/>
      <c r="AA18" s="756"/>
      <c r="AB18" s="756"/>
      <c r="AC18" s="756"/>
      <c r="AD18" s="756"/>
      <c r="AE18" s="863"/>
      <c r="AF18" s="1035"/>
      <c r="AG18" s="1036"/>
      <c r="AH18" s="1036"/>
      <c r="AI18" s="1036"/>
      <c r="AJ18" s="1036"/>
      <c r="AK18" s="1036"/>
      <c r="AL18" s="1036"/>
      <c r="AM18" s="1037"/>
      <c r="AN18" s="850"/>
      <c r="AO18" s="851"/>
      <c r="AP18" s="851"/>
      <c r="AQ18" s="851"/>
      <c r="AR18" s="851"/>
      <c r="AS18" s="851"/>
      <c r="AT18" s="892"/>
    </row>
    <row r="19" spans="1:46" ht="12.75" customHeight="1">
      <c r="A19" s="1049"/>
      <c r="B19" s="1050"/>
      <c r="C19" s="746" t="s">
        <v>1051</v>
      </c>
      <c r="D19" s="747"/>
      <c r="E19" s="754" t="s">
        <v>1219</v>
      </c>
      <c r="F19" s="754"/>
      <c r="G19" s="754"/>
      <c r="H19" s="754"/>
      <c r="I19" s="754"/>
      <c r="J19" s="754"/>
      <c r="K19" s="754"/>
      <c r="L19" s="754"/>
      <c r="M19" s="754"/>
      <c r="N19" s="754"/>
      <c r="O19" s="754"/>
      <c r="P19" s="754"/>
      <c r="Q19" s="754"/>
      <c r="R19" s="754"/>
      <c r="S19" s="754"/>
      <c r="T19" s="754"/>
      <c r="U19" s="754"/>
      <c r="V19" s="754"/>
      <c r="W19" s="754"/>
      <c r="X19" s="754"/>
      <c r="Y19" s="754"/>
      <c r="Z19" s="754"/>
      <c r="AA19" s="754"/>
      <c r="AB19" s="754"/>
      <c r="AC19" s="754"/>
      <c r="AD19" s="754"/>
      <c r="AE19" s="899"/>
      <c r="AF19" s="1032" t="s">
        <v>1220</v>
      </c>
      <c r="AG19" s="1033"/>
      <c r="AH19" s="1033"/>
      <c r="AI19" s="1033"/>
      <c r="AJ19" s="1033"/>
      <c r="AK19" s="1033"/>
      <c r="AL19" s="1033"/>
      <c r="AM19" s="1034"/>
      <c r="AN19" s="850"/>
      <c r="AO19" s="851"/>
      <c r="AP19" s="851"/>
      <c r="AQ19" s="851"/>
      <c r="AR19" s="851"/>
      <c r="AS19" s="851"/>
      <c r="AT19" s="892"/>
    </row>
    <row r="20" spans="1:46" ht="12.75" customHeight="1">
      <c r="A20" s="1049"/>
      <c r="B20" s="1050"/>
      <c r="C20" s="749"/>
      <c r="D20" s="750"/>
      <c r="E20" s="756"/>
      <c r="F20" s="756"/>
      <c r="G20" s="756"/>
      <c r="H20" s="756"/>
      <c r="I20" s="756"/>
      <c r="J20" s="756"/>
      <c r="K20" s="756"/>
      <c r="L20" s="756"/>
      <c r="M20" s="756"/>
      <c r="N20" s="756"/>
      <c r="O20" s="756"/>
      <c r="P20" s="756"/>
      <c r="Q20" s="756"/>
      <c r="R20" s="756"/>
      <c r="S20" s="756"/>
      <c r="T20" s="756"/>
      <c r="U20" s="756"/>
      <c r="V20" s="756"/>
      <c r="W20" s="756"/>
      <c r="X20" s="756"/>
      <c r="Y20" s="756"/>
      <c r="Z20" s="756"/>
      <c r="AA20" s="756"/>
      <c r="AB20" s="756"/>
      <c r="AC20" s="756"/>
      <c r="AD20" s="756"/>
      <c r="AE20" s="863"/>
      <c r="AF20" s="1035"/>
      <c r="AG20" s="1036"/>
      <c r="AH20" s="1036"/>
      <c r="AI20" s="1036"/>
      <c r="AJ20" s="1036"/>
      <c r="AK20" s="1036"/>
      <c r="AL20" s="1036"/>
      <c r="AM20" s="1037"/>
      <c r="AN20" s="850"/>
      <c r="AO20" s="851"/>
      <c r="AP20" s="851"/>
      <c r="AQ20" s="851"/>
      <c r="AR20" s="851"/>
      <c r="AS20" s="851"/>
      <c r="AT20" s="892"/>
    </row>
    <row r="21" spans="1:46" ht="12.75" customHeight="1">
      <c r="A21" s="1049"/>
      <c r="B21" s="1050"/>
      <c r="C21" s="746" t="s">
        <v>1221</v>
      </c>
      <c r="D21" s="747"/>
      <c r="E21" s="754" t="s">
        <v>1222</v>
      </c>
      <c r="F21" s="754"/>
      <c r="G21" s="754"/>
      <c r="H21" s="754"/>
      <c r="I21" s="754"/>
      <c r="J21" s="754"/>
      <c r="K21" s="754"/>
      <c r="L21" s="754"/>
      <c r="M21" s="754"/>
      <c r="N21" s="754"/>
      <c r="O21" s="754"/>
      <c r="P21" s="754"/>
      <c r="Q21" s="754"/>
      <c r="R21" s="754"/>
      <c r="S21" s="754"/>
      <c r="T21" s="754"/>
      <c r="U21" s="754"/>
      <c r="V21" s="754"/>
      <c r="W21" s="754"/>
      <c r="X21" s="754"/>
      <c r="Y21" s="754"/>
      <c r="Z21" s="754"/>
      <c r="AA21" s="754"/>
      <c r="AB21" s="754"/>
      <c r="AC21" s="754"/>
      <c r="AD21" s="754"/>
      <c r="AE21" s="899"/>
      <c r="AF21" s="1032" t="s">
        <v>1223</v>
      </c>
      <c r="AG21" s="1033"/>
      <c r="AH21" s="1033"/>
      <c r="AI21" s="1033"/>
      <c r="AJ21" s="1033"/>
      <c r="AK21" s="1033"/>
      <c r="AL21" s="1033"/>
      <c r="AM21" s="1034"/>
      <c r="AN21" s="850" t="s">
        <v>1224</v>
      </c>
      <c r="AO21" s="851"/>
      <c r="AP21" s="851"/>
      <c r="AQ21" s="851"/>
      <c r="AR21" s="851"/>
      <c r="AS21" s="851"/>
      <c r="AT21" s="892"/>
    </row>
    <row r="22" spans="1:46" ht="12.75" customHeight="1">
      <c r="A22" s="1049"/>
      <c r="B22" s="1050"/>
      <c r="C22" s="749"/>
      <c r="D22" s="750"/>
      <c r="E22" s="756"/>
      <c r="F22" s="756"/>
      <c r="G22" s="756"/>
      <c r="H22" s="756"/>
      <c r="I22" s="756"/>
      <c r="J22" s="756"/>
      <c r="K22" s="756"/>
      <c r="L22" s="756"/>
      <c r="M22" s="756"/>
      <c r="N22" s="756"/>
      <c r="O22" s="756"/>
      <c r="P22" s="756"/>
      <c r="Q22" s="756"/>
      <c r="R22" s="756"/>
      <c r="S22" s="756"/>
      <c r="T22" s="756"/>
      <c r="U22" s="756"/>
      <c r="V22" s="756"/>
      <c r="W22" s="756"/>
      <c r="X22" s="756"/>
      <c r="Y22" s="756"/>
      <c r="Z22" s="756"/>
      <c r="AA22" s="756"/>
      <c r="AB22" s="756"/>
      <c r="AC22" s="756"/>
      <c r="AD22" s="756"/>
      <c r="AE22" s="863"/>
      <c r="AF22" s="1035"/>
      <c r="AG22" s="1036"/>
      <c r="AH22" s="1036"/>
      <c r="AI22" s="1036"/>
      <c r="AJ22" s="1036"/>
      <c r="AK22" s="1036"/>
      <c r="AL22" s="1036"/>
      <c r="AM22" s="1037"/>
      <c r="AN22" s="850"/>
      <c r="AO22" s="851"/>
      <c r="AP22" s="851"/>
      <c r="AQ22" s="851"/>
      <c r="AR22" s="851"/>
      <c r="AS22" s="851"/>
      <c r="AT22" s="892"/>
    </row>
    <row r="23" spans="1:46" ht="12.75" customHeight="1">
      <c r="A23" s="1049"/>
      <c r="B23" s="1050"/>
      <c r="C23" s="746" t="s">
        <v>1225</v>
      </c>
      <c r="D23" s="747"/>
      <c r="E23" s="754" t="s">
        <v>1226</v>
      </c>
      <c r="F23" s="754"/>
      <c r="G23" s="754"/>
      <c r="H23" s="754"/>
      <c r="I23" s="754"/>
      <c r="J23" s="754"/>
      <c r="K23" s="754"/>
      <c r="L23" s="754"/>
      <c r="M23" s="754"/>
      <c r="N23" s="754"/>
      <c r="O23" s="754"/>
      <c r="P23" s="754"/>
      <c r="Q23" s="754"/>
      <c r="R23" s="754"/>
      <c r="S23" s="754"/>
      <c r="T23" s="754"/>
      <c r="U23" s="754"/>
      <c r="V23" s="754"/>
      <c r="W23" s="754"/>
      <c r="X23" s="754"/>
      <c r="Y23" s="754"/>
      <c r="Z23" s="754"/>
      <c r="AA23" s="754"/>
      <c r="AB23" s="754"/>
      <c r="AC23" s="754"/>
      <c r="AD23" s="754"/>
      <c r="AE23" s="899"/>
      <c r="AF23" s="1032" t="s">
        <v>1227</v>
      </c>
      <c r="AG23" s="1033"/>
      <c r="AH23" s="1033"/>
      <c r="AI23" s="1033"/>
      <c r="AJ23" s="1033"/>
      <c r="AK23" s="1033"/>
      <c r="AL23" s="1033"/>
      <c r="AM23" s="1034"/>
      <c r="AN23" s="850"/>
      <c r="AO23" s="851"/>
      <c r="AP23" s="851"/>
      <c r="AQ23" s="851"/>
      <c r="AR23" s="851"/>
      <c r="AS23" s="851"/>
      <c r="AT23" s="892"/>
    </row>
    <row r="24" spans="1:46" ht="12.75" customHeight="1">
      <c r="A24" s="1049"/>
      <c r="B24" s="1050"/>
      <c r="C24" s="749"/>
      <c r="D24" s="750"/>
      <c r="E24" s="756"/>
      <c r="F24" s="756"/>
      <c r="G24" s="756"/>
      <c r="H24" s="756"/>
      <c r="I24" s="756"/>
      <c r="J24" s="756"/>
      <c r="K24" s="756"/>
      <c r="L24" s="756"/>
      <c r="M24" s="756"/>
      <c r="N24" s="756"/>
      <c r="O24" s="756"/>
      <c r="P24" s="756"/>
      <c r="Q24" s="756"/>
      <c r="R24" s="756"/>
      <c r="S24" s="756"/>
      <c r="T24" s="756"/>
      <c r="U24" s="756"/>
      <c r="V24" s="756"/>
      <c r="W24" s="756"/>
      <c r="X24" s="756"/>
      <c r="Y24" s="756"/>
      <c r="Z24" s="756"/>
      <c r="AA24" s="756"/>
      <c r="AB24" s="756"/>
      <c r="AC24" s="756"/>
      <c r="AD24" s="756"/>
      <c r="AE24" s="863"/>
      <c r="AF24" s="1035"/>
      <c r="AG24" s="1036"/>
      <c r="AH24" s="1036"/>
      <c r="AI24" s="1036"/>
      <c r="AJ24" s="1036"/>
      <c r="AK24" s="1036"/>
      <c r="AL24" s="1036"/>
      <c r="AM24" s="1037"/>
      <c r="AN24" s="850"/>
      <c r="AO24" s="851"/>
      <c r="AP24" s="851"/>
      <c r="AQ24" s="851"/>
      <c r="AR24" s="851"/>
      <c r="AS24" s="851"/>
      <c r="AT24" s="892"/>
    </row>
    <row r="25" spans="1:46" ht="12.75" customHeight="1">
      <c r="A25" s="1049"/>
      <c r="B25" s="1050"/>
      <c r="C25" s="746" t="s">
        <v>1228</v>
      </c>
      <c r="D25" s="747"/>
      <c r="E25" s="754" t="s">
        <v>1229</v>
      </c>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899"/>
      <c r="AF25" s="1032" t="s">
        <v>1230</v>
      </c>
      <c r="AG25" s="1033"/>
      <c r="AH25" s="1033"/>
      <c r="AI25" s="1033"/>
      <c r="AJ25" s="1033"/>
      <c r="AK25" s="1033"/>
      <c r="AL25" s="1033"/>
      <c r="AM25" s="1034"/>
      <c r="AN25" s="154"/>
      <c r="AO25" s="1"/>
      <c r="AP25" s="1"/>
      <c r="AQ25" s="1"/>
      <c r="AR25" s="1"/>
      <c r="AS25" s="1"/>
      <c r="AT25" s="131"/>
    </row>
    <row r="26" spans="1:46" ht="12.75" customHeight="1">
      <c r="A26" s="1049"/>
      <c r="B26" s="1050"/>
      <c r="C26" s="749"/>
      <c r="D26" s="750"/>
      <c r="E26" s="827"/>
      <c r="F26" s="827"/>
      <c r="G26" s="827"/>
      <c r="H26" s="827"/>
      <c r="I26" s="827"/>
      <c r="J26" s="827"/>
      <c r="K26" s="827"/>
      <c r="L26" s="827"/>
      <c r="M26" s="827"/>
      <c r="N26" s="827"/>
      <c r="O26" s="827"/>
      <c r="P26" s="827"/>
      <c r="Q26" s="827"/>
      <c r="R26" s="827"/>
      <c r="S26" s="827"/>
      <c r="T26" s="827"/>
      <c r="U26" s="827"/>
      <c r="V26" s="827"/>
      <c r="W26" s="827"/>
      <c r="X26" s="827"/>
      <c r="Y26" s="827"/>
      <c r="Z26" s="827"/>
      <c r="AA26" s="827"/>
      <c r="AB26" s="827"/>
      <c r="AC26" s="827"/>
      <c r="AD26" s="827"/>
      <c r="AE26" s="1010"/>
      <c r="AF26" s="1035"/>
      <c r="AG26" s="1036"/>
      <c r="AH26" s="1036"/>
      <c r="AI26" s="1036"/>
      <c r="AJ26" s="1036"/>
      <c r="AK26" s="1036"/>
      <c r="AL26" s="1036"/>
      <c r="AM26" s="1037"/>
      <c r="AN26" s="154"/>
      <c r="AO26" s="1"/>
      <c r="AP26" s="1"/>
      <c r="AQ26" s="1"/>
      <c r="AR26" s="1"/>
      <c r="AS26" s="1"/>
      <c r="AT26" s="131"/>
    </row>
    <row r="27" spans="1:46" ht="12.75" customHeight="1">
      <c r="A27" s="1047" t="s">
        <v>1231</v>
      </c>
      <c r="B27" s="1048"/>
      <c r="C27" s="864" t="s">
        <v>1232</v>
      </c>
      <c r="D27" s="860"/>
      <c r="E27" s="825" t="s">
        <v>1233</v>
      </c>
      <c r="F27" s="825"/>
      <c r="G27" s="825"/>
      <c r="H27" s="825"/>
      <c r="I27" s="825"/>
      <c r="J27" s="825"/>
      <c r="K27" s="825"/>
      <c r="L27" s="825"/>
      <c r="M27" s="825"/>
      <c r="N27" s="825"/>
      <c r="O27" s="825"/>
      <c r="P27" s="825"/>
      <c r="Q27" s="825"/>
      <c r="R27" s="825"/>
      <c r="S27" s="825"/>
      <c r="T27" s="825"/>
      <c r="U27" s="825"/>
      <c r="V27" s="825"/>
      <c r="W27" s="825"/>
      <c r="X27" s="825"/>
      <c r="Y27" s="825"/>
      <c r="Z27" s="825"/>
      <c r="AA27" s="825"/>
      <c r="AB27" s="825"/>
      <c r="AC27" s="825"/>
      <c r="AD27" s="825"/>
      <c r="AE27" s="862"/>
      <c r="AF27" s="1040" t="s">
        <v>1234</v>
      </c>
      <c r="AG27" s="1041"/>
      <c r="AH27" s="1041"/>
      <c r="AI27" s="1041"/>
      <c r="AJ27" s="1041"/>
      <c r="AK27" s="1041"/>
      <c r="AL27" s="1041"/>
      <c r="AM27" s="1042"/>
      <c r="AN27" s="157"/>
      <c r="AO27" s="119"/>
      <c r="AP27" s="119"/>
      <c r="AQ27" s="119"/>
      <c r="AR27" s="119"/>
      <c r="AS27" s="119"/>
      <c r="AT27" s="120"/>
    </row>
    <row r="28" spans="1:46" ht="12.75" customHeight="1">
      <c r="A28" s="1049"/>
      <c r="B28" s="1050"/>
      <c r="C28" s="749"/>
      <c r="D28" s="750"/>
      <c r="E28" s="756"/>
      <c r="F28" s="756"/>
      <c r="G28" s="756"/>
      <c r="H28" s="756"/>
      <c r="I28" s="756"/>
      <c r="J28" s="756"/>
      <c r="K28" s="756"/>
      <c r="L28" s="756"/>
      <c r="M28" s="756"/>
      <c r="N28" s="756"/>
      <c r="O28" s="756"/>
      <c r="P28" s="756"/>
      <c r="Q28" s="756"/>
      <c r="R28" s="756"/>
      <c r="S28" s="756"/>
      <c r="T28" s="756"/>
      <c r="U28" s="756"/>
      <c r="V28" s="756"/>
      <c r="W28" s="756"/>
      <c r="X28" s="756"/>
      <c r="Y28" s="756"/>
      <c r="Z28" s="756"/>
      <c r="AA28" s="756"/>
      <c r="AB28" s="756"/>
      <c r="AC28" s="756"/>
      <c r="AD28" s="756"/>
      <c r="AE28" s="863"/>
      <c r="AF28" s="1035"/>
      <c r="AG28" s="1036"/>
      <c r="AH28" s="1036"/>
      <c r="AI28" s="1036"/>
      <c r="AJ28" s="1036"/>
      <c r="AK28" s="1036"/>
      <c r="AL28" s="1036"/>
      <c r="AM28" s="1037"/>
      <c r="AN28" s="154"/>
      <c r="AO28" s="1"/>
      <c r="AP28" s="1"/>
      <c r="AQ28" s="1"/>
      <c r="AR28" s="1"/>
      <c r="AS28" s="1"/>
      <c r="AT28" s="131"/>
    </row>
    <row r="29" spans="1:46" ht="12.75" customHeight="1">
      <c r="A29" s="1049"/>
      <c r="B29" s="1050"/>
      <c r="C29" s="746" t="s">
        <v>1235</v>
      </c>
      <c r="D29" s="747"/>
      <c r="E29" s="754" t="s">
        <v>1236</v>
      </c>
      <c r="F29" s="754"/>
      <c r="G29" s="754"/>
      <c r="H29" s="754"/>
      <c r="I29" s="754"/>
      <c r="J29" s="754"/>
      <c r="K29" s="754"/>
      <c r="L29" s="754"/>
      <c r="M29" s="754"/>
      <c r="N29" s="754"/>
      <c r="O29" s="754"/>
      <c r="P29" s="754"/>
      <c r="Q29" s="754"/>
      <c r="R29" s="754"/>
      <c r="S29" s="754"/>
      <c r="T29" s="754"/>
      <c r="U29" s="754"/>
      <c r="V29" s="754"/>
      <c r="W29" s="754"/>
      <c r="X29" s="754"/>
      <c r="Y29" s="754"/>
      <c r="Z29" s="754"/>
      <c r="AA29" s="754"/>
      <c r="AB29" s="754"/>
      <c r="AC29" s="754"/>
      <c r="AD29" s="754"/>
      <c r="AE29" s="899"/>
      <c r="AF29" s="1032" t="s">
        <v>1237</v>
      </c>
      <c r="AG29" s="1033"/>
      <c r="AH29" s="1033"/>
      <c r="AI29" s="1033"/>
      <c r="AJ29" s="1033"/>
      <c r="AK29" s="1033"/>
      <c r="AL29" s="1033"/>
      <c r="AM29" s="1034"/>
      <c r="AN29" s="850" t="s">
        <v>1218</v>
      </c>
      <c r="AO29" s="851"/>
      <c r="AP29" s="851"/>
      <c r="AQ29" s="851"/>
      <c r="AR29" s="851"/>
      <c r="AS29" s="851"/>
      <c r="AT29" s="892"/>
    </row>
    <row r="30" spans="1:46" ht="12.75" customHeight="1">
      <c r="A30" s="1049"/>
      <c r="B30" s="1050"/>
      <c r="C30" s="749"/>
      <c r="D30" s="750"/>
      <c r="E30" s="756"/>
      <c r="F30" s="756"/>
      <c r="G30" s="756"/>
      <c r="H30" s="756"/>
      <c r="I30" s="756"/>
      <c r="J30" s="756"/>
      <c r="K30" s="756"/>
      <c r="L30" s="756"/>
      <c r="M30" s="756"/>
      <c r="N30" s="756"/>
      <c r="O30" s="756"/>
      <c r="P30" s="756"/>
      <c r="Q30" s="756"/>
      <c r="R30" s="756"/>
      <c r="S30" s="756"/>
      <c r="T30" s="756"/>
      <c r="U30" s="756"/>
      <c r="V30" s="756"/>
      <c r="W30" s="756"/>
      <c r="X30" s="756"/>
      <c r="Y30" s="756"/>
      <c r="Z30" s="756"/>
      <c r="AA30" s="756"/>
      <c r="AB30" s="756"/>
      <c r="AC30" s="756"/>
      <c r="AD30" s="756"/>
      <c r="AE30" s="863"/>
      <c r="AF30" s="1035"/>
      <c r="AG30" s="1036"/>
      <c r="AH30" s="1036"/>
      <c r="AI30" s="1036"/>
      <c r="AJ30" s="1036"/>
      <c r="AK30" s="1036"/>
      <c r="AL30" s="1036"/>
      <c r="AM30" s="1037"/>
      <c r="AN30" s="850"/>
      <c r="AO30" s="851"/>
      <c r="AP30" s="851"/>
      <c r="AQ30" s="851"/>
      <c r="AR30" s="851"/>
      <c r="AS30" s="851"/>
      <c r="AT30" s="892"/>
    </row>
    <row r="31" spans="1:46" ht="12.75" customHeight="1">
      <c r="A31" s="1049"/>
      <c r="B31" s="1050"/>
      <c r="C31" s="746" t="s">
        <v>1050</v>
      </c>
      <c r="D31" s="747"/>
      <c r="E31" s="754" t="s">
        <v>1238</v>
      </c>
      <c r="F31" s="754"/>
      <c r="G31" s="754"/>
      <c r="H31" s="754"/>
      <c r="I31" s="754"/>
      <c r="J31" s="754"/>
      <c r="K31" s="754"/>
      <c r="L31" s="754"/>
      <c r="M31" s="754"/>
      <c r="N31" s="754"/>
      <c r="O31" s="754"/>
      <c r="P31" s="754"/>
      <c r="Q31" s="754"/>
      <c r="R31" s="754"/>
      <c r="S31" s="754"/>
      <c r="T31" s="754"/>
      <c r="U31" s="754"/>
      <c r="V31" s="754"/>
      <c r="W31" s="754"/>
      <c r="X31" s="754"/>
      <c r="Y31" s="754"/>
      <c r="Z31" s="754"/>
      <c r="AA31" s="754"/>
      <c r="AB31" s="754"/>
      <c r="AC31" s="754"/>
      <c r="AD31" s="754"/>
      <c r="AE31" s="899"/>
      <c r="AF31" s="1032" t="s">
        <v>1239</v>
      </c>
      <c r="AG31" s="1033"/>
      <c r="AH31" s="1033"/>
      <c r="AI31" s="1033"/>
      <c r="AJ31" s="1033"/>
      <c r="AK31" s="1033"/>
      <c r="AL31" s="1033"/>
      <c r="AM31" s="1034"/>
      <c r="AN31" s="850"/>
      <c r="AO31" s="851"/>
      <c r="AP31" s="851"/>
      <c r="AQ31" s="851"/>
      <c r="AR31" s="851"/>
      <c r="AS31" s="851"/>
      <c r="AT31" s="892"/>
    </row>
    <row r="32" spans="1:46" ht="12.75" customHeight="1">
      <c r="A32" s="1049"/>
      <c r="B32" s="1050"/>
      <c r="C32" s="749"/>
      <c r="D32" s="750"/>
      <c r="E32" s="756"/>
      <c r="F32" s="756"/>
      <c r="G32" s="756"/>
      <c r="H32" s="756"/>
      <c r="I32" s="756"/>
      <c r="J32" s="756"/>
      <c r="K32" s="756"/>
      <c r="L32" s="756"/>
      <c r="M32" s="756"/>
      <c r="N32" s="756"/>
      <c r="O32" s="756"/>
      <c r="P32" s="756"/>
      <c r="Q32" s="756"/>
      <c r="R32" s="756"/>
      <c r="S32" s="756"/>
      <c r="T32" s="756"/>
      <c r="U32" s="756"/>
      <c r="V32" s="756"/>
      <c r="W32" s="756"/>
      <c r="X32" s="756"/>
      <c r="Y32" s="756"/>
      <c r="Z32" s="756"/>
      <c r="AA32" s="756"/>
      <c r="AB32" s="756"/>
      <c r="AC32" s="756"/>
      <c r="AD32" s="756"/>
      <c r="AE32" s="863"/>
      <c r="AF32" s="1035"/>
      <c r="AG32" s="1036"/>
      <c r="AH32" s="1036"/>
      <c r="AI32" s="1036"/>
      <c r="AJ32" s="1036"/>
      <c r="AK32" s="1036"/>
      <c r="AL32" s="1036"/>
      <c r="AM32" s="1037"/>
      <c r="AN32" s="850"/>
      <c r="AO32" s="851"/>
      <c r="AP32" s="851"/>
      <c r="AQ32" s="851"/>
      <c r="AR32" s="851"/>
      <c r="AS32" s="851"/>
      <c r="AT32" s="892"/>
    </row>
    <row r="33" spans="1:46" ht="12.75" customHeight="1">
      <c r="A33" s="1049"/>
      <c r="B33" s="1050"/>
      <c r="C33" s="746" t="s">
        <v>1240</v>
      </c>
      <c r="D33" s="747"/>
      <c r="E33" s="754" t="s">
        <v>1241</v>
      </c>
      <c r="F33" s="754"/>
      <c r="G33" s="754"/>
      <c r="H33" s="754"/>
      <c r="I33" s="754"/>
      <c r="J33" s="754"/>
      <c r="K33" s="754"/>
      <c r="L33" s="754"/>
      <c r="M33" s="754"/>
      <c r="N33" s="754"/>
      <c r="O33" s="754"/>
      <c r="P33" s="754"/>
      <c r="Q33" s="754"/>
      <c r="R33" s="754"/>
      <c r="S33" s="754"/>
      <c r="T33" s="754"/>
      <c r="U33" s="754"/>
      <c r="V33" s="754"/>
      <c r="W33" s="754"/>
      <c r="X33" s="754"/>
      <c r="Y33" s="754"/>
      <c r="Z33" s="754"/>
      <c r="AA33" s="754"/>
      <c r="AB33" s="754"/>
      <c r="AC33" s="754"/>
      <c r="AD33" s="754"/>
      <c r="AE33" s="899"/>
      <c r="AF33" s="1032" t="s">
        <v>1242</v>
      </c>
      <c r="AG33" s="1033"/>
      <c r="AH33" s="1033"/>
      <c r="AI33" s="1033"/>
      <c r="AJ33" s="1033"/>
      <c r="AK33" s="1033"/>
      <c r="AL33" s="1033"/>
      <c r="AM33" s="1034"/>
      <c r="AN33" s="850" t="s">
        <v>1224</v>
      </c>
      <c r="AO33" s="851"/>
      <c r="AP33" s="851"/>
      <c r="AQ33" s="851"/>
      <c r="AR33" s="851"/>
      <c r="AS33" s="851"/>
      <c r="AT33" s="892"/>
    </row>
    <row r="34" spans="1:46" ht="12.75" customHeight="1">
      <c r="A34" s="1049"/>
      <c r="B34" s="1050"/>
      <c r="C34" s="749"/>
      <c r="D34" s="750"/>
      <c r="E34" s="756"/>
      <c r="F34" s="756"/>
      <c r="G34" s="756"/>
      <c r="H34" s="756"/>
      <c r="I34" s="756"/>
      <c r="J34" s="756"/>
      <c r="K34" s="756"/>
      <c r="L34" s="756"/>
      <c r="M34" s="756"/>
      <c r="N34" s="756"/>
      <c r="O34" s="756"/>
      <c r="P34" s="756"/>
      <c r="Q34" s="756"/>
      <c r="R34" s="756"/>
      <c r="S34" s="756"/>
      <c r="T34" s="756"/>
      <c r="U34" s="756"/>
      <c r="V34" s="756"/>
      <c r="W34" s="756"/>
      <c r="X34" s="756"/>
      <c r="Y34" s="756"/>
      <c r="Z34" s="756"/>
      <c r="AA34" s="756"/>
      <c r="AB34" s="756"/>
      <c r="AC34" s="756"/>
      <c r="AD34" s="756"/>
      <c r="AE34" s="863"/>
      <c r="AF34" s="1035"/>
      <c r="AG34" s="1036"/>
      <c r="AH34" s="1036"/>
      <c r="AI34" s="1036"/>
      <c r="AJ34" s="1036"/>
      <c r="AK34" s="1036"/>
      <c r="AL34" s="1036"/>
      <c r="AM34" s="1037"/>
      <c r="AN34" s="850"/>
      <c r="AO34" s="851"/>
      <c r="AP34" s="851"/>
      <c r="AQ34" s="851"/>
      <c r="AR34" s="851"/>
      <c r="AS34" s="851"/>
      <c r="AT34" s="892"/>
    </row>
    <row r="35" spans="1:46" ht="12.75" customHeight="1">
      <c r="A35" s="1049"/>
      <c r="B35" s="1050"/>
      <c r="C35" s="746" t="s">
        <v>1243</v>
      </c>
      <c r="D35" s="747"/>
      <c r="E35" s="754" t="s">
        <v>1244</v>
      </c>
      <c r="F35" s="754"/>
      <c r="G35" s="754"/>
      <c r="H35" s="754"/>
      <c r="I35" s="754"/>
      <c r="J35" s="754"/>
      <c r="K35" s="754"/>
      <c r="L35" s="754"/>
      <c r="M35" s="754"/>
      <c r="N35" s="754"/>
      <c r="O35" s="754"/>
      <c r="P35" s="754"/>
      <c r="Q35" s="754"/>
      <c r="R35" s="754"/>
      <c r="S35" s="754"/>
      <c r="T35" s="754"/>
      <c r="U35" s="754"/>
      <c r="V35" s="754"/>
      <c r="W35" s="754"/>
      <c r="X35" s="754"/>
      <c r="Y35" s="754"/>
      <c r="Z35" s="754"/>
      <c r="AA35" s="754"/>
      <c r="AB35" s="754"/>
      <c r="AC35" s="754"/>
      <c r="AD35" s="754"/>
      <c r="AE35" s="899"/>
      <c r="AF35" s="1032" t="s">
        <v>1245</v>
      </c>
      <c r="AG35" s="1033"/>
      <c r="AH35" s="1033"/>
      <c r="AI35" s="1033"/>
      <c r="AJ35" s="1033"/>
      <c r="AK35" s="1033"/>
      <c r="AL35" s="1033"/>
      <c r="AM35" s="1034"/>
      <c r="AN35" s="850"/>
      <c r="AO35" s="851"/>
      <c r="AP35" s="851"/>
      <c r="AQ35" s="851"/>
      <c r="AR35" s="851"/>
      <c r="AS35" s="851"/>
      <c r="AT35" s="892"/>
    </row>
    <row r="36" spans="1:46" ht="12.75" customHeight="1">
      <c r="A36" s="1049"/>
      <c r="B36" s="1050"/>
      <c r="C36" s="749"/>
      <c r="D36" s="750"/>
      <c r="E36" s="756"/>
      <c r="F36" s="756"/>
      <c r="G36" s="756"/>
      <c r="H36" s="756"/>
      <c r="I36" s="756"/>
      <c r="J36" s="756"/>
      <c r="K36" s="756"/>
      <c r="L36" s="756"/>
      <c r="M36" s="756"/>
      <c r="N36" s="756"/>
      <c r="O36" s="756"/>
      <c r="P36" s="756"/>
      <c r="Q36" s="756"/>
      <c r="R36" s="756"/>
      <c r="S36" s="756"/>
      <c r="T36" s="756"/>
      <c r="U36" s="756"/>
      <c r="V36" s="756"/>
      <c r="W36" s="756"/>
      <c r="X36" s="756"/>
      <c r="Y36" s="756"/>
      <c r="Z36" s="756"/>
      <c r="AA36" s="756"/>
      <c r="AB36" s="756"/>
      <c r="AC36" s="756"/>
      <c r="AD36" s="756"/>
      <c r="AE36" s="863"/>
      <c r="AF36" s="1035"/>
      <c r="AG36" s="1036"/>
      <c r="AH36" s="1036"/>
      <c r="AI36" s="1036"/>
      <c r="AJ36" s="1036"/>
      <c r="AK36" s="1036"/>
      <c r="AL36" s="1036"/>
      <c r="AM36" s="1037"/>
      <c r="AN36" s="850"/>
      <c r="AO36" s="851"/>
      <c r="AP36" s="851"/>
      <c r="AQ36" s="851"/>
      <c r="AR36" s="851"/>
      <c r="AS36" s="851"/>
      <c r="AT36" s="892"/>
    </row>
    <row r="37" spans="1:46" ht="12.75" customHeight="1">
      <c r="A37" s="1049"/>
      <c r="B37" s="1050"/>
      <c r="C37" s="746" t="s">
        <v>1246</v>
      </c>
      <c r="D37" s="747"/>
      <c r="E37" s="754" t="s">
        <v>1247</v>
      </c>
      <c r="F37" s="754"/>
      <c r="G37" s="754"/>
      <c r="H37" s="754"/>
      <c r="I37" s="754"/>
      <c r="J37" s="754"/>
      <c r="K37" s="754"/>
      <c r="L37" s="754"/>
      <c r="M37" s="754"/>
      <c r="N37" s="754"/>
      <c r="O37" s="754"/>
      <c r="P37" s="754"/>
      <c r="Q37" s="754"/>
      <c r="R37" s="754"/>
      <c r="S37" s="754"/>
      <c r="T37" s="754"/>
      <c r="U37" s="754"/>
      <c r="V37" s="754"/>
      <c r="W37" s="754"/>
      <c r="X37" s="754"/>
      <c r="Y37" s="754"/>
      <c r="Z37" s="754"/>
      <c r="AA37" s="754"/>
      <c r="AB37" s="754"/>
      <c r="AC37" s="754"/>
      <c r="AD37" s="754"/>
      <c r="AE37" s="899"/>
      <c r="AF37" s="1032" t="s">
        <v>1248</v>
      </c>
      <c r="AG37" s="1033"/>
      <c r="AH37" s="1033"/>
      <c r="AI37" s="1033"/>
      <c r="AJ37" s="1033"/>
      <c r="AK37" s="1033"/>
      <c r="AL37" s="1033"/>
      <c r="AM37" s="1034"/>
      <c r="AN37" s="154"/>
      <c r="AO37" s="1"/>
      <c r="AP37" s="1"/>
      <c r="AQ37" s="1"/>
      <c r="AR37" s="1"/>
      <c r="AS37" s="1"/>
      <c r="AT37" s="131"/>
    </row>
    <row r="38" spans="1:46" ht="12.75" customHeight="1">
      <c r="A38" s="1051"/>
      <c r="B38" s="1052"/>
      <c r="C38" s="857"/>
      <c r="D38" s="829"/>
      <c r="E38" s="827"/>
      <c r="F38" s="827"/>
      <c r="G38" s="827"/>
      <c r="H38" s="827"/>
      <c r="I38" s="827"/>
      <c r="J38" s="827"/>
      <c r="K38" s="827"/>
      <c r="L38" s="827"/>
      <c r="M38" s="827"/>
      <c r="N38" s="827"/>
      <c r="O38" s="827"/>
      <c r="P38" s="827"/>
      <c r="Q38" s="827"/>
      <c r="R38" s="827"/>
      <c r="S38" s="827"/>
      <c r="T38" s="827"/>
      <c r="U38" s="827"/>
      <c r="V38" s="827"/>
      <c r="W38" s="827"/>
      <c r="X38" s="827"/>
      <c r="Y38" s="827"/>
      <c r="Z38" s="827"/>
      <c r="AA38" s="827"/>
      <c r="AB38" s="827"/>
      <c r="AC38" s="827"/>
      <c r="AD38" s="827"/>
      <c r="AE38" s="1010"/>
      <c r="AF38" s="1043"/>
      <c r="AG38" s="1044"/>
      <c r="AH38" s="1044"/>
      <c r="AI38" s="1044"/>
      <c r="AJ38" s="1044"/>
      <c r="AK38" s="1044"/>
      <c r="AL38" s="1044"/>
      <c r="AM38" s="1045"/>
      <c r="AN38" s="174"/>
      <c r="AO38" s="14"/>
      <c r="AP38" s="14"/>
      <c r="AQ38" s="14"/>
      <c r="AR38" s="14"/>
      <c r="AS38" s="14"/>
      <c r="AT38" s="139"/>
    </row>
    <row r="39" spans="1:46" ht="12.75" customHeight="1">
      <c r="A39" s="1047" t="s">
        <v>1249</v>
      </c>
      <c r="B39" s="1048"/>
      <c r="C39" s="864" t="s">
        <v>1048</v>
      </c>
      <c r="D39" s="860"/>
      <c r="E39" s="825" t="s">
        <v>1250</v>
      </c>
      <c r="F39" s="825"/>
      <c r="G39" s="825"/>
      <c r="H39" s="825"/>
      <c r="I39" s="825"/>
      <c r="J39" s="825"/>
      <c r="K39" s="825"/>
      <c r="L39" s="825"/>
      <c r="M39" s="825"/>
      <c r="N39" s="825"/>
      <c r="O39" s="825"/>
      <c r="P39" s="825"/>
      <c r="Q39" s="825"/>
      <c r="R39" s="825"/>
      <c r="S39" s="825"/>
      <c r="T39" s="825"/>
      <c r="U39" s="825"/>
      <c r="V39" s="825"/>
      <c r="W39" s="825"/>
      <c r="X39" s="825"/>
      <c r="Y39" s="825"/>
      <c r="Z39" s="825"/>
      <c r="AA39" s="825"/>
      <c r="AB39" s="825"/>
      <c r="AC39" s="825"/>
      <c r="AD39" s="825"/>
      <c r="AE39" s="862"/>
      <c r="AF39" s="1040" t="s">
        <v>1251</v>
      </c>
      <c r="AG39" s="1041"/>
      <c r="AH39" s="1041"/>
      <c r="AI39" s="1041"/>
      <c r="AJ39" s="1041"/>
      <c r="AK39" s="1041"/>
      <c r="AL39" s="1041"/>
      <c r="AM39" s="1042"/>
      <c r="AN39" s="157"/>
      <c r="AO39" s="119"/>
      <c r="AP39" s="119"/>
      <c r="AQ39" s="119"/>
      <c r="AR39" s="119"/>
      <c r="AS39" s="119"/>
      <c r="AT39" s="120"/>
    </row>
    <row r="40" spans="1:46" ht="12.75" customHeight="1">
      <c r="A40" s="1049"/>
      <c r="B40" s="1050"/>
      <c r="C40" s="749"/>
      <c r="D40" s="750"/>
      <c r="E40" s="756"/>
      <c r="F40" s="756"/>
      <c r="G40" s="756"/>
      <c r="H40" s="756"/>
      <c r="I40" s="756"/>
      <c r="J40" s="756"/>
      <c r="K40" s="756"/>
      <c r="L40" s="756"/>
      <c r="M40" s="756"/>
      <c r="N40" s="756"/>
      <c r="O40" s="756"/>
      <c r="P40" s="756"/>
      <c r="Q40" s="756"/>
      <c r="R40" s="756"/>
      <c r="S40" s="756"/>
      <c r="T40" s="756"/>
      <c r="U40" s="756"/>
      <c r="V40" s="756"/>
      <c r="W40" s="756"/>
      <c r="X40" s="756"/>
      <c r="Y40" s="756"/>
      <c r="Z40" s="756"/>
      <c r="AA40" s="756"/>
      <c r="AB40" s="756"/>
      <c r="AC40" s="756"/>
      <c r="AD40" s="756"/>
      <c r="AE40" s="863"/>
      <c r="AF40" s="1035"/>
      <c r="AG40" s="1036"/>
      <c r="AH40" s="1036"/>
      <c r="AI40" s="1036"/>
      <c r="AJ40" s="1036"/>
      <c r="AK40" s="1036"/>
      <c r="AL40" s="1036"/>
      <c r="AM40" s="1037"/>
      <c r="AN40" s="850" t="s">
        <v>1218</v>
      </c>
      <c r="AO40" s="851"/>
      <c r="AP40" s="851"/>
      <c r="AQ40" s="851"/>
      <c r="AR40" s="851"/>
      <c r="AS40" s="851"/>
      <c r="AT40" s="892"/>
    </row>
    <row r="41" spans="1:46" ht="12.75" customHeight="1">
      <c r="A41" s="1049"/>
      <c r="B41" s="1050"/>
      <c r="C41" s="746" t="s">
        <v>1049</v>
      </c>
      <c r="D41" s="747"/>
      <c r="E41" s="754" t="s">
        <v>1252</v>
      </c>
      <c r="F41" s="754"/>
      <c r="G41" s="754"/>
      <c r="H41" s="754"/>
      <c r="I41" s="754"/>
      <c r="J41" s="754"/>
      <c r="K41" s="754"/>
      <c r="L41" s="754"/>
      <c r="M41" s="754"/>
      <c r="N41" s="754"/>
      <c r="O41" s="754"/>
      <c r="P41" s="754"/>
      <c r="Q41" s="754"/>
      <c r="R41" s="754"/>
      <c r="S41" s="754"/>
      <c r="T41" s="754"/>
      <c r="U41" s="754"/>
      <c r="V41" s="754"/>
      <c r="W41" s="754"/>
      <c r="X41" s="754"/>
      <c r="Y41" s="754"/>
      <c r="Z41" s="754"/>
      <c r="AA41" s="754"/>
      <c r="AB41" s="754"/>
      <c r="AC41" s="754"/>
      <c r="AD41" s="754"/>
      <c r="AE41" s="899"/>
      <c r="AF41" s="1032" t="s">
        <v>1237</v>
      </c>
      <c r="AG41" s="1033"/>
      <c r="AH41" s="1033"/>
      <c r="AI41" s="1033"/>
      <c r="AJ41" s="1033"/>
      <c r="AK41" s="1033"/>
      <c r="AL41" s="1033"/>
      <c r="AM41" s="1034"/>
      <c r="AN41" s="850"/>
      <c r="AO41" s="851"/>
      <c r="AP41" s="851"/>
      <c r="AQ41" s="851"/>
      <c r="AR41" s="851"/>
      <c r="AS41" s="851"/>
      <c r="AT41" s="892"/>
    </row>
    <row r="42" spans="1:46" ht="12.75" customHeight="1">
      <c r="A42" s="1049"/>
      <c r="B42" s="1050"/>
      <c r="C42" s="749"/>
      <c r="D42" s="750"/>
      <c r="E42" s="756"/>
      <c r="F42" s="756"/>
      <c r="G42" s="756"/>
      <c r="H42" s="756"/>
      <c r="I42" s="756"/>
      <c r="J42" s="756"/>
      <c r="K42" s="756"/>
      <c r="L42" s="756"/>
      <c r="M42" s="756"/>
      <c r="N42" s="756"/>
      <c r="O42" s="756"/>
      <c r="P42" s="756"/>
      <c r="Q42" s="756"/>
      <c r="R42" s="756"/>
      <c r="S42" s="756"/>
      <c r="T42" s="756"/>
      <c r="U42" s="756"/>
      <c r="V42" s="756"/>
      <c r="W42" s="756"/>
      <c r="X42" s="756"/>
      <c r="Y42" s="756"/>
      <c r="Z42" s="756"/>
      <c r="AA42" s="756"/>
      <c r="AB42" s="756"/>
      <c r="AC42" s="756"/>
      <c r="AD42" s="756"/>
      <c r="AE42" s="863"/>
      <c r="AF42" s="1035"/>
      <c r="AG42" s="1036"/>
      <c r="AH42" s="1036"/>
      <c r="AI42" s="1036"/>
      <c r="AJ42" s="1036"/>
      <c r="AK42" s="1036"/>
      <c r="AL42" s="1036"/>
      <c r="AM42" s="1037"/>
      <c r="AN42" s="850"/>
      <c r="AO42" s="851"/>
      <c r="AP42" s="851"/>
      <c r="AQ42" s="851"/>
      <c r="AR42" s="851"/>
      <c r="AS42" s="851"/>
      <c r="AT42" s="892"/>
    </row>
    <row r="43" spans="1:46" ht="12.75" customHeight="1">
      <c r="A43" s="1049"/>
      <c r="B43" s="1050"/>
      <c r="C43" s="746" t="s">
        <v>1253</v>
      </c>
      <c r="D43" s="747"/>
      <c r="E43" s="754" t="s">
        <v>1254</v>
      </c>
      <c r="F43" s="754"/>
      <c r="G43" s="754"/>
      <c r="H43" s="754"/>
      <c r="I43" s="754"/>
      <c r="J43" s="754"/>
      <c r="K43" s="754"/>
      <c r="L43" s="754"/>
      <c r="M43" s="754"/>
      <c r="N43" s="754"/>
      <c r="O43" s="754"/>
      <c r="P43" s="754"/>
      <c r="Q43" s="754"/>
      <c r="R43" s="754"/>
      <c r="S43" s="754"/>
      <c r="T43" s="754"/>
      <c r="U43" s="754"/>
      <c r="V43" s="754"/>
      <c r="W43" s="754"/>
      <c r="X43" s="754"/>
      <c r="Y43" s="754"/>
      <c r="Z43" s="754"/>
      <c r="AA43" s="754"/>
      <c r="AB43" s="754"/>
      <c r="AC43" s="754"/>
      <c r="AD43" s="754"/>
      <c r="AE43" s="899"/>
      <c r="AF43" s="1032" t="s">
        <v>1251</v>
      </c>
      <c r="AG43" s="1033"/>
      <c r="AH43" s="1033"/>
      <c r="AI43" s="1033"/>
      <c r="AJ43" s="1033"/>
      <c r="AK43" s="1033"/>
      <c r="AL43" s="1033"/>
      <c r="AM43" s="1034"/>
      <c r="AN43" s="850"/>
      <c r="AO43" s="851"/>
      <c r="AP43" s="851"/>
      <c r="AQ43" s="851"/>
      <c r="AR43" s="851"/>
      <c r="AS43" s="851"/>
      <c r="AT43" s="892"/>
    </row>
    <row r="44" spans="1:46" ht="12.75" customHeight="1">
      <c r="A44" s="1049"/>
      <c r="B44" s="1050"/>
      <c r="C44" s="749"/>
      <c r="D44" s="750"/>
      <c r="E44" s="756"/>
      <c r="F44" s="756"/>
      <c r="G44" s="756"/>
      <c r="H44" s="756"/>
      <c r="I44" s="756"/>
      <c r="J44" s="756"/>
      <c r="K44" s="756"/>
      <c r="L44" s="756"/>
      <c r="M44" s="756"/>
      <c r="N44" s="756"/>
      <c r="O44" s="756"/>
      <c r="P44" s="756"/>
      <c r="Q44" s="756"/>
      <c r="R44" s="756"/>
      <c r="S44" s="756"/>
      <c r="T44" s="756"/>
      <c r="U44" s="756"/>
      <c r="V44" s="756"/>
      <c r="W44" s="756"/>
      <c r="X44" s="756"/>
      <c r="Y44" s="756"/>
      <c r="Z44" s="756"/>
      <c r="AA44" s="756"/>
      <c r="AB44" s="756"/>
      <c r="AC44" s="756"/>
      <c r="AD44" s="756"/>
      <c r="AE44" s="863"/>
      <c r="AF44" s="1035"/>
      <c r="AG44" s="1036"/>
      <c r="AH44" s="1036"/>
      <c r="AI44" s="1036"/>
      <c r="AJ44" s="1036"/>
      <c r="AK44" s="1036"/>
      <c r="AL44" s="1036"/>
      <c r="AM44" s="1037"/>
      <c r="AN44" s="850" t="s">
        <v>1224</v>
      </c>
      <c r="AO44" s="851"/>
      <c r="AP44" s="851"/>
      <c r="AQ44" s="851"/>
      <c r="AR44" s="851"/>
      <c r="AS44" s="851"/>
      <c r="AT44" s="892"/>
    </row>
    <row r="45" spans="1:46" ht="12.75" customHeight="1">
      <c r="A45" s="1049"/>
      <c r="B45" s="1050"/>
      <c r="C45" s="746" t="s">
        <v>1255</v>
      </c>
      <c r="D45" s="747"/>
      <c r="E45" s="754" t="s">
        <v>1256</v>
      </c>
      <c r="F45" s="754"/>
      <c r="G45" s="754"/>
      <c r="H45" s="754"/>
      <c r="I45" s="754"/>
      <c r="J45" s="754"/>
      <c r="K45" s="754"/>
      <c r="L45" s="754"/>
      <c r="M45" s="754"/>
      <c r="N45" s="754"/>
      <c r="O45" s="754"/>
      <c r="P45" s="754"/>
      <c r="Q45" s="754"/>
      <c r="R45" s="754"/>
      <c r="S45" s="754"/>
      <c r="T45" s="754"/>
      <c r="U45" s="754"/>
      <c r="V45" s="754"/>
      <c r="W45" s="754"/>
      <c r="X45" s="754"/>
      <c r="Y45" s="754"/>
      <c r="Z45" s="754"/>
      <c r="AA45" s="754"/>
      <c r="AB45" s="754"/>
      <c r="AC45" s="754"/>
      <c r="AD45" s="754"/>
      <c r="AE45" s="899"/>
      <c r="AF45" s="1032" t="s">
        <v>1239</v>
      </c>
      <c r="AG45" s="1033"/>
      <c r="AH45" s="1033"/>
      <c r="AI45" s="1033"/>
      <c r="AJ45" s="1033"/>
      <c r="AK45" s="1033"/>
      <c r="AL45" s="1033"/>
      <c r="AM45" s="1034"/>
      <c r="AN45" s="850"/>
      <c r="AO45" s="851"/>
      <c r="AP45" s="851"/>
      <c r="AQ45" s="851"/>
      <c r="AR45" s="851"/>
      <c r="AS45" s="851"/>
      <c r="AT45" s="892"/>
    </row>
    <row r="46" spans="1:46" ht="12.75" customHeight="1">
      <c r="A46" s="1049"/>
      <c r="B46" s="1050"/>
      <c r="C46" s="749"/>
      <c r="D46" s="750"/>
      <c r="E46" s="756"/>
      <c r="F46" s="756"/>
      <c r="G46" s="756"/>
      <c r="H46" s="756"/>
      <c r="I46" s="756"/>
      <c r="J46" s="756"/>
      <c r="K46" s="756"/>
      <c r="L46" s="756"/>
      <c r="M46" s="756"/>
      <c r="N46" s="756"/>
      <c r="O46" s="756"/>
      <c r="P46" s="756"/>
      <c r="Q46" s="756"/>
      <c r="R46" s="756"/>
      <c r="S46" s="756"/>
      <c r="T46" s="756"/>
      <c r="U46" s="756"/>
      <c r="V46" s="756"/>
      <c r="W46" s="756"/>
      <c r="X46" s="756"/>
      <c r="Y46" s="756"/>
      <c r="Z46" s="756"/>
      <c r="AA46" s="756"/>
      <c r="AB46" s="756"/>
      <c r="AC46" s="756"/>
      <c r="AD46" s="756"/>
      <c r="AE46" s="863"/>
      <c r="AF46" s="1035"/>
      <c r="AG46" s="1036"/>
      <c r="AH46" s="1036"/>
      <c r="AI46" s="1036"/>
      <c r="AJ46" s="1036"/>
      <c r="AK46" s="1036"/>
      <c r="AL46" s="1036"/>
      <c r="AM46" s="1037"/>
      <c r="AN46" s="850"/>
      <c r="AO46" s="851"/>
      <c r="AP46" s="851"/>
      <c r="AQ46" s="851"/>
      <c r="AR46" s="851"/>
      <c r="AS46" s="851"/>
      <c r="AT46" s="892"/>
    </row>
    <row r="47" spans="1:46" ht="12.75" customHeight="1">
      <c r="A47" s="1049"/>
      <c r="B47" s="1050"/>
      <c r="C47" s="994" t="s">
        <v>1257</v>
      </c>
      <c r="D47" s="987"/>
      <c r="E47" s="833" t="s">
        <v>1258</v>
      </c>
      <c r="F47" s="833"/>
      <c r="G47" s="833"/>
      <c r="H47" s="833"/>
      <c r="I47" s="833"/>
      <c r="J47" s="833"/>
      <c r="K47" s="833"/>
      <c r="L47" s="833"/>
      <c r="M47" s="833"/>
      <c r="N47" s="833"/>
      <c r="O47" s="833"/>
      <c r="P47" s="833"/>
      <c r="Q47" s="833"/>
      <c r="R47" s="833"/>
      <c r="S47" s="833"/>
      <c r="T47" s="833"/>
      <c r="U47" s="833"/>
      <c r="V47" s="833"/>
      <c r="W47" s="833"/>
      <c r="X47" s="833"/>
      <c r="Y47" s="833"/>
      <c r="Z47" s="833"/>
      <c r="AA47" s="833"/>
      <c r="AB47" s="833"/>
      <c r="AC47" s="833"/>
      <c r="AD47" s="833"/>
      <c r="AE47" s="1046"/>
      <c r="AF47" s="1032" t="s">
        <v>1259</v>
      </c>
      <c r="AG47" s="1033"/>
      <c r="AH47" s="1033"/>
      <c r="AI47" s="1033"/>
      <c r="AJ47" s="1033"/>
      <c r="AK47" s="1033"/>
      <c r="AL47" s="1033"/>
      <c r="AM47" s="1034"/>
      <c r="AN47" s="850"/>
      <c r="AO47" s="851"/>
      <c r="AP47" s="851"/>
      <c r="AQ47" s="851"/>
      <c r="AR47" s="851"/>
      <c r="AS47" s="851"/>
      <c r="AT47" s="892"/>
    </row>
    <row r="48" spans="1:46" ht="12.75" customHeight="1">
      <c r="A48" s="1049"/>
      <c r="B48" s="1050"/>
      <c r="C48" s="994"/>
      <c r="D48" s="987"/>
      <c r="E48" s="833"/>
      <c r="F48" s="833"/>
      <c r="G48" s="833"/>
      <c r="H48" s="833"/>
      <c r="I48" s="833"/>
      <c r="J48" s="833"/>
      <c r="K48" s="833"/>
      <c r="L48" s="833"/>
      <c r="M48" s="833"/>
      <c r="N48" s="833"/>
      <c r="O48" s="833"/>
      <c r="P48" s="833"/>
      <c r="Q48" s="833"/>
      <c r="R48" s="833"/>
      <c r="S48" s="833"/>
      <c r="T48" s="833"/>
      <c r="U48" s="833"/>
      <c r="V48" s="833"/>
      <c r="W48" s="833"/>
      <c r="X48" s="833"/>
      <c r="Y48" s="833"/>
      <c r="Z48" s="833"/>
      <c r="AA48" s="833"/>
      <c r="AB48" s="833"/>
      <c r="AC48" s="833"/>
      <c r="AD48" s="833"/>
      <c r="AE48" s="1046"/>
      <c r="AF48" s="1035"/>
      <c r="AG48" s="1036"/>
      <c r="AH48" s="1036"/>
      <c r="AI48" s="1036"/>
      <c r="AJ48" s="1036"/>
      <c r="AK48" s="1036"/>
      <c r="AL48" s="1036"/>
      <c r="AM48" s="1037"/>
      <c r="AN48" s="850"/>
      <c r="AO48" s="851"/>
      <c r="AP48" s="851"/>
      <c r="AQ48" s="851"/>
      <c r="AR48" s="851"/>
      <c r="AS48" s="851"/>
      <c r="AT48" s="892"/>
    </row>
    <row r="49" spans="1:46" ht="12.75" customHeight="1">
      <c r="A49" s="1049"/>
      <c r="B49" s="1050"/>
      <c r="C49" s="994" t="s">
        <v>1260</v>
      </c>
      <c r="D49" s="987"/>
      <c r="E49" s="833" t="s">
        <v>1261</v>
      </c>
      <c r="F49" s="833"/>
      <c r="G49" s="833"/>
      <c r="H49" s="833"/>
      <c r="I49" s="833"/>
      <c r="J49" s="833"/>
      <c r="K49" s="833"/>
      <c r="L49" s="833"/>
      <c r="M49" s="833"/>
      <c r="N49" s="833"/>
      <c r="O49" s="833"/>
      <c r="P49" s="833"/>
      <c r="Q49" s="833"/>
      <c r="R49" s="833"/>
      <c r="S49" s="833"/>
      <c r="T49" s="833"/>
      <c r="U49" s="833"/>
      <c r="V49" s="833"/>
      <c r="W49" s="833"/>
      <c r="X49" s="833"/>
      <c r="Y49" s="833"/>
      <c r="Z49" s="833"/>
      <c r="AA49" s="833"/>
      <c r="AB49" s="833"/>
      <c r="AC49" s="833"/>
      <c r="AD49" s="833"/>
      <c r="AE49" s="1046"/>
      <c r="AF49" s="1032" t="s">
        <v>1242</v>
      </c>
      <c r="AG49" s="1033"/>
      <c r="AH49" s="1033"/>
      <c r="AI49" s="1033"/>
      <c r="AJ49" s="1033"/>
      <c r="AK49" s="1033"/>
      <c r="AL49" s="1033"/>
      <c r="AM49" s="1034"/>
      <c r="AN49" s="850"/>
      <c r="AO49" s="851"/>
      <c r="AP49" s="851"/>
      <c r="AQ49" s="851"/>
      <c r="AR49" s="851"/>
      <c r="AS49" s="851"/>
      <c r="AT49" s="892"/>
    </row>
    <row r="50" spans="1:46" ht="12.75" customHeight="1">
      <c r="A50" s="1051"/>
      <c r="B50" s="1052"/>
      <c r="C50" s="996"/>
      <c r="D50" s="990"/>
      <c r="E50" s="1056"/>
      <c r="F50" s="1056"/>
      <c r="G50" s="1056"/>
      <c r="H50" s="1056"/>
      <c r="I50" s="1056"/>
      <c r="J50" s="1056"/>
      <c r="K50" s="1056"/>
      <c r="L50" s="1056"/>
      <c r="M50" s="1056"/>
      <c r="N50" s="1056"/>
      <c r="O50" s="1056"/>
      <c r="P50" s="1056"/>
      <c r="Q50" s="1056"/>
      <c r="R50" s="1056"/>
      <c r="S50" s="1056"/>
      <c r="T50" s="1056"/>
      <c r="U50" s="1056"/>
      <c r="V50" s="1056"/>
      <c r="W50" s="1056"/>
      <c r="X50" s="1056"/>
      <c r="Y50" s="1056"/>
      <c r="Z50" s="1056"/>
      <c r="AA50" s="1056"/>
      <c r="AB50" s="1056"/>
      <c r="AC50" s="1056"/>
      <c r="AD50" s="1056"/>
      <c r="AE50" s="1057"/>
      <c r="AF50" s="1043"/>
      <c r="AG50" s="1044"/>
      <c r="AH50" s="1044"/>
      <c r="AI50" s="1044"/>
      <c r="AJ50" s="1044"/>
      <c r="AK50" s="1044"/>
      <c r="AL50" s="1044"/>
      <c r="AM50" s="1045"/>
      <c r="AN50" s="174"/>
      <c r="AO50" s="14"/>
      <c r="AP50" s="14"/>
      <c r="AQ50" s="14"/>
      <c r="AR50" s="14"/>
      <c r="AS50" s="14"/>
      <c r="AT50" s="139"/>
    </row>
    <row r="51" spans="1:46" ht="12.75" customHeight="1">
      <c r="A51" s="1047" t="s">
        <v>1262</v>
      </c>
      <c r="B51" s="1048"/>
      <c r="C51" s="850" t="s">
        <v>1263</v>
      </c>
      <c r="D51" s="851"/>
      <c r="E51" s="851"/>
      <c r="F51" s="851"/>
      <c r="G51" s="851"/>
      <c r="H51" s="851"/>
      <c r="I51" s="851"/>
      <c r="J51" s="851"/>
      <c r="K51" s="851"/>
      <c r="L51" s="851"/>
      <c r="M51" s="851"/>
      <c r="N51" s="1"/>
      <c r="O51" s="1" t="s">
        <v>1264</v>
      </c>
      <c r="P51" s="1"/>
      <c r="Q51" s="1"/>
      <c r="R51" s="1"/>
      <c r="S51" s="1"/>
      <c r="T51" s="1"/>
      <c r="U51" s="1"/>
      <c r="V51" s="1"/>
      <c r="W51" s="1"/>
      <c r="X51" s="1"/>
      <c r="Y51" s="1"/>
      <c r="Z51" s="1"/>
      <c r="AA51" s="1"/>
      <c r="AB51" s="1"/>
      <c r="AC51" s="1"/>
      <c r="AD51" s="1"/>
      <c r="AE51" s="1"/>
      <c r="AF51" s="157"/>
      <c r="AG51" s="119"/>
      <c r="AH51" s="119"/>
      <c r="AI51" s="119"/>
      <c r="AJ51" s="119"/>
      <c r="AK51" s="119"/>
      <c r="AL51" s="119"/>
      <c r="AM51" s="119"/>
      <c r="AN51" s="119"/>
      <c r="AO51" s="119"/>
      <c r="AP51" s="119"/>
      <c r="AQ51" s="119"/>
      <c r="AR51" s="119"/>
      <c r="AS51" s="119"/>
      <c r="AT51" s="120"/>
    </row>
    <row r="52" spans="1:46" ht="12.75" customHeight="1">
      <c r="A52" s="1049"/>
      <c r="B52" s="1050"/>
      <c r="C52" s="850"/>
      <c r="D52" s="851"/>
      <c r="E52" s="851"/>
      <c r="F52" s="851"/>
      <c r="G52" s="851"/>
      <c r="H52" s="851"/>
      <c r="I52" s="851"/>
      <c r="J52" s="851"/>
      <c r="K52" s="851"/>
      <c r="L52" s="851"/>
      <c r="M52" s="851"/>
      <c r="N52" s="1"/>
      <c r="O52" s="1"/>
      <c r="P52" s="1"/>
      <c r="Q52" s="1"/>
      <c r="R52" s="1"/>
      <c r="S52" s="1"/>
      <c r="T52" s="1"/>
      <c r="U52" s="1"/>
      <c r="V52" s="1"/>
      <c r="W52" s="1"/>
      <c r="X52" s="1"/>
      <c r="Y52" s="1"/>
      <c r="Z52" s="1"/>
      <c r="AA52" s="1"/>
      <c r="AB52" s="1"/>
      <c r="AC52" s="1"/>
      <c r="AD52" s="1"/>
      <c r="AE52" s="1"/>
      <c r="AF52" s="154" t="s">
        <v>1265</v>
      </c>
      <c r="AG52" s="1"/>
      <c r="AH52" s="1"/>
      <c r="AI52" s="1"/>
      <c r="AJ52" s="1"/>
      <c r="AK52" s="1"/>
      <c r="AL52" s="1"/>
      <c r="AM52" s="1"/>
      <c r="AN52" s="1"/>
      <c r="AO52" s="1"/>
      <c r="AP52" s="1"/>
      <c r="AQ52" s="1"/>
      <c r="AR52" s="1"/>
      <c r="AS52" s="1"/>
      <c r="AT52" s="131"/>
    </row>
    <row r="53" spans="1:46" ht="12.75" customHeight="1">
      <c r="A53" s="1049"/>
      <c r="B53" s="1050"/>
      <c r="C53" s="850" t="s">
        <v>1266</v>
      </c>
      <c r="D53" s="851"/>
      <c r="E53" s="851"/>
      <c r="F53" s="851"/>
      <c r="G53" s="851"/>
      <c r="H53" s="851"/>
      <c r="I53" s="851"/>
      <c r="J53" s="851"/>
      <c r="K53" s="851"/>
      <c r="L53" s="851"/>
      <c r="M53" s="851"/>
      <c r="N53" s="838">
        <v>75</v>
      </c>
      <c r="O53" s="838"/>
      <c r="P53" s="838"/>
      <c r="Q53" s="838"/>
      <c r="R53" s="838" t="s">
        <v>1267</v>
      </c>
      <c r="S53" s="838"/>
      <c r="T53" s="838"/>
      <c r="U53" s="838"/>
      <c r="V53" s="838"/>
      <c r="W53" s="1"/>
      <c r="X53" s="1"/>
      <c r="Y53" s="1"/>
      <c r="Z53" s="1"/>
      <c r="AA53" s="1"/>
      <c r="AB53" s="1"/>
      <c r="AC53" s="1"/>
      <c r="AD53" s="1"/>
      <c r="AE53" s="1"/>
      <c r="AF53" s="154"/>
      <c r="AG53" s="1"/>
      <c r="AH53" s="1"/>
      <c r="AI53" s="1"/>
      <c r="AJ53" s="1"/>
      <c r="AK53" s="1"/>
      <c r="AL53" s="1"/>
      <c r="AM53" s="1"/>
      <c r="AN53" s="1"/>
      <c r="AO53" s="1"/>
      <c r="AP53" s="1"/>
      <c r="AQ53" s="1"/>
      <c r="AR53" s="1"/>
      <c r="AS53" s="1"/>
      <c r="AT53" s="131"/>
    </row>
    <row r="54" spans="1:46" ht="12.75" customHeight="1">
      <c r="A54" s="1049"/>
      <c r="B54" s="1050"/>
      <c r="C54" s="850"/>
      <c r="D54" s="851"/>
      <c r="E54" s="851"/>
      <c r="F54" s="851"/>
      <c r="G54" s="851"/>
      <c r="H54" s="851"/>
      <c r="I54" s="851"/>
      <c r="J54" s="851"/>
      <c r="K54" s="851"/>
      <c r="L54" s="851"/>
      <c r="M54" s="851"/>
      <c r="N54" s="838"/>
      <c r="O54" s="838"/>
      <c r="P54" s="838"/>
      <c r="Q54" s="838"/>
      <c r="R54" s="838"/>
      <c r="S54" s="838"/>
      <c r="T54" s="838"/>
      <c r="U54" s="838"/>
      <c r="V54" s="838"/>
      <c r="W54" s="1"/>
      <c r="X54" s="1"/>
      <c r="Y54" s="1"/>
      <c r="Z54" s="1"/>
      <c r="AA54" s="1"/>
      <c r="AB54" s="1"/>
      <c r="AC54" s="1"/>
      <c r="AD54" s="1"/>
      <c r="AE54" s="1"/>
      <c r="AF54" s="154"/>
      <c r="AG54" s="1"/>
      <c r="AH54" s="1"/>
      <c r="AI54" s="1"/>
      <c r="AJ54" s="1"/>
      <c r="AK54" s="1"/>
      <c r="AL54" s="1"/>
      <c r="AM54" s="1"/>
      <c r="AN54" s="1"/>
      <c r="AO54" s="1"/>
      <c r="AP54" s="1"/>
      <c r="AQ54" s="1"/>
      <c r="AR54" s="1"/>
      <c r="AS54" s="1"/>
      <c r="AT54" s="131"/>
    </row>
    <row r="55" spans="1:46" ht="12.75" customHeight="1">
      <c r="A55" s="1049"/>
      <c r="B55" s="1050"/>
      <c r="C55" s="850" t="s">
        <v>1268</v>
      </c>
      <c r="D55" s="851"/>
      <c r="E55" s="851"/>
      <c r="F55" s="851"/>
      <c r="G55" s="851"/>
      <c r="H55" s="851"/>
      <c r="I55" s="851"/>
      <c r="J55" s="851"/>
      <c r="K55" s="851"/>
      <c r="L55" s="851"/>
      <c r="M55" s="851"/>
      <c r="N55" s="838">
        <v>55</v>
      </c>
      <c r="O55" s="838"/>
      <c r="P55" s="838"/>
      <c r="Q55" s="838"/>
      <c r="R55" s="838" t="s">
        <v>1269</v>
      </c>
      <c r="S55" s="838"/>
      <c r="T55" s="838"/>
      <c r="U55" s="838"/>
      <c r="V55" s="838" t="s">
        <v>1270</v>
      </c>
      <c r="W55" s="838"/>
      <c r="X55" s="838"/>
      <c r="Y55" s="838"/>
      <c r="Z55" s="838"/>
      <c r="AA55" s="838"/>
      <c r="AB55" s="838"/>
      <c r="AC55" s="838"/>
      <c r="AD55" s="1"/>
      <c r="AE55" s="1"/>
      <c r="AF55" s="154"/>
      <c r="AG55" s="1"/>
      <c r="AH55" s="1"/>
      <c r="AI55" s="1"/>
      <c r="AJ55" s="1"/>
      <c r="AK55" s="1"/>
      <c r="AL55" s="1"/>
      <c r="AM55" s="1"/>
      <c r="AN55" s="1"/>
      <c r="AO55" s="1"/>
      <c r="AP55" s="1"/>
      <c r="AQ55" s="1"/>
      <c r="AR55" s="1"/>
      <c r="AS55" s="1"/>
      <c r="AT55" s="131"/>
    </row>
    <row r="56" spans="1:46" ht="12.75" customHeight="1">
      <c r="A56" s="1049"/>
      <c r="B56" s="1050"/>
      <c r="C56" s="850"/>
      <c r="D56" s="851"/>
      <c r="E56" s="851"/>
      <c r="F56" s="851"/>
      <c r="G56" s="851"/>
      <c r="H56" s="851"/>
      <c r="I56" s="851"/>
      <c r="J56" s="851"/>
      <c r="K56" s="851"/>
      <c r="L56" s="851"/>
      <c r="M56" s="851"/>
      <c r="N56" s="838"/>
      <c r="O56" s="838"/>
      <c r="P56" s="838"/>
      <c r="Q56" s="838"/>
      <c r="R56" s="838"/>
      <c r="S56" s="838"/>
      <c r="T56" s="838"/>
      <c r="U56" s="838"/>
      <c r="V56" s="838"/>
      <c r="W56" s="838"/>
      <c r="X56" s="838"/>
      <c r="Y56" s="838"/>
      <c r="Z56" s="838"/>
      <c r="AA56" s="838"/>
      <c r="AB56" s="838"/>
      <c r="AC56" s="838"/>
      <c r="AD56" s="1"/>
      <c r="AE56" s="1"/>
      <c r="AF56" s="154"/>
      <c r="AG56" s="1"/>
      <c r="AH56" s="1"/>
      <c r="AI56" s="1"/>
      <c r="AJ56" s="1"/>
      <c r="AK56" s="1"/>
      <c r="AL56" s="1"/>
      <c r="AM56" s="1"/>
      <c r="AN56" s="1"/>
      <c r="AO56" s="1"/>
      <c r="AP56" s="1"/>
      <c r="AQ56" s="1"/>
      <c r="AR56" s="1"/>
      <c r="AS56" s="1"/>
      <c r="AT56" s="131"/>
    </row>
    <row r="57" spans="1:46" ht="12.75" customHeight="1">
      <c r="A57" s="1049"/>
      <c r="B57" s="1050"/>
      <c r="C57" s="850" t="s">
        <v>1271</v>
      </c>
      <c r="D57" s="851"/>
      <c r="E57" s="851"/>
      <c r="F57" s="851"/>
      <c r="G57" s="851"/>
      <c r="H57" s="851"/>
      <c r="I57" s="851"/>
      <c r="J57" s="851"/>
      <c r="K57" s="851"/>
      <c r="L57" s="851"/>
      <c r="M57" s="851"/>
      <c r="N57" s="838">
        <v>55</v>
      </c>
      <c r="O57" s="838"/>
      <c r="P57" s="838"/>
      <c r="Q57" s="838"/>
      <c r="R57" s="838" t="s">
        <v>1272</v>
      </c>
      <c r="S57" s="838"/>
      <c r="T57" s="838"/>
      <c r="U57" s="838"/>
      <c r="V57" s="838"/>
      <c r="W57" s="1"/>
      <c r="X57" s="1"/>
      <c r="Y57" s="1"/>
      <c r="Z57" s="1"/>
      <c r="AA57" s="1"/>
      <c r="AB57" s="1"/>
      <c r="AC57" s="1"/>
      <c r="AD57" s="1"/>
      <c r="AE57" s="1"/>
      <c r="AF57" s="154"/>
      <c r="AG57" s="1"/>
      <c r="AH57" s="1"/>
      <c r="AI57" s="1"/>
      <c r="AJ57" s="1"/>
      <c r="AK57" s="1"/>
      <c r="AL57" s="1"/>
      <c r="AM57" s="1"/>
      <c r="AN57" s="1"/>
      <c r="AO57" s="1"/>
      <c r="AP57" s="1"/>
      <c r="AQ57" s="1"/>
      <c r="AR57" s="1"/>
      <c r="AS57" s="1"/>
      <c r="AT57" s="131"/>
    </row>
    <row r="58" spans="1:46" ht="12.75" customHeight="1">
      <c r="A58" s="1049"/>
      <c r="B58" s="1050"/>
      <c r="C58" s="850"/>
      <c r="D58" s="851"/>
      <c r="E58" s="851"/>
      <c r="F58" s="851"/>
      <c r="G58" s="851"/>
      <c r="H58" s="851"/>
      <c r="I58" s="851"/>
      <c r="J58" s="851"/>
      <c r="K58" s="851"/>
      <c r="L58" s="851"/>
      <c r="M58" s="851"/>
      <c r="N58" s="838"/>
      <c r="O58" s="838"/>
      <c r="P58" s="838"/>
      <c r="Q58" s="838"/>
      <c r="R58" s="838"/>
      <c r="S58" s="838"/>
      <c r="T58" s="838"/>
      <c r="U58" s="838"/>
      <c r="V58" s="838"/>
      <c r="W58" s="1"/>
      <c r="X58" s="1"/>
      <c r="Y58" s="1"/>
      <c r="Z58" s="1"/>
      <c r="AA58" s="1"/>
      <c r="AB58" s="1"/>
      <c r="AC58" s="1"/>
      <c r="AD58" s="1"/>
      <c r="AE58" s="1"/>
      <c r="AF58" s="154"/>
      <c r="AG58" s="1"/>
      <c r="AH58" s="1"/>
      <c r="AI58" s="1"/>
      <c r="AJ58" s="1"/>
      <c r="AK58" s="1"/>
      <c r="AL58" s="1"/>
      <c r="AM58" s="1"/>
      <c r="AN58" s="1"/>
      <c r="AO58" s="1"/>
      <c r="AP58" s="1"/>
      <c r="AQ58" s="1"/>
      <c r="AR58" s="1"/>
      <c r="AS58" s="1"/>
      <c r="AT58" s="131"/>
    </row>
    <row r="59" spans="1:46" ht="12.75" customHeight="1">
      <c r="A59" s="1049"/>
      <c r="B59" s="1050"/>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54"/>
      <c r="AG59" s="1"/>
      <c r="AH59" s="1"/>
      <c r="AI59" s="1"/>
      <c r="AJ59" s="1"/>
      <c r="AK59" s="1"/>
      <c r="AL59" s="1"/>
      <c r="AM59" s="1"/>
      <c r="AN59" s="1"/>
      <c r="AO59" s="1"/>
      <c r="AP59" s="1"/>
      <c r="AQ59" s="1"/>
      <c r="AR59" s="1"/>
      <c r="AS59" s="1"/>
      <c r="AT59" s="131"/>
    </row>
    <row r="60" spans="1:46" ht="12.75" customHeight="1">
      <c r="A60" s="1051"/>
      <c r="B60" s="1052"/>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74"/>
      <c r="AG60" s="14"/>
      <c r="AH60" s="14"/>
      <c r="AI60" s="14"/>
      <c r="AJ60" s="14"/>
      <c r="AK60" s="14"/>
      <c r="AL60" s="14"/>
      <c r="AM60" s="14"/>
      <c r="AN60" s="14"/>
      <c r="AO60" s="14"/>
      <c r="AP60" s="14"/>
      <c r="AQ60" s="14"/>
      <c r="AR60" s="14"/>
      <c r="AS60" s="14"/>
      <c r="AT60" s="139"/>
    </row>
  </sheetData>
  <mergeCells count="105">
    <mergeCell ref="AI10:AL10"/>
    <mergeCell ref="AM10:AP10"/>
    <mergeCell ref="AQ10:AT10"/>
    <mergeCell ref="C49:D50"/>
    <mergeCell ref="E49:AE50"/>
    <mergeCell ref="AF47:AM48"/>
    <mergeCell ref="AN40:AT41"/>
    <mergeCell ref="AN42:AT43"/>
    <mergeCell ref="AN44:AT45"/>
    <mergeCell ref="AN46:AT49"/>
    <mergeCell ref="Z55:AC56"/>
    <mergeCell ref="N53:Q54"/>
    <mergeCell ref="N55:Q56"/>
    <mergeCell ref="N57:Q58"/>
    <mergeCell ref="R57:V58"/>
    <mergeCell ref="R53:V54"/>
    <mergeCell ref="R55:U56"/>
    <mergeCell ref="V55:Y56"/>
    <mergeCell ref="A51:B60"/>
    <mergeCell ref="C51:M52"/>
    <mergeCell ref="C53:M54"/>
    <mergeCell ref="C55:M56"/>
    <mergeCell ref="C57:M58"/>
    <mergeCell ref="A39:B50"/>
    <mergeCell ref="AN17:AT18"/>
    <mergeCell ref="AN19:AT20"/>
    <mergeCell ref="AN21:AT22"/>
    <mergeCell ref="AN23:AT24"/>
    <mergeCell ref="E37:AE38"/>
    <mergeCell ref="E39:AE40"/>
    <mergeCell ref="AN29:AT30"/>
    <mergeCell ref="AN31:AT32"/>
    <mergeCell ref="AN33:AT34"/>
    <mergeCell ref="AN11:AT12"/>
    <mergeCell ref="A13:B26"/>
    <mergeCell ref="A27:B38"/>
    <mergeCell ref="AN35:AT36"/>
    <mergeCell ref="E17:AE18"/>
    <mergeCell ref="E19:AE20"/>
    <mergeCell ref="E21:AE22"/>
    <mergeCell ref="AF31:AM32"/>
    <mergeCell ref="E23:AE24"/>
    <mergeCell ref="E25:AE26"/>
    <mergeCell ref="E27:AE28"/>
    <mergeCell ref="E41:AE42"/>
    <mergeCell ref="E29:AE30"/>
    <mergeCell ref="E31:AE32"/>
    <mergeCell ref="E33:AE34"/>
    <mergeCell ref="E35:AE36"/>
    <mergeCell ref="E47:AE48"/>
    <mergeCell ref="AF49:AM50"/>
    <mergeCell ref="AF39:AM40"/>
    <mergeCell ref="AF41:AM42"/>
    <mergeCell ref="AF43:AM44"/>
    <mergeCell ref="AF45:AM46"/>
    <mergeCell ref="E43:AE44"/>
    <mergeCell ref="E45:AE46"/>
    <mergeCell ref="AF35:AM36"/>
    <mergeCell ref="AF37:AM38"/>
    <mergeCell ref="AF25:AM26"/>
    <mergeCell ref="AF27:AM28"/>
    <mergeCell ref="AF29:AM30"/>
    <mergeCell ref="AF19:AM20"/>
    <mergeCell ref="AF21:AM22"/>
    <mergeCell ref="AF23:AM24"/>
    <mergeCell ref="AF33:AM34"/>
    <mergeCell ref="C47:D48"/>
    <mergeCell ref="C39:D40"/>
    <mergeCell ref="C41:D42"/>
    <mergeCell ref="C43:D44"/>
    <mergeCell ref="C45:D46"/>
    <mergeCell ref="C31:D32"/>
    <mergeCell ref="C33:D34"/>
    <mergeCell ref="C35:D36"/>
    <mergeCell ref="C37:D38"/>
    <mergeCell ref="N1:AF2"/>
    <mergeCell ref="M9:AH10"/>
    <mergeCell ref="C13:D14"/>
    <mergeCell ref="C15:D16"/>
    <mergeCell ref="AF11:AM12"/>
    <mergeCell ref="AF13:AM14"/>
    <mergeCell ref="AF15:AM16"/>
    <mergeCell ref="A11:AE12"/>
    <mergeCell ref="E13:AE14"/>
    <mergeCell ref="E15:AE16"/>
    <mergeCell ref="C29:D30"/>
    <mergeCell ref="C17:D18"/>
    <mergeCell ref="AN1:AS2"/>
    <mergeCell ref="M5:AH6"/>
    <mergeCell ref="M7:AH8"/>
    <mergeCell ref="A5:J6"/>
    <mergeCell ref="A7:J8"/>
    <mergeCell ref="AI7:AL9"/>
    <mergeCell ref="AM7:AP9"/>
    <mergeCell ref="AQ7:AT9"/>
    <mergeCell ref="AQ5:AT6"/>
    <mergeCell ref="A9:J10"/>
    <mergeCell ref="C25:D26"/>
    <mergeCell ref="C27:D28"/>
    <mergeCell ref="AI5:AL6"/>
    <mergeCell ref="AM5:AP6"/>
    <mergeCell ref="C19:D20"/>
    <mergeCell ref="C21:D22"/>
    <mergeCell ref="C23:D24"/>
    <mergeCell ref="AF17:AM18"/>
  </mergeCells>
  <printOptions/>
  <pageMargins left="0.7874015748031497" right="0.3937007874015748" top="0.7874015748031497" bottom="0.6" header="0.5118110236220472"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J82"/>
  <sheetViews>
    <sheetView workbookViewId="0" topLeftCell="A4">
      <selection activeCell="A30" sqref="A30:J49"/>
    </sheetView>
  </sheetViews>
  <sheetFormatPr defaultColWidth="8.796875" defaultRowHeight="14.25"/>
  <cols>
    <col min="1" max="16384" width="9" style="26" customWidth="1"/>
  </cols>
  <sheetData>
    <row r="1" ht="13.5">
      <c r="J1" s="26" t="s">
        <v>1273</v>
      </c>
    </row>
    <row r="2" ht="14.25" thickBot="1"/>
    <row r="3" spans="1:10" ht="10.5" customHeight="1">
      <c r="A3" s="1058" t="s">
        <v>1274</v>
      </c>
      <c r="B3" s="1059"/>
      <c r="C3" s="1059"/>
      <c r="D3" s="1059"/>
      <c r="E3" s="1059"/>
      <c r="F3" s="1059"/>
      <c r="G3" s="1059"/>
      <c r="H3" s="1059"/>
      <c r="I3" s="1059"/>
      <c r="J3" s="1060"/>
    </row>
    <row r="4" spans="1:10" ht="10.5" customHeight="1">
      <c r="A4" s="1061"/>
      <c r="B4" s="1062"/>
      <c r="C4" s="1062"/>
      <c r="D4" s="1062"/>
      <c r="E4" s="1062"/>
      <c r="F4" s="1062"/>
      <c r="G4" s="1062"/>
      <c r="H4" s="1062"/>
      <c r="I4" s="1062"/>
      <c r="J4" s="1063"/>
    </row>
    <row r="5" spans="1:10" ht="10.5" customHeight="1" thickBot="1">
      <c r="A5" s="1064"/>
      <c r="B5" s="1065"/>
      <c r="C5" s="1065"/>
      <c r="D5" s="1065"/>
      <c r="E5" s="1065"/>
      <c r="F5" s="1065"/>
      <c r="G5" s="1065"/>
      <c r="H5" s="1065"/>
      <c r="I5" s="1065"/>
      <c r="J5" s="1066"/>
    </row>
    <row r="6" spans="1:10" ht="10.5" customHeight="1" thickBot="1">
      <c r="A6" s="204"/>
      <c r="B6" s="204"/>
      <c r="C6" s="204"/>
      <c r="D6" s="204"/>
      <c r="E6" s="204"/>
      <c r="F6" s="204"/>
      <c r="G6" s="204"/>
      <c r="H6" s="204"/>
      <c r="I6" s="204"/>
      <c r="J6" s="204"/>
    </row>
    <row r="7" spans="1:10" ht="10.5" customHeight="1">
      <c r="A7" s="1067" t="s">
        <v>1275</v>
      </c>
      <c r="B7" s="1068"/>
      <c r="C7" s="1071"/>
      <c r="D7" s="1072"/>
      <c r="E7" s="1072"/>
      <c r="F7" s="1072"/>
      <c r="G7" s="1073"/>
      <c r="H7" s="1077" t="s">
        <v>1276</v>
      </c>
      <c r="I7" s="1079" t="s">
        <v>1277</v>
      </c>
      <c r="J7" s="1080"/>
    </row>
    <row r="8" spans="1:10" ht="10.5" customHeight="1">
      <c r="A8" s="1069"/>
      <c r="B8" s="1070"/>
      <c r="C8" s="1074"/>
      <c r="D8" s="1075"/>
      <c r="E8" s="1075"/>
      <c r="F8" s="657"/>
      <c r="G8" s="1076"/>
      <c r="H8" s="1078"/>
      <c r="I8" s="1075"/>
      <c r="J8" s="1081"/>
    </row>
    <row r="9" spans="1:10" ht="10.5" customHeight="1">
      <c r="A9" s="1082" t="s">
        <v>1278</v>
      </c>
      <c r="B9" s="1083"/>
      <c r="C9" s="1085"/>
      <c r="D9" s="1086"/>
      <c r="E9" s="1086"/>
      <c r="F9" s="1087"/>
      <c r="G9" s="1086"/>
      <c r="H9" s="1089" t="s">
        <v>1279</v>
      </c>
      <c r="I9" s="1086"/>
      <c r="J9" s="1091"/>
    </row>
    <row r="10" spans="1:10" ht="10.5" customHeight="1">
      <c r="A10" s="1069"/>
      <c r="B10" s="1084"/>
      <c r="C10" s="1088"/>
      <c r="D10" s="657"/>
      <c r="E10" s="657"/>
      <c r="F10" s="657"/>
      <c r="G10" s="657"/>
      <c r="H10" s="1090"/>
      <c r="I10" s="657"/>
      <c r="J10" s="1092"/>
    </row>
    <row r="11" spans="1:10" ht="10.5" customHeight="1">
      <c r="A11" s="1093" t="s">
        <v>1280</v>
      </c>
      <c r="B11" s="1094"/>
      <c r="C11" s="1099" t="s">
        <v>1281</v>
      </c>
      <c r="D11" s="1100"/>
      <c r="E11" s="1100"/>
      <c r="F11" s="1100"/>
      <c r="G11" s="1100"/>
      <c r="H11" s="1100"/>
      <c r="I11" s="1100"/>
      <c r="J11" s="1101"/>
    </row>
    <row r="12" spans="1:10" ht="10.5" customHeight="1">
      <c r="A12" s="1095"/>
      <c r="B12" s="1096"/>
      <c r="C12" s="1102"/>
      <c r="D12" s="1103"/>
      <c r="E12" s="1103"/>
      <c r="F12" s="1103"/>
      <c r="G12" s="1103"/>
      <c r="H12" s="1103"/>
      <c r="I12" s="1103"/>
      <c r="J12" s="1104"/>
    </row>
    <row r="13" spans="1:10" ht="10.5" customHeight="1">
      <c r="A13" s="1097"/>
      <c r="B13" s="1098"/>
      <c r="C13" s="1102"/>
      <c r="D13" s="1103"/>
      <c r="E13" s="1103"/>
      <c r="F13" s="1103"/>
      <c r="G13" s="1103"/>
      <c r="H13" s="1103"/>
      <c r="I13" s="1103"/>
      <c r="J13" s="1104"/>
    </row>
    <row r="14" spans="1:10" ht="10.5" customHeight="1">
      <c r="A14" s="1108" t="s">
        <v>1282</v>
      </c>
      <c r="B14" s="1109"/>
      <c r="C14" s="1102"/>
      <c r="D14" s="1103"/>
      <c r="E14" s="1103"/>
      <c r="F14" s="1103"/>
      <c r="G14" s="1103"/>
      <c r="H14" s="1103"/>
      <c r="I14" s="1103"/>
      <c r="J14" s="1104"/>
    </row>
    <row r="15" spans="1:10" ht="10.5" customHeight="1">
      <c r="A15" s="1110"/>
      <c r="B15" s="1111"/>
      <c r="C15" s="1105"/>
      <c r="D15" s="1106"/>
      <c r="E15" s="1106"/>
      <c r="F15" s="1106"/>
      <c r="G15" s="1106"/>
      <c r="H15" s="1106"/>
      <c r="I15" s="1106"/>
      <c r="J15" s="1107"/>
    </row>
    <row r="16" spans="1:10" ht="10.5" customHeight="1">
      <c r="A16" s="1112"/>
      <c r="B16" s="1113"/>
      <c r="C16" s="1113"/>
      <c r="D16" s="1113"/>
      <c r="E16" s="1113"/>
      <c r="F16" s="1113"/>
      <c r="G16" s="1113"/>
      <c r="H16" s="1113"/>
      <c r="I16" s="1113"/>
      <c r="J16" s="1114"/>
    </row>
    <row r="17" spans="1:10" ht="10.5" customHeight="1">
      <c r="A17" s="1115"/>
      <c r="B17" s="1116"/>
      <c r="C17" s="1116"/>
      <c r="D17" s="1116"/>
      <c r="E17" s="1116"/>
      <c r="F17" s="1116"/>
      <c r="G17" s="1116"/>
      <c r="H17" s="1116"/>
      <c r="I17" s="1116"/>
      <c r="J17" s="1117"/>
    </row>
    <row r="18" spans="1:10" ht="10.5" customHeight="1">
      <c r="A18" s="1115"/>
      <c r="B18" s="1116"/>
      <c r="C18" s="1116"/>
      <c r="D18" s="1116"/>
      <c r="E18" s="1116"/>
      <c r="F18" s="1116"/>
      <c r="G18" s="1116"/>
      <c r="H18" s="1116"/>
      <c r="I18" s="1116"/>
      <c r="J18" s="1117"/>
    </row>
    <row r="19" spans="1:10" ht="10.5" customHeight="1">
      <c r="A19" s="1115"/>
      <c r="B19" s="1116"/>
      <c r="C19" s="1116"/>
      <c r="D19" s="1116"/>
      <c r="E19" s="1116"/>
      <c r="F19" s="1116"/>
      <c r="G19" s="1116"/>
      <c r="H19" s="1116"/>
      <c r="I19" s="1116"/>
      <c r="J19" s="1117"/>
    </row>
    <row r="20" spans="1:10" ht="10.5" customHeight="1">
      <c r="A20" s="1115"/>
      <c r="B20" s="1116"/>
      <c r="C20" s="1116"/>
      <c r="D20" s="1116"/>
      <c r="E20" s="1116"/>
      <c r="F20" s="1116"/>
      <c r="G20" s="1116"/>
      <c r="H20" s="1116"/>
      <c r="I20" s="1116"/>
      <c r="J20" s="1117"/>
    </row>
    <row r="21" spans="1:10" ht="10.5" customHeight="1">
      <c r="A21" s="1115"/>
      <c r="B21" s="1116"/>
      <c r="C21" s="1116"/>
      <c r="D21" s="1116"/>
      <c r="E21" s="1116"/>
      <c r="F21" s="1116"/>
      <c r="G21" s="1116"/>
      <c r="H21" s="1116"/>
      <c r="I21" s="1116"/>
      <c r="J21" s="1117"/>
    </row>
    <row r="22" spans="1:10" ht="10.5" customHeight="1">
      <c r="A22" s="1115"/>
      <c r="B22" s="1116"/>
      <c r="C22" s="1116"/>
      <c r="D22" s="1116"/>
      <c r="E22" s="1116"/>
      <c r="F22" s="1116"/>
      <c r="G22" s="1116"/>
      <c r="H22" s="1116"/>
      <c r="I22" s="1116"/>
      <c r="J22" s="1117"/>
    </row>
    <row r="23" spans="1:10" ht="10.5" customHeight="1">
      <c r="A23" s="1115"/>
      <c r="B23" s="1116"/>
      <c r="C23" s="1116"/>
      <c r="D23" s="1116"/>
      <c r="E23" s="1116"/>
      <c r="F23" s="1116"/>
      <c r="G23" s="1116"/>
      <c r="H23" s="1116"/>
      <c r="I23" s="1116"/>
      <c r="J23" s="1117"/>
    </row>
    <row r="24" spans="1:10" ht="10.5" customHeight="1">
      <c r="A24" s="1115"/>
      <c r="B24" s="1116"/>
      <c r="C24" s="1116"/>
      <c r="D24" s="1116"/>
      <c r="E24" s="1116"/>
      <c r="F24" s="1116"/>
      <c r="G24" s="1116"/>
      <c r="H24" s="1116"/>
      <c r="I24" s="1116"/>
      <c r="J24" s="1117"/>
    </row>
    <row r="25" spans="1:10" ht="10.5" customHeight="1">
      <c r="A25" s="1115"/>
      <c r="B25" s="1116"/>
      <c r="C25" s="1116"/>
      <c r="D25" s="1116"/>
      <c r="E25" s="1116"/>
      <c r="F25" s="1116"/>
      <c r="G25" s="1116"/>
      <c r="H25" s="1116"/>
      <c r="I25" s="1116"/>
      <c r="J25" s="1117"/>
    </row>
    <row r="26" spans="1:10" ht="10.5" customHeight="1">
      <c r="A26" s="1115"/>
      <c r="B26" s="1116"/>
      <c r="C26" s="1116"/>
      <c r="D26" s="1116"/>
      <c r="E26" s="1116"/>
      <c r="F26" s="1116"/>
      <c r="G26" s="1127"/>
      <c r="H26" s="1127"/>
      <c r="I26" s="1127"/>
      <c r="J26" s="1128"/>
    </row>
    <row r="27" spans="1:10" ht="10.5" customHeight="1">
      <c r="A27" s="1115"/>
      <c r="B27" s="1116"/>
      <c r="C27" s="1116"/>
      <c r="D27" s="1116"/>
      <c r="E27" s="1116"/>
      <c r="F27" s="1116"/>
      <c r="G27" s="1127"/>
      <c r="H27" s="1127"/>
      <c r="I27" s="1127"/>
      <c r="J27" s="1128"/>
    </row>
    <row r="28" spans="1:10" ht="10.5" customHeight="1">
      <c r="A28" s="1115"/>
      <c r="B28" s="1116"/>
      <c r="C28" s="1116"/>
      <c r="D28" s="1116"/>
      <c r="E28" s="1116"/>
      <c r="F28" s="1116"/>
      <c r="G28" s="1116"/>
      <c r="H28" s="1116"/>
      <c r="I28" s="1116"/>
      <c r="J28" s="1117"/>
    </row>
    <row r="29" spans="1:10" ht="10.5" customHeight="1">
      <c r="A29" s="1115"/>
      <c r="B29" s="1116"/>
      <c r="C29" s="1116"/>
      <c r="D29" s="1116"/>
      <c r="E29" s="1116"/>
      <c r="F29" s="1116"/>
      <c r="G29" s="1116"/>
      <c r="H29" s="1116"/>
      <c r="I29" s="1116"/>
      <c r="J29" s="1117"/>
    </row>
    <row r="30" spans="1:10" ht="10.5" customHeight="1">
      <c r="A30" s="1118" t="s">
        <v>1283</v>
      </c>
      <c r="B30" s="1119"/>
      <c r="C30" s="1119"/>
      <c r="D30" s="1119"/>
      <c r="E30" s="1119"/>
      <c r="F30" s="1119"/>
      <c r="G30" s="1119"/>
      <c r="H30" s="1119"/>
      <c r="I30" s="1119"/>
      <c r="J30" s="1120"/>
    </row>
    <row r="31" spans="1:10" ht="10.5" customHeight="1">
      <c r="A31" s="1121"/>
      <c r="B31" s="1122"/>
      <c r="C31" s="1122"/>
      <c r="D31" s="1122"/>
      <c r="E31" s="1122"/>
      <c r="F31" s="1122"/>
      <c r="G31" s="1122"/>
      <c r="H31" s="1122"/>
      <c r="I31" s="1122"/>
      <c r="J31" s="1123"/>
    </row>
    <row r="32" spans="1:10" ht="10.5" customHeight="1">
      <c r="A32" s="1121"/>
      <c r="B32" s="1122"/>
      <c r="C32" s="1122"/>
      <c r="D32" s="1122"/>
      <c r="E32" s="1122"/>
      <c r="F32" s="1122"/>
      <c r="G32" s="1122"/>
      <c r="H32" s="1122"/>
      <c r="I32" s="1122"/>
      <c r="J32" s="1123"/>
    </row>
    <row r="33" spans="1:10" ht="10.5" customHeight="1">
      <c r="A33" s="1121"/>
      <c r="B33" s="1122"/>
      <c r="C33" s="1122"/>
      <c r="D33" s="1122"/>
      <c r="E33" s="1122"/>
      <c r="F33" s="1122"/>
      <c r="G33" s="1122"/>
      <c r="H33" s="1122"/>
      <c r="I33" s="1122"/>
      <c r="J33" s="1123"/>
    </row>
    <row r="34" spans="1:10" ht="10.5" customHeight="1">
      <c r="A34" s="1121"/>
      <c r="B34" s="1122"/>
      <c r="C34" s="1122"/>
      <c r="D34" s="1122"/>
      <c r="E34" s="1122"/>
      <c r="F34" s="1122"/>
      <c r="G34" s="1122"/>
      <c r="H34" s="1122"/>
      <c r="I34" s="1122"/>
      <c r="J34" s="1123"/>
    </row>
    <row r="35" spans="1:10" ht="10.5" customHeight="1">
      <c r="A35" s="1121"/>
      <c r="B35" s="1122"/>
      <c r="C35" s="1122"/>
      <c r="D35" s="1122"/>
      <c r="E35" s="1122"/>
      <c r="F35" s="1122"/>
      <c r="G35" s="1122"/>
      <c r="H35" s="1122"/>
      <c r="I35" s="1122"/>
      <c r="J35" s="1123"/>
    </row>
    <row r="36" spans="1:10" ht="10.5" customHeight="1">
      <c r="A36" s="1121"/>
      <c r="B36" s="1122"/>
      <c r="C36" s="1122"/>
      <c r="D36" s="1122"/>
      <c r="E36" s="1122"/>
      <c r="F36" s="1122"/>
      <c r="G36" s="1122"/>
      <c r="H36" s="1122"/>
      <c r="I36" s="1122"/>
      <c r="J36" s="1123"/>
    </row>
    <row r="37" spans="1:10" ht="10.5" customHeight="1">
      <c r="A37" s="1121"/>
      <c r="B37" s="1122"/>
      <c r="C37" s="1122"/>
      <c r="D37" s="1122"/>
      <c r="E37" s="1122"/>
      <c r="F37" s="1122"/>
      <c r="G37" s="1122"/>
      <c r="H37" s="1122"/>
      <c r="I37" s="1122"/>
      <c r="J37" s="1123"/>
    </row>
    <row r="38" spans="1:10" ht="10.5" customHeight="1">
      <c r="A38" s="1121"/>
      <c r="B38" s="1122"/>
      <c r="C38" s="1122"/>
      <c r="D38" s="1122"/>
      <c r="E38" s="1122"/>
      <c r="F38" s="1122"/>
      <c r="G38" s="1122"/>
      <c r="H38" s="1122"/>
      <c r="I38" s="1122"/>
      <c r="J38" s="1123"/>
    </row>
    <row r="39" spans="1:10" ht="10.5" customHeight="1">
      <c r="A39" s="1121"/>
      <c r="B39" s="1122"/>
      <c r="C39" s="1122"/>
      <c r="D39" s="1122"/>
      <c r="E39" s="1122"/>
      <c r="F39" s="1122"/>
      <c r="G39" s="1122"/>
      <c r="H39" s="1122"/>
      <c r="I39" s="1122"/>
      <c r="J39" s="1123"/>
    </row>
    <row r="40" spans="1:10" ht="10.5" customHeight="1">
      <c r="A40" s="1121"/>
      <c r="B40" s="1122"/>
      <c r="C40" s="1122"/>
      <c r="D40" s="1122"/>
      <c r="E40" s="1122"/>
      <c r="F40" s="1122"/>
      <c r="G40" s="1122"/>
      <c r="H40" s="1122"/>
      <c r="I40" s="1122"/>
      <c r="J40" s="1123"/>
    </row>
    <row r="41" spans="1:10" ht="10.5" customHeight="1">
      <c r="A41" s="1121"/>
      <c r="B41" s="1122"/>
      <c r="C41" s="1122"/>
      <c r="D41" s="1122"/>
      <c r="E41" s="1122"/>
      <c r="F41" s="1122"/>
      <c r="G41" s="1122"/>
      <c r="H41" s="1122"/>
      <c r="I41" s="1122"/>
      <c r="J41" s="1123"/>
    </row>
    <row r="42" spans="1:10" ht="10.5" customHeight="1">
      <c r="A42" s="1121"/>
      <c r="B42" s="1122"/>
      <c r="C42" s="1122"/>
      <c r="D42" s="1122"/>
      <c r="E42" s="1122"/>
      <c r="F42" s="1122"/>
      <c r="G42" s="1122"/>
      <c r="H42" s="1122"/>
      <c r="I42" s="1122"/>
      <c r="J42" s="1123"/>
    </row>
    <row r="43" spans="1:10" ht="10.5" customHeight="1">
      <c r="A43" s="1121"/>
      <c r="B43" s="1122"/>
      <c r="C43" s="1122"/>
      <c r="D43" s="1122"/>
      <c r="E43" s="1122"/>
      <c r="F43" s="1122"/>
      <c r="G43" s="1122"/>
      <c r="H43" s="1122"/>
      <c r="I43" s="1122"/>
      <c r="J43" s="1123"/>
    </row>
    <row r="44" spans="1:10" ht="10.5" customHeight="1">
      <c r="A44" s="1121"/>
      <c r="B44" s="1122"/>
      <c r="C44" s="1122"/>
      <c r="D44" s="1122"/>
      <c r="E44" s="1122"/>
      <c r="F44" s="1122"/>
      <c r="G44" s="1122"/>
      <c r="H44" s="1122"/>
      <c r="I44" s="1122"/>
      <c r="J44" s="1123"/>
    </row>
    <row r="45" spans="1:10" ht="10.5" customHeight="1">
      <c r="A45" s="1121"/>
      <c r="B45" s="1122"/>
      <c r="C45" s="1122"/>
      <c r="D45" s="1122"/>
      <c r="E45" s="1122"/>
      <c r="F45" s="1122"/>
      <c r="G45" s="1122"/>
      <c r="H45" s="1122"/>
      <c r="I45" s="1122"/>
      <c r="J45" s="1123"/>
    </row>
    <row r="46" spans="1:10" ht="10.5" customHeight="1">
      <c r="A46" s="1121"/>
      <c r="B46" s="1122"/>
      <c r="C46" s="1122"/>
      <c r="D46" s="1122"/>
      <c r="E46" s="1122"/>
      <c r="F46" s="1122"/>
      <c r="G46" s="1122"/>
      <c r="H46" s="1122"/>
      <c r="I46" s="1122"/>
      <c r="J46" s="1123"/>
    </row>
    <row r="47" spans="1:10" ht="10.5" customHeight="1">
      <c r="A47" s="1121"/>
      <c r="B47" s="1122"/>
      <c r="C47" s="1122"/>
      <c r="D47" s="1122"/>
      <c r="E47" s="1122"/>
      <c r="F47" s="1122"/>
      <c r="G47" s="1122"/>
      <c r="H47" s="1122"/>
      <c r="I47" s="1122"/>
      <c r="J47" s="1123"/>
    </row>
    <row r="48" spans="1:10" ht="10.5" customHeight="1">
      <c r="A48" s="1121"/>
      <c r="B48" s="1122"/>
      <c r="C48" s="1122"/>
      <c r="D48" s="1122"/>
      <c r="E48" s="1122"/>
      <c r="F48" s="1122"/>
      <c r="G48" s="1122"/>
      <c r="H48" s="1122"/>
      <c r="I48" s="1122"/>
      <c r="J48" s="1123"/>
    </row>
    <row r="49" spans="1:10" ht="10.5" customHeight="1" thickBot="1">
      <c r="A49" s="1124"/>
      <c r="B49" s="1125"/>
      <c r="C49" s="1125"/>
      <c r="D49" s="1125"/>
      <c r="E49" s="1125"/>
      <c r="F49" s="1125"/>
      <c r="G49" s="1125"/>
      <c r="H49" s="1125"/>
      <c r="I49" s="1125"/>
      <c r="J49" s="1126"/>
    </row>
    <row r="50" spans="1:10" ht="10.5" customHeight="1">
      <c r="A50" s="1129" t="s">
        <v>1284</v>
      </c>
      <c r="B50" s="1131" t="s">
        <v>1285</v>
      </c>
      <c r="C50" s="1132"/>
      <c r="D50" s="1132"/>
      <c r="E50" s="1133"/>
      <c r="F50" s="1137" t="s">
        <v>1286</v>
      </c>
      <c r="G50" s="1131" t="s">
        <v>1285</v>
      </c>
      <c r="H50" s="1132"/>
      <c r="I50" s="1132"/>
      <c r="J50" s="1139"/>
    </row>
    <row r="51" spans="1:10" ht="10.5" customHeight="1">
      <c r="A51" s="1129"/>
      <c r="B51" s="1131"/>
      <c r="C51" s="1132"/>
      <c r="D51" s="1132"/>
      <c r="E51" s="1133"/>
      <c r="F51" s="1137"/>
      <c r="G51" s="1131"/>
      <c r="H51" s="1132"/>
      <c r="I51" s="1132"/>
      <c r="J51" s="1139"/>
    </row>
    <row r="52" spans="1:10" ht="10.5" customHeight="1">
      <c r="A52" s="1130"/>
      <c r="B52" s="1134"/>
      <c r="C52" s="1135"/>
      <c r="D52" s="1135"/>
      <c r="E52" s="1136"/>
      <c r="F52" s="1138"/>
      <c r="G52" s="1134"/>
      <c r="H52" s="1135"/>
      <c r="I52" s="1135"/>
      <c r="J52" s="1140"/>
    </row>
    <row r="53" spans="1:10" ht="10.5" customHeight="1">
      <c r="A53" s="1112"/>
      <c r="B53" s="1113"/>
      <c r="C53" s="1113"/>
      <c r="D53" s="1113"/>
      <c r="E53" s="1141"/>
      <c r="F53" s="1143"/>
      <c r="G53" s="1113"/>
      <c r="H53" s="1113"/>
      <c r="I53" s="1113"/>
      <c r="J53" s="1114"/>
    </row>
    <row r="54" spans="1:10" ht="10.5" customHeight="1">
      <c r="A54" s="1115"/>
      <c r="B54" s="1116"/>
      <c r="C54" s="1116"/>
      <c r="D54" s="1116"/>
      <c r="E54" s="1142"/>
      <c r="F54" s="1144"/>
      <c r="G54" s="1116"/>
      <c r="H54" s="1116"/>
      <c r="I54" s="1116"/>
      <c r="J54" s="1117"/>
    </row>
    <row r="55" spans="1:10" ht="10.5" customHeight="1">
      <c r="A55" s="1115"/>
      <c r="B55" s="1116"/>
      <c r="C55" s="1116"/>
      <c r="D55" s="1116"/>
      <c r="E55" s="1142"/>
      <c r="F55" s="1144"/>
      <c r="G55" s="1116"/>
      <c r="H55" s="1116"/>
      <c r="I55" s="1116"/>
      <c r="J55" s="1117"/>
    </row>
    <row r="56" spans="1:10" ht="10.5" customHeight="1">
      <c r="A56" s="1115"/>
      <c r="B56" s="1116"/>
      <c r="C56" s="1116"/>
      <c r="D56" s="1116"/>
      <c r="E56" s="1142"/>
      <c r="F56" s="1144"/>
      <c r="G56" s="1116"/>
      <c r="H56" s="1116"/>
      <c r="I56" s="1116"/>
      <c r="J56" s="1117"/>
    </row>
    <row r="57" spans="1:10" ht="10.5" customHeight="1">
      <c r="A57" s="1115"/>
      <c r="B57" s="1116"/>
      <c r="C57" s="1116"/>
      <c r="D57" s="1116"/>
      <c r="E57" s="1142"/>
      <c r="F57" s="1144"/>
      <c r="G57" s="1116"/>
      <c r="H57" s="1116"/>
      <c r="I57" s="1116"/>
      <c r="J57" s="1117"/>
    </row>
    <row r="58" spans="1:10" ht="10.5" customHeight="1">
      <c r="A58" s="1115"/>
      <c r="B58" s="1116"/>
      <c r="C58" s="1116"/>
      <c r="D58" s="1116"/>
      <c r="E58" s="1142"/>
      <c r="F58" s="1144"/>
      <c r="G58" s="1116"/>
      <c r="H58" s="1116"/>
      <c r="I58" s="1116"/>
      <c r="J58" s="1117"/>
    </row>
    <row r="59" spans="1:10" ht="10.5" customHeight="1">
      <c r="A59" s="1115"/>
      <c r="B59" s="1116"/>
      <c r="C59" s="1116"/>
      <c r="D59" s="1116"/>
      <c r="E59" s="1142"/>
      <c r="F59" s="1144"/>
      <c r="G59" s="1116"/>
      <c r="H59" s="1116"/>
      <c r="I59" s="1116"/>
      <c r="J59" s="1117"/>
    </row>
    <row r="60" spans="1:10" ht="10.5" customHeight="1">
      <c r="A60" s="1115"/>
      <c r="B60" s="1116"/>
      <c r="C60" s="1116"/>
      <c r="D60" s="1116"/>
      <c r="E60" s="1142"/>
      <c r="F60" s="1144"/>
      <c r="G60" s="1116"/>
      <c r="H60" s="1116"/>
      <c r="I60" s="1116"/>
      <c r="J60" s="1117"/>
    </row>
    <row r="61" spans="1:10" ht="10.5" customHeight="1">
      <c r="A61" s="1115"/>
      <c r="B61" s="1116"/>
      <c r="C61" s="1116"/>
      <c r="D61" s="1116"/>
      <c r="E61" s="1142"/>
      <c r="F61" s="1144"/>
      <c r="G61" s="1116"/>
      <c r="H61" s="1116"/>
      <c r="I61" s="1116"/>
      <c r="J61" s="1117"/>
    </row>
    <row r="62" spans="1:10" ht="10.5" customHeight="1">
      <c r="A62" s="1115"/>
      <c r="B62" s="1116"/>
      <c r="C62" s="1116"/>
      <c r="D62" s="1116"/>
      <c r="E62" s="1142"/>
      <c r="F62" s="1144"/>
      <c r="G62" s="1116"/>
      <c r="H62" s="1116"/>
      <c r="I62" s="1116"/>
      <c r="J62" s="1117"/>
    </row>
    <row r="63" spans="1:10" ht="10.5" customHeight="1">
      <c r="A63" s="1115"/>
      <c r="B63" s="1116"/>
      <c r="C63" s="1116"/>
      <c r="D63" s="1116"/>
      <c r="E63" s="1142"/>
      <c r="F63" s="1144"/>
      <c r="G63" s="1116"/>
      <c r="H63" s="1116"/>
      <c r="I63" s="1116"/>
      <c r="J63" s="1117"/>
    </row>
    <row r="64" spans="1:10" ht="10.5" customHeight="1">
      <c r="A64" s="1115"/>
      <c r="B64" s="1116"/>
      <c r="C64" s="1116"/>
      <c r="D64" s="1116"/>
      <c r="E64" s="1142"/>
      <c r="F64" s="1144"/>
      <c r="G64" s="1116"/>
      <c r="H64" s="1116"/>
      <c r="I64" s="1116"/>
      <c r="J64" s="1117"/>
    </row>
    <row r="65" spans="1:10" ht="10.5" customHeight="1">
      <c r="A65" s="1115"/>
      <c r="B65" s="1116"/>
      <c r="C65" s="1116"/>
      <c r="D65" s="1116"/>
      <c r="E65" s="1142"/>
      <c r="F65" s="1144"/>
      <c r="G65" s="1116"/>
      <c r="H65" s="1116"/>
      <c r="I65" s="1116"/>
      <c r="J65" s="1117"/>
    </row>
    <row r="66" spans="1:10" ht="10.5" customHeight="1">
      <c r="A66" s="1115"/>
      <c r="B66" s="1116"/>
      <c r="C66" s="1116"/>
      <c r="D66" s="1116"/>
      <c r="E66" s="1142"/>
      <c r="F66" s="1144"/>
      <c r="G66" s="1116"/>
      <c r="H66" s="1116"/>
      <c r="I66" s="1116"/>
      <c r="J66" s="1117"/>
    </row>
    <row r="67" spans="1:10" ht="10.5" customHeight="1">
      <c r="A67" s="1115"/>
      <c r="B67" s="1116"/>
      <c r="C67" s="1116"/>
      <c r="D67" s="1116"/>
      <c r="E67" s="1142"/>
      <c r="F67" s="1144"/>
      <c r="G67" s="1116"/>
      <c r="H67" s="1116"/>
      <c r="I67" s="1116"/>
      <c r="J67" s="1117"/>
    </row>
    <row r="68" spans="1:10" ht="10.5" customHeight="1">
      <c r="A68" s="1115"/>
      <c r="B68" s="1116"/>
      <c r="C68" s="1116"/>
      <c r="D68" s="1116"/>
      <c r="E68" s="1142"/>
      <c r="F68" s="1144"/>
      <c r="G68" s="1116"/>
      <c r="H68" s="1116"/>
      <c r="I68" s="1116"/>
      <c r="J68" s="1117"/>
    </row>
    <row r="69" spans="1:10" ht="10.5" customHeight="1">
      <c r="A69" s="1115"/>
      <c r="B69" s="1116"/>
      <c r="C69" s="1116"/>
      <c r="D69" s="1116"/>
      <c r="E69" s="1142"/>
      <c r="F69" s="1144" t="s">
        <v>0</v>
      </c>
      <c r="G69" s="1116"/>
      <c r="H69" s="1116"/>
      <c r="I69" s="1116"/>
      <c r="J69" s="1117"/>
    </row>
    <row r="70" spans="1:10" ht="10.5" customHeight="1">
      <c r="A70" s="1115"/>
      <c r="B70" s="1116"/>
      <c r="C70" s="1116"/>
      <c r="D70" s="1116"/>
      <c r="E70" s="1142"/>
      <c r="F70" s="1144"/>
      <c r="G70" s="1116"/>
      <c r="H70" s="1116"/>
      <c r="I70" s="1116"/>
      <c r="J70" s="1117"/>
    </row>
    <row r="71" spans="1:10" ht="10.5" customHeight="1">
      <c r="A71" s="1115"/>
      <c r="B71" s="1116"/>
      <c r="C71" s="1116"/>
      <c r="D71" s="1116"/>
      <c r="E71" s="1142"/>
      <c r="F71" s="1144"/>
      <c r="G71" s="1116"/>
      <c r="H71" s="1116"/>
      <c r="I71" s="1116"/>
      <c r="J71" s="1117"/>
    </row>
    <row r="72" spans="1:10" ht="10.5" customHeight="1">
      <c r="A72" s="1115"/>
      <c r="B72" s="1116"/>
      <c r="C72" s="1116"/>
      <c r="D72" s="1116"/>
      <c r="E72" s="1142"/>
      <c r="F72" s="1144"/>
      <c r="G72" s="1116"/>
      <c r="H72" s="1116"/>
      <c r="I72" s="1116"/>
      <c r="J72" s="1117"/>
    </row>
    <row r="73" spans="1:10" ht="10.5" customHeight="1">
      <c r="A73" s="1115"/>
      <c r="B73" s="1116"/>
      <c r="C73" s="1116"/>
      <c r="D73" s="1116"/>
      <c r="E73" s="1142"/>
      <c r="F73" s="1144"/>
      <c r="G73" s="1116"/>
      <c r="H73" s="1116"/>
      <c r="I73" s="1116"/>
      <c r="J73" s="1117"/>
    </row>
    <row r="74" spans="1:10" ht="10.5" customHeight="1">
      <c r="A74" s="1115"/>
      <c r="B74" s="1116"/>
      <c r="C74" s="1116"/>
      <c r="D74" s="1116"/>
      <c r="E74" s="1142"/>
      <c r="F74" s="1144"/>
      <c r="G74" s="1116"/>
      <c r="H74" s="1116"/>
      <c r="I74" s="1116"/>
      <c r="J74" s="1117"/>
    </row>
    <row r="75" spans="1:10" ht="10.5" customHeight="1">
      <c r="A75" s="1115"/>
      <c r="B75" s="1116"/>
      <c r="C75" s="1116"/>
      <c r="D75" s="1116"/>
      <c r="E75" s="1142"/>
      <c r="F75" s="1144"/>
      <c r="G75" s="1116"/>
      <c r="H75" s="1116"/>
      <c r="I75" s="1116"/>
      <c r="J75" s="1117"/>
    </row>
    <row r="76" spans="1:10" ht="10.5" customHeight="1">
      <c r="A76" s="1115"/>
      <c r="B76" s="1116"/>
      <c r="C76" s="1116"/>
      <c r="D76" s="1116"/>
      <c r="E76" s="1142"/>
      <c r="F76" s="1144"/>
      <c r="G76" s="1116"/>
      <c r="H76" s="1116"/>
      <c r="I76" s="1116"/>
      <c r="J76" s="1117"/>
    </row>
    <row r="77" spans="1:10" ht="10.5" customHeight="1">
      <c r="A77" s="1115"/>
      <c r="B77" s="1116"/>
      <c r="C77" s="1116"/>
      <c r="D77" s="1116"/>
      <c r="E77" s="1142"/>
      <c r="F77" s="1144"/>
      <c r="G77" s="1116"/>
      <c r="H77" s="1116"/>
      <c r="I77" s="1116"/>
      <c r="J77" s="1117"/>
    </row>
    <row r="78" spans="1:10" ht="10.5" customHeight="1">
      <c r="A78" s="1115"/>
      <c r="B78" s="1116"/>
      <c r="C78" s="1116"/>
      <c r="D78" s="1116"/>
      <c r="E78" s="1142"/>
      <c r="F78" s="1144"/>
      <c r="G78" s="1116"/>
      <c r="H78" s="1116"/>
      <c r="I78" s="1116"/>
      <c r="J78" s="1117"/>
    </row>
    <row r="79" spans="1:10" ht="10.5" customHeight="1">
      <c r="A79" s="1115"/>
      <c r="B79" s="1116"/>
      <c r="C79" s="1116"/>
      <c r="D79" s="1116"/>
      <c r="E79" s="1142"/>
      <c r="F79" s="1144"/>
      <c r="G79" s="1116"/>
      <c r="H79" s="1116"/>
      <c r="I79" s="1116"/>
      <c r="J79" s="1117"/>
    </row>
    <row r="80" spans="1:10" ht="10.5" customHeight="1" thickBot="1">
      <c r="A80" s="1145"/>
      <c r="B80" s="1146"/>
      <c r="C80" s="1146"/>
      <c r="D80" s="1146"/>
      <c r="E80" s="1147"/>
      <c r="F80" s="1148"/>
      <c r="G80" s="1146"/>
      <c r="H80" s="1146"/>
      <c r="I80" s="1146"/>
      <c r="J80" s="1149"/>
    </row>
    <row r="81" ht="10.5" customHeight="1"/>
    <row r="82" ht="10.5" customHeight="1">
      <c r="J82" s="38"/>
    </row>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sheetData>
  <mergeCells count="52">
    <mergeCell ref="A77:E78"/>
    <mergeCell ref="F77:J78"/>
    <mergeCell ref="A79:E80"/>
    <mergeCell ref="F79:J80"/>
    <mergeCell ref="A73:E74"/>
    <mergeCell ref="F73:J74"/>
    <mergeCell ref="A75:E76"/>
    <mergeCell ref="F75:J76"/>
    <mergeCell ref="A69:E70"/>
    <mergeCell ref="F69:J70"/>
    <mergeCell ref="A71:E72"/>
    <mergeCell ref="F71:J72"/>
    <mergeCell ref="A65:E66"/>
    <mergeCell ref="F65:J66"/>
    <mergeCell ref="A67:E68"/>
    <mergeCell ref="F67:J68"/>
    <mergeCell ref="A61:E62"/>
    <mergeCell ref="F61:J62"/>
    <mergeCell ref="A63:E64"/>
    <mergeCell ref="F63:J64"/>
    <mergeCell ref="A57:E58"/>
    <mergeCell ref="F57:J58"/>
    <mergeCell ref="A59:E60"/>
    <mergeCell ref="F59:J60"/>
    <mergeCell ref="A53:E54"/>
    <mergeCell ref="F53:J54"/>
    <mergeCell ref="A55:E56"/>
    <mergeCell ref="F55:J56"/>
    <mergeCell ref="A50:A52"/>
    <mergeCell ref="B50:E52"/>
    <mergeCell ref="F50:F52"/>
    <mergeCell ref="G50:J52"/>
    <mergeCell ref="A30:J49"/>
    <mergeCell ref="A26:J27"/>
    <mergeCell ref="A28:J29"/>
    <mergeCell ref="A18:J19"/>
    <mergeCell ref="A20:J21"/>
    <mergeCell ref="A22:J23"/>
    <mergeCell ref="A24:J25"/>
    <mergeCell ref="A11:B13"/>
    <mergeCell ref="C11:J15"/>
    <mergeCell ref="A14:B15"/>
    <mergeCell ref="A16:J17"/>
    <mergeCell ref="A9:B10"/>
    <mergeCell ref="C9:G10"/>
    <mergeCell ref="H9:H10"/>
    <mergeCell ref="I9:J10"/>
    <mergeCell ref="A3:J5"/>
    <mergeCell ref="A7:B8"/>
    <mergeCell ref="C7:G8"/>
    <mergeCell ref="H7:H8"/>
    <mergeCell ref="I7:J8"/>
  </mergeCells>
  <printOptions/>
  <pageMargins left="0.75" right="0.37" top="0.28" bottom="0.26" header="0.23" footer="0.2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S45"/>
  <sheetViews>
    <sheetView view="pageBreakPreview" zoomScaleSheetLayoutView="100" workbookViewId="0" topLeftCell="A1">
      <selection activeCell="C24" sqref="C24"/>
    </sheetView>
  </sheetViews>
  <sheetFormatPr defaultColWidth="8.796875" defaultRowHeight="12.75" customHeight="1"/>
  <cols>
    <col min="1" max="71" width="2" style="4" customWidth="1"/>
    <col min="72" max="81" width="2" style="4" hidden="1" customWidth="1"/>
    <col min="82" max="16384" width="2" style="4" customWidth="1"/>
  </cols>
  <sheetData>
    <row r="1" spans="1:71" ht="12.75" customHeight="1">
      <c r="A1" s="1"/>
      <c r="B1" s="1"/>
      <c r="C1" s="1"/>
      <c r="D1" s="1"/>
      <c r="E1" s="1"/>
      <c r="F1" s="1"/>
      <c r="G1" s="1"/>
      <c r="H1" s="1"/>
      <c r="I1" s="1"/>
      <c r="J1" s="1"/>
      <c r="K1" s="1"/>
      <c r="L1" s="1"/>
      <c r="M1" s="1"/>
      <c r="N1" s="1"/>
      <c r="O1" s="1"/>
      <c r="P1" s="1"/>
      <c r="Q1" s="1"/>
      <c r="R1" s="1"/>
      <c r="S1" s="1"/>
      <c r="T1" s="1"/>
      <c r="U1" s="1"/>
      <c r="V1" s="1"/>
      <c r="W1" s="1"/>
      <c r="X1" s="1"/>
      <c r="Y1" s="1"/>
      <c r="Z1" s="1"/>
      <c r="AA1" s="590" t="s">
        <v>467</v>
      </c>
      <c r="AB1" s="590"/>
      <c r="AC1" s="590"/>
      <c r="AD1" s="590"/>
      <c r="AE1" s="590"/>
      <c r="AF1" s="590"/>
      <c r="AG1" s="590"/>
      <c r="AH1" s="590"/>
      <c r="AI1" s="590"/>
      <c r="AJ1" s="590"/>
      <c r="AK1" s="590"/>
      <c r="AL1" s="590"/>
      <c r="AM1" s="590"/>
      <c r="AN1" s="590"/>
      <c r="AO1" s="590"/>
      <c r="AP1" s="590"/>
      <c r="AQ1" s="590"/>
      <c r="AR1" s="590"/>
      <c r="AS1" s="1"/>
      <c r="AT1" s="1"/>
      <c r="AU1" s="1"/>
      <c r="AV1" s="1"/>
      <c r="AW1" s="1"/>
      <c r="AX1" s="1"/>
      <c r="AY1" s="1"/>
      <c r="AZ1" s="1"/>
      <c r="BA1" s="1"/>
      <c r="BB1" s="1"/>
      <c r="BC1" s="1"/>
      <c r="BD1" s="1"/>
      <c r="BE1" s="1"/>
      <c r="BF1" s="1"/>
      <c r="BG1" s="1"/>
      <c r="BH1" s="1"/>
      <c r="BI1" s="1"/>
      <c r="BJ1" s="1"/>
      <c r="BK1" s="1"/>
      <c r="BL1" s="591" t="s">
        <v>468</v>
      </c>
      <c r="BM1" s="591"/>
      <c r="BN1" s="591"/>
      <c r="BO1" s="591"/>
      <c r="BP1" s="591"/>
      <c r="BQ1" s="591"/>
      <c r="BR1" s="591"/>
      <c r="BS1" s="1"/>
    </row>
    <row r="2" spans="1:71" ht="12.75" customHeight="1">
      <c r="A2" s="1"/>
      <c r="B2" s="1"/>
      <c r="C2" s="1"/>
      <c r="D2" s="1"/>
      <c r="E2" s="1"/>
      <c r="F2" s="1"/>
      <c r="G2" s="1"/>
      <c r="H2" s="1"/>
      <c r="I2" s="1"/>
      <c r="J2" s="1"/>
      <c r="K2" s="1"/>
      <c r="L2" s="1"/>
      <c r="M2" s="1"/>
      <c r="N2" s="1"/>
      <c r="O2" s="1"/>
      <c r="P2" s="1"/>
      <c r="Q2" s="1"/>
      <c r="R2" s="1"/>
      <c r="S2" s="1"/>
      <c r="T2" s="1"/>
      <c r="U2" s="1"/>
      <c r="V2" s="1"/>
      <c r="W2" s="1"/>
      <c r="X2" s="2"/>
      <c r="Y2" s="2"/>
      <c r="Z2" s="2"/>
      <c r="AA2" s="590"/>
      <c r="AB2" s="590"/>
      <c r="AC2" s="590"/>
      <c r="AD2" s="590"/>
      <c r="AE2" s="590"/>
      <c r="AF2" s="590"/>
      <c r="AG2" s="590"/>
      <c r="AH2" s="590"/>
      <c r="AI2" s="590"/>
      <c r="AJ2" s="590"/>
      <c r="AK2" s="590"/>
      <c r="AL2" s="590"/>
      <c r="AM2" s="590"/>
      <c r="AN2" s="590"/>
      <c r="AO2" s="590"/>
      <c r="AP2" s="590"/>
      <c r="AQ2" s="590"/>
      <c r="AR2" s="590"/>
      <c r="AS2" s="2"/>
      <c r="AT2" s="2"/>
      <c r="AU2" s="1"/>
      <c r="AV2" s="1"/>
      <c r="AW2" s="1"/>
      <c r="AX2" s="1"/>
      <c r="AY2" s="1"/>
      <c r="AZ2" s="1"/>
      <c r="BA2" s="1"/>
      <c r="BB2" s="1"/>
      <c r="BC2" s="1"/>
      <c r="BD2" s="1"/>
      <c r="BE2" s="1"/>
      <c r="BF2" s="1"/>
      <c r="BG2" s="1"/>
      <c r="BH2" s="1"/>
      <c r="BI2" s="1"/>
      <c r="BJ2" s="1"/>
      <c r="BK2" s="1"/>
      <c r="BL2" s="591"/>
      <c r="BM2" s="591"/>
      <c r="BN2" s="591"/>
      <c r="BO2" s="591"/>
      <c r="BP2" s="591"/>
      <c r="BQ2" s="591"/>
      <c r="BR2" s="591"/>
      <c r="BS2" s="1"/>
    </row>
    <row r="3" spans="1:71" ht="12.75" customHeight="1" thickBo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row>
    <row r="4" spans="1:71" ht="12.75" customHeight="1">
      <c r="A4" s="592" t="s">
        <v>469</v>
      </c>
      <c r="B4" s="593"/>
      <c r="C4" s="593"/>
      <c r="D4" s="593"/>
      <c r="E4" s="593"/>
      <c r="F4" s="593"/>
      <c r="G4" s="593"/>
      <c r="H4" s="593"/>
      <c r="I4" s="593"/>
      <c r="J4" s="593"/>
      <c r="K4" s="593"/>
      <c r="L4" s="593"/>
      <c r="M4" s="593"/>
      <c r="N4" s="593"/>
      <c r="O4" s="593"/>
      <c r="P4" s="593"/>
      <c r="Q4" s="593"/>
      <c r="R4" s="593"/>
      <c r="S4" s="593"/>
      <c r="T4" s="593"/>
      <c r="U4" s="593"/>
      <c r="V4" s="593"/>
      <c r="W4" s="593"/>
      <c r="X4" s="593"/>
      <c r="Y4" s="593"/>
      <c r="Z4" s="593"/>
      <c r="AA4" s="593"/>
      <c r="AB4" s="593"/>
      <c r="AC4" s="593"/>
      <c r="AD4" s="593"/>
      <c r="AE4" s="593"/>
      <c r="AF4" s="593"/>
      <c r="AG4" s="593"/>
      <c r="AH4" s="593"/>
      <c r="AI4" s="593"/>
      <c r="AJ4" s="593"/>
      <c r="AK4" s="593"/>
      <c r="AL4" s="593"/>
      <c r="AM4" s="593"/>
      <c r="AN4" s="593"/>
      <c r="AO4" s="593"/>
      <c r="AP4" s="593"/>
      <c r="AQ4" s="593"/>
      <c r="AR4" s="593"/>
      <c r="AS4" s="593"/>
      <c r="AT4" s="593"/>
      <c r="AU4" s="593"/>
      <c r="AV4" s="593"/>
      <c r="AW4" s="593"/>
      <c r="AX4" s="593"/>
      <c r="AY4" s="593"/>
      <c r="AZ4" s="593"/>
      <c r="BA4" s="593"/>
      <c r="BB4" s="593"/>
      <c r="BC4" s="593"/>
      <c r="BD4" s="593"/>
      <c r="BE4" s="593"/>
      <c r="BF4" s="593"/>
      <c r="BG4" s="593"/>
      <c r="BH4" s="593"/>
      <c r="BI4" s="593"/>
      <c r="BJ4" s="593"/>
      <c r="BK4" s="593"/>
      <c r="BL4" s="593"/>
      <c r="BM4" s="593"/>
      <c r="BN4" s="593"/>
      <c r="BO4" s="593"/>
      <c r="BP4" s="593"/>
      <c r="BQ4" s="593"/>
      <c r="BR4" s="593"/>
      <c r="BS4" s="594"/>
    </row>
    <row r="5" spans="1:71" ht="12.75" customHeight="1">
      <c r="A5" s="595"/>
      <c r="B5" s="596"/>
      <c r="C5" s="596"/>
      <c r="D5" s="596"/>
      <c r="E5" s="596"/>
      <c r="F5" s="596"/>
      <c r="G5" s="596"/>
      <c r="H5" s="596"/>
      <c r="I5" s="596"/>
      <c r="J5" s="596"/>
      <c r="K5" s="596"/>
      <c r="L5" s="596"/>
      <c r="M5" s="596"/>
      <c r="N5" s="596"/>
      <c r="O5" s="596"/>
      <c r="P5" s="596"/>
      <c r="Q5" s="596"/>
      <c r="R5" s="596"/>
      <c r="S5" s="596"/>
      <c r="T5" s="596"/>
      <c r="U5" s="596"/>
      <c r="V5" s="596"/>
      <c r="W5" s="596"/>
      <c r="X5" s="596"/>
      <c r="Y5" s="596"/>
      <c r="Z5" s="596"/>
      <c r="AA5" s="596"/>
      <c r="AB5" s="596"/>
      <c r="AC5" s="596"/>
      <c r="AD5" s="596"/>
      <c r="AE5" s="596"/>
      <c r="AF5" s="596"/>
      <c r="AG5" s="596"/>
      <c r="AH5" s="596"/>
      <c r="AI5" s="596"/>
      <c r="AJ5" s="596"/>
      <c r="AK5" s="596"/>
      <c r="AL5" s="596"/>
      <c r="AM5" s="596"/>
      <c r="AN5" s="596"/>
      <c r="AO5" s="596"/>
      <c r="AP5" s="596"/>
      <c r="AQ5" s="596"/>
      <c r="AR5" s="596"/>
      <c r="AS5" s="596"/>
      <c r="AT5" s="596"/>
      <c r="AU5" s="596"/>
      <c r="AV5" s="596"/>
      <c r="AW5" s="596"/>
      <c r="AX5" s="596"/>
      <c r="AY5" s="596"/>
      <c r="AZ5" s="596"/>
      <c r="BA5" s="596"/>
      <c r="BB5" s="596"/>
      <c r="BC5" s="596"/>
      <c r="BD5" s="596"/>
      <c r="BE5" s="596"/>
      <c r="BF5" s="596"/>
      <c r="BG5" s="596"/>
      <c r="BH5" s="596"/>
      <c r="BI5" s="596"/>
      <c r="BJ5" s="596"/>
      <c r="BK5" s="596"/>
      <c r="BL5" s="596"/>
      <c r="BM5" s="596"/>
      <c r="BN5" s="596"/>
      <c r="BO5" s="596"/>
      <c r="BP5" s="596"/>
      <c r="BQ5" s="596"/>
      <c r="BR5" s="596"/>
      <c r="BS5" s="597"/>
    </row>
    <row r="6" spans="1:71" ht="12.75" customHeight="1">
      <c r="A6" s="595"/>
      <c r="B6" s="596"/>
      <c r="C6" s="596"/>
      <c r="D6" s="596"/>
      <c r="E6" s="596"/>
      <c r="F6" s="596"/>
      <c r="G6" s="596"/>
      <c r="H6" s="596"/>
      <c r="I6" s="596"/>
      <c r="J6" s="596"/>
      <c r="K6" s="596"/>
      <c r="L6" s="596"/>
      <c r="M6" s="596"/>
      <c r="N6" s="596"/>
      <c r="O6" s="596"/>
      <c r="P6" s="596"/>
      <c r="Q6" s="596"/>
      <c r="R6" s="596"/>
      <c r="S6" s="596"/>
      <c r="T6" s="596"/>
      <c r="U6" s="596"/>
      <c r="V6" s="596"/>
      <c r="W6" s="596"/>
      <c r="X6" s="596"/>
      <c r="Y6" s="596"/>
      <c r="Z6" s="596"/>
      <c r="AA6" s="596"/>
      <c r="AB6" s="596"/>
      <c r="AC6" s="596"/>
      <c r="AD6" s="596"/>
      <c r="AE6" s="596"/>
      <c r="AF6" s="596"/>
      <c r="AG6" s="596"/>
      <c r="AH6" s="596"/>
      <c r="AI6" s="596"/>
      <c r="AJ6" s="596"/>
      <c r="AK6" s="596"/>
      <c r="AL6" s="596"/>
      <c r="AM6" s="596"/>
      <c r="AN6" s="596"/>
      <c r="AO6" s="596"/>
      <c r="AP6" s="596"/>
      <c r="AQ6" s="596"/>
      <c r="AR6" s="596"/>
      <c r="AS6" s="596"/>
      <c r="AT6" s="596"/>
      <c r="AU6" s="596"/>
      <c r="AV6" s="596"/>
      <c r="AW6" s="596"/>
      <c r="AX6" s="596"/>
      <c r="AY6" s="596"/>
      <c r="AZ6" s="596"/>
      <c r="BA6" s="596"/>
      <c r="BB6" s="596"/>
      <c r="BC6" s="596"/>
      <c r="BD6" s="596"/>
      <c r="BE6" s="596"/>
      <c r="BF6" s="596"/>
      <c r="BG6" s="596"/>
      <c r="BH6" s="596"/>
      <c r="BI6" s="596"/>
      <c r="BJ6" s="596"/>
      <c r="BK6" s="596"/>
      <c r="BL6" s="596"/>
      <c r="BM6" s="596"/>
      <c r="BN6" s="596"/>
      <c r="BO6" s="596"/>
      <c r="BP6" s="596"/>
      <c r="BQ6" s="596"/>
      <c r="BR6" s="596"/>
      <c r="BS6" s="597"/>
    </row>
    <row r="7" spans="1:71" ht="12.75" customHeight="1">
      <c r="A7" s="6"/>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7"/>
    </row>
    <row r="8" spans="1:71" ht="12.75" customHeight="1">
      <c r="A8" s="6"/>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7"/>
    </row>
    <row r="9" spans="1:71" ht="12.75" customHeight="1">
      <c r="A9" s="6"/>
      <c r="B9" s="1"/>
      <c r="C9" s="1"/>
      <c r="D9" s="1"/>
      <c r="E9" s="1"/>
      <c r="F9" s="598" t="s">
        <v>471</v>
      </c>
      <c r="G9" s="598"/>
      <c r="H9" s="598"/>
      <c r="I9" s="598"/>
      <c r="J9" s="598"/>
      <c r="K9" s="598"/>
      <c r="L9" s="598"/>
      <c r="M9" s="598"/>
      <c r="N9" s="598"/>
      <c r="O9" s="598"/>
      <c r="P9" s="598"/>
      <c r="Q9" s="598"/>
      <c r="R9" s="598"/>
      <c r="S9" s="598"/>
      <c r="T9" s="598"/>
      <c r="U9" s="598"/>
      <c r="V9" s="598"/>
      <c r="W9" s="598"/>
      <c r="X9" s="598"/>
      <c r="Y9" s="598"/>
      <c r="Z9" s="598"/>
      <c r="AA9" s="598"/>
      <c r="AB9" s="598"/>
      <c r="AC9" s="598"/>
      <c r="AD9" s="598"/>
      <c r="AE9" s="598"/>
      <c r="AF9" s="598"/>
      <c r="AG9" s="598"/>
      <c r="AH9" s="598"/>
      <c r="AI9" s="598"/>
      <c r="AJ9" s="598"/>
      <c r="AK9" s="598"/>
      <c r="AL9" s="598"/>
      <c r="AM9" s="598"/>
      <c r="AN9" s="598"/>
      <c r="AO9" s="598"/>
      <c r="AP9" s="598"/>
      <c r="AQ9" s="598"/>
      <c r="AR9" s="598"/>
      <c r="AS9" s="598"/>
      <c r="AT9" s="598"/>
      <c r="AU9" s="598"/>
      <c r="AV9" s="598"/>
      <c r="AW9" s="598"/>
      <c r="AX9" s="598"/>
      <c r="AY9" s="598"/>
      <c r="AZ9" s="598"/>
      <c r="BA9" s="598"/>
      <c r="BB9" s="598"/>
      <c r="BC9" s="598"/>
      <c r="BD9" s="598"/>
      <c r="BE9" s="598"/>
      <c r="BF9" s="598"/>
      <c r="BG9" s="598"/>
      <c r="BH9" s="598"/>
      <c r="BI9" s="598"/>
      <c r="BJ9" s="598"/>
      <c r="BK9" s="598"/>
      <c r="BL9" s="598"/>
      <c r="BM9" s="598"/>
      <c r="BN9" s="598"/>
      <c r="BO9" s="1"/>
      <c r="BP9" s="1"/>
      <c r="BQ9" s="1"/>
      <c r="BR9" s="1"/>
      <c r="BS9" s="7"/>
    </row>
    <row r="10" spans="1:71" ht="12.75" customHeight="1">
      <c r="A10" s="6"/>
      <c r="B10" s="1"/>
      <c r="C10" s="1"/>
      <c r="D10" s="1"/>
      <c r="E10" s="1"/>
      <c r="F10" s="598"/>
      <c r="G10" s="598"/>
      <c r="H10" s="598"/>
      <c r="I10" s="598"/>
      <c r="J10" s="598"/>
      <c r="K10" s="598"/>
      <c r="L10" s="598"/>
      <c r="M10" s="598"/>
      <c r="N10" s="598"/>
      <c r="O10" s="598"/>
      <c r="P10" s="598"/>
      <c r="Q10" s="598"/>
      <c r="R10" s="598"/>
      <c r="S10" s="598"/>
      <c r="T10" s="598"/>
      <c r="U10" s="598"/>
      <c r="V10" s="598"/>
      <c r="W10" s="598"/>
      <c r="X10" s="598"/>
      <c r="Y10" s="598"/>
      <c r="Z10" s="598"/>
      <c r="AA10" s="598"/>
      <c r="AB10" s="598"/>
      <c r="AC10" s="598"/>
      <c r="AD10" s="598"/>
      <c r="AE10" s="598"/>
      <c r="AF10" s="598"/>
      <c r="AG10" s="598"/>
      <c r="AH10" s="598"/>
      <c r="AI10" s="598"/>
      <c r="AJ10" s="598"/>
      <c r="AK10" s="598"/>
      <c r="AL10" s="598"/>
      <c r="AM10" s="598"/>
      <c r="AN10" s="598"/>
      <c r="AO10" s="598"/>
      <c r="AP10" s="598"/>
      <c r="AQ10" s="598"/>
      <c r="AR10" s="598"/>
      <c r="AS10" s="598"/>
      <c r="AT10" s="598"/>
      <c r="AU10" s="598"/>
      <c r="AV10" s="598"/>
      <c r="AW10" s="598"/>
      <c r="AX10" s="598"/>
      <c r="AY10" s="598"/>
      <c r="AZ10" s="598"/>
      <c r="BA10" s="598"/>
      <c r="BB10" s="598"/>
      <c r="BC10" s="598"/>
      <c r="BD10" s="598"/>
      <c r="BE10" s="598"/>
      <c r="BF10" s="598"/>
      <c r="BG10" s="598"/>
      <c r="BH10" s="598"/>
      <c r="BI10" s="598"/>
      <c r="BJ10" s="598"/>
      <c r="BK10" s="598"/>
      <c r="BL10" s="598"/>
      <c r="BM10" s="598"/>
      <c r="BN10" s="598"/>
      <c r="BO10" s="1"/>
      <c r="BP10" s="1"/>
      <c r="BQ10" s="1"/>
      <c r="BR10" s="1"/>
      <c r="BS10" s="7"/>
    </row>
    <row r="11" spans="1:71" ht="12.75" customHeight="1">
      <c r="A11" s="6"/>
      <c r="B11" s="1"/>
      <c r="C11" s="1"/>
      <c r="D11" s="1"/>
      <c r="E11" s="1"/>
      <c r="F11" s="598"/>
      <c r="G11" s="598"/>
      <c r="H11" s="598"/>
      <c r="I11" s="598"/>
      <c r="J11" s="598"/>
      <c r="K11" s="598"/>
      <c r="L11" s="598"/>
      <c r="M11" s="598"/>
      <c r="N11" s="598"/>
      <c r="O11" s="598"/>
      <c r="P11" s="598"/>
      <c r="Q11" s="598"/>
      <c r="R11" s="598"/>
      <c r="S11" s="598"/>
      <c r="T11" s="598"/>
      <c r="U11" s="598"/>
      <c r="V11" s="598"/>
      <c r="W11" s="598"/>
      <c r="X11" s="598"/>
      <c r="Y11" s="598"/>
      <c r="Z11" s="598"/>
      <c r="AA11" s="598"/>
      <c r="AB11" s="598"/>
      <c r="AC11" s="598"/>
      <c r="AD11" s="598"/>
      <c r="AE11" s="598"/>
      <c r="AF11" s="598"/>
      <c r="AG11" s="598"/>
      <c r="AH11" s="598"/>
      <c r="AI11" s="598"/>
      <c r="AJ11" s="598"/>
      <c r="AK11" s="598"/>
      <c r="AL11" s="598"/>
      <c r="AM11" s="598"/>
      <c r="AN11" s="598"/>
      <c r="AO11" s="598"/>
      <c r="AP11" s="598"/>
      <c r="AQ11" s="598"/>
      <c r="AR11" s="598"/>
      <c r="AS11" s="598"/>
      <c r="AT11" s="598"/>
      <c r="AU11" s="598"/>
      <c r="AV11" s="598"/>
      <c r="AW11" s="598"/>
      <c r="AX11" s="598"/>
      <c r="AY11" s="598"/>
      <c r="AZ11" s="598"/>
      <c r="BA11" s="598"/>
      <c r="BB11" s="598"/>
      <c r="BC11" s="598"/>
      <c r="BD11" s="598"/>
      <c r="BE11" s="598"/>
      <c r="BF11" s="598"/>
      <c r="BG11" s="598"/>
      <c r="BH11" s="598"/>
      <c r="BI11" s="598"/>
      <c r="BJ11" s="598"/>
      <c r="BK11" s="598"/>
      <c r="BL11" s="598"/>
      <c r="BM11" s="598"/>
      <c r="BN11" s="598"/>
      <c r="BO11" s="1"/>
      <c r="BP11" s="1"/>
      <c r="BQ11" s="1"/>
      <c r="BR11" s="1"/>
      <c r="BS11" s="7"/>
    </row>
    <row r="12" spans="1:71" ht="12.75" customHeight="1">
      <c r="A12" s="6"/>
      <c r="B12" s="1"/>
      <c r="C12" s="1"/>
      <c r="D12" s="1"/>
      <c r="E12" s="1"/>
      <c r="F12" s="598"/>
      <c r="G12" s="598"/>
      <c r="H12" s="598"/>
      <c r="I12" s="598"/>
      <c r="J12" s="598"/>
      <c r="K12" s="598"/>
      <c r="L12" s="598"/>
      <c r="M12" s="598"/>
      <c r="N12" s="598"/>
      <c r="O12" s="598"/>
      <c r="P12" s="598"/>
      <c r="Q12" s="598"/>
      <c r="R12" s="598"/>
      <c r="S12" s="598"/>
      <c r="T12" s="598"/>
      <c r="U12" s="598"/>
      <c r="V12" s="598"/>
      <c r="W12" s="598"/>
      <c r="X12" s="598"/>
      <c r="Y12" s="598"/>
      <c r="Z12" s="598"/>
      <c r="AA12" s="598"/>
      <c r="AB12" s="598"/>
      <c r="AC12" s="598"/>
      <c r="AD12" s="598"/>
      <c r="AE12" s="598"/>
      <c r="AF12" s="598"/>
      <c r="AG12" s="598"/>
      <c r="AH12" s="598"/>
      <c r="AI12" s="598"/>
      <c r="AJ12" s="598"/>
      <c r="AK12" s="598"/>
      <c r="AL12" s="598"/>
      <c r="AM12" s="598"/>
      <c r="AN12" s="598"/>
      <c r="AO12" s="598"/>
      <c r="AP12" s="598"/>
      <c r="AQ12" s="598"/>
      <c r="AR12" s="598"/>
      <c r="AS12" s="598"/>
      <c r="AT12" s="598"/>
      <c r="AU12" s="598"/>
      <c r="AV12" s="598"/>
      <c r="AW12" s="598"/>
      <c r="AX12" s="598"/>
      <c r="AY12" s="598"/>
      <c r="AZ12" s="598"/>
      <c r="BA12" s="598"/>
      <c r="BB12" s="598"/>
      <c r="BC12" s="598"/>
      <c r="BD12" s="598"/>
      <c r="BE12" s="598"/>
      <c r="BF12" s="598"/>
      <c r="BG12" s="598"/>
      <c r="BH12" s="598"/>
      <c r="BI12" s="598"/>
      <c r="BJ12" s="598"/>
      <c r="BK12" s="598"/>
      <c r="BL12" s="598"/>
      <c r="BM12" s="598"/>
      <c r="BN12" s="598"/>
      <c r="BO12" s="1"/>
      <c r="BP12" s="1"/>
      <c r="BQ12" s="1"/>
      <c r="BR12" s="1"/>
      <c r="BS12" s="7"/>
    </row>
    <row r="13" spans="1:71" ht="12.75" customHeight="1">
      <c r="A13" s="6"/>
      <c r="B13" s="1"/>
      <c r="C13" s="1"/>
      <c r="D13" s="1"/>
      <c r="E13" s="1"/>
      <c r="F13" s="598"/>
      <c r="G13" s="598"/>
      <c r="H13" s="598"/>
      <c r="I13" s="598"/>
      <c r="J13" s="598"/>
      <c r="K13" s="598"/>
      <c r="L13" s="598"/>
      <c r="M13" s="598"/>
      <c r="N13" s="598"/>
      <c r="O13" s="598"/>
      <c r="P13" s="598"/>
      <c r="Q13" s="598"/>
      <c r="R13" s="598"/>
      <c r="S13" s="598"/>
      <c r="T13" s="598"/>
      <c r="U13" s="598"/>
      <c r="V13" s="598"/>
      <c r="W13" s="598"/>
      <c r="X13" s="598"/>
      <c r="Y13" s="598"/>
      <c r="Z13" s="598"/>
      <c r="AA13" s="598"/>
      <c r="AB13" s="598"/>
      <c r="AC13" s="598"/>
      <c r="AD13" s="598"/>
      <c r="AE13" s="598"/>
      <c r="AF13" s="598"/>
      <c r="AG13" s="598"/>
      <c r="AH13" s="598"/>
      <c r="AI13" s="598"/>
      <c r="AJ13" s="598"/>
      <c r="AK13" s="598"/>
      <c r="AL13" s="598"/>
      <c r="AM13" s="598"/>
      <c r="AN13" s="598"/>
      <c r="AO13" s="598"/>
      <c r="AP13" s="598"/>
      <c r="AQ13" s="598"/>
      <c r="AR13" s="598"/>
      <c r="AS13" s="598"/>
      <c r="AT13" s="598"/>
      <c r="AU13" s="598"/>
      <c r="AV13" s="598"/>
      <c r="AW13" s="598"/>
      <c r="AX13" s="598"/>
      <c r="AY13" s="598"/>
      <c r="AZ13" s="598"/>
      <c r="BA13" s="598"/>
      <c r="BB13" s="598"/>
      <c r="BC13" s="598"/>
      <c r="BD13" s="598"/>
      <c r="BE13" s="598"/>
      <c r="BF13" s="598"/>
      <c r="BG13" s="598"/>
      <c r="BH13" s="598"/>
      <c r="BI13" s="598"/>
      <c r="BJ13" s="598"/>
      <c r="BK13" s="598"/>
      <c r="BL13" s="598"/>
      <c r="BM13" s="598"/>
      <c r="BN13" s="598"/>
      <c r="BO13" s="1"/>
      <c r="BP13" s="1"/>
      <c r="BQ13" s="1"/>
      <c r="BR13" s="1"/>
      <c r="BS13" s="7"/>
    </row>
    <row r="14" spans="1:71" ht="12.75" customHeight="1">
      <c r="A14" s="6"/>
      <c r="B14" s="1"/>
      <c r="C14" s="1"/>
      <c r="D14" s="1"/>
      <c r="E14" s="1"/>
      <c r="F14" s="598"/>
      <c r="G14" s="598"/>
      <c r="H14" s="598"/>
      <c r="I14" s="598"/>
      <c r="J14" s="598"/>
      <c r="K14" s="598"/>
      <c r="L14" s="598"/>
      <c r="M14" s="598"/>
      <c r="N14" s="598"/>
      <c r="O14" s="598"/>
      <c r="P14" s="598"/>
      <c r="Q14" s="598"/>
      <c r="R14" s="598"/>
      <c r="S14" s="598"/>
      <c r="T14" s="598"/>
      <c r="U14" s="598"/>
      <c r="V14" s="598"/>
      <c r="W14" s="598"/>
      <c r="X14" s="598"/>
      <c r="Y14" s="598"/>
      <c r="Z14" s="598"/>
      <c r="AA14" s="598"/>
      <c r="AB14" s="598"/>
      <c r="AC14" s="598"/>
      <c r="AD14" s="598"/>
      <c r="AE14" s="598"/>
      <c r="AF14" s="598"/>
      <c r="AG14" s="598"/>
      <c r="AH14" s="598"/>
      <c r="AI14" s="598"/>
      <c r="AJ14" s="598"/>
      <c r="AK14" s="598"/>
      <c r="AL14" s="598"/>
      <c r="AM14" s="598"/>
      <c r="AN14" s="598"/>
      <c r="AO14" s="598"/>
      <c r="AP14" s="598"/>
      <c r="AQ14" s="598"/>
      <c r="AR14" s="598"/>
      <c r="AS14" s="598"/>
      <c r="AT14" s="598"/>
      <c r="AU14" s="598"/>
      <c r="AV14" s="598"/>
      <c r="AW14" s="598"/>
      <c r="AX14" s="598"/>
      <c r="AY14" s="598"/>
      <c r="AZ14" s="598"/>
      <c r="BA14" s="598"/>
      <c r="BB14" s="598"/>
      <c r="BC14" s="598"/>
      <c r="BD14" s="598"/>
      <c r="BE14" s="598"/>
      <c r="BF14" s="598"/>
      <c r="BG14" s="598"/>
      <c r="BH14" s="598"/>
      <c r="BI14" s="598"/>
      <c r="BJ14" s="598"/>
      <c r="BK14" s="598"/>
      <c r="BL14" s="598"/>
      <c r="BM14" s="598"/>
      <c r="BN14" s="598"/>
      <c r="BO14" s="1"/>
      <c r="BP14" s="1"/>
      <c r="BQ14" s="1"/>
      <c r="BR14" s="1"/>
      <c r="BS14" s="7"/>
    </row>
    <row r="15" spans="1:71" ht="12.75" customHeight="1">
      <c r="A15" s="6"/>
      <c r="B15" s="1"/>
      <c r="C15" s="1"/>
      <c r="D15" s="1"/>
      <c r="E15" s="1"/>
      <c r="F15" s="598"/>
      <c r="G15" s="598"/>
      <c r="H15" s="598"/>
      <c r="I15" s="598"/>
      <c r="J15" s="598"/>
      <c r="K15" s="598"/>
      <c r="L15" s="598"/>
      <c r="M15" s="598"/>
      <c r="N15" s="598"/>
      <c r="O15" s="598"/>
      <c r="P15" s="598"/>
      <c r="Q15" s="598"/>
      <c r="R15" s="598"/>
      <c r="S15" s="598"/>
      <c r="T15" s="598"/>
      <c r="U15" s="598"/>
      <c r="V15" s="598"/>
      <c r="W15" s="598"/>
      <c r="X15" s="598"/>
      <c r="Y15" s="598"/>
      <c r="Z15" s="598"/>
      <c r="AA15" s="598"/>
      <c r="AB15" s="598"/>
      <c r="AC15" s="598"/>
      <c r="AD15" s="598"/>
      <c r="AE15" s="598"/>
      <c r="AF15" s="598"/>
      <c r="AG15" s="598"/>
      <c r="AH15" s="598"/>
      <c r="AI15" s="598"/>
      <c r="AJ15" s="598"/>
      <c r="AK15" s="598"/>
      <c r="AL15" s="598"/>
      <c r="AM15" s="598"/>
      <c r="AN15" s="598"/>
      <c r="AO15" s="598"/>
      <c r="AP15" s="598"/>
      <c r="AQ15" s="598"/>
      <c r="AR15" s="598"/>
      <c r="AS15" s="598"/>
      <c r="AT15" s="598"/>
      <c r="AU15" s="598"/>
      <c r="AV15" s="598"/>
      <c r="AW15" s="598"/>
      <c r="AX15" s="598"/>
      <c r="AY15" s="598"/>
      <c r="AZ15" s="598"/>
      <c r="BA15" s="598"/>
      <c r="BB15" s="598"/>
      <c r="BC15" s="598"/>
      <c r="BD15" s="598"/>
      <c r="BE15" s="598"/>
      <c r="BF15" s="598"/>
      <c r="BG15" s="598"/>
      <c r="BH15" s="598"/>
      <c r="BI15" s="598"/>
      <c r="BJ15" s="598"/>
      <c r="BK15" s="598"/>
      <c r="BL15" s="598"/>
      <c r="BM15" s="598"/>
      <c r="BN15" s="598"/>
      <c r="BO15" s="1"/>
      <c r="BP15" s="1"/>
      <c r="BQ15" s="1"/>
      <c r="BR15" s="1"/>
      <c r="BS15" s="7"/>
    </row>
    <row r="16" spans="1:71" ht="12.75" customHeight="1">
      <c r="A16" s="6"/>
      <c r="B16" s="1"/>
      <c r="C16" s="1"/>
      <c r="D16" s="1"/>
      <c r="E16" s="1"/>
      <c r="F16" s="598"/>
      <c r="G16" s="598"/>
      <c r="H16" s="598"/>
      <c r="I16" s="598"/>
      <c r="J16" s="598"/>
      <c r="K16" s="598"/>
      <c r="L16" s="598"/>
      <c r="M16" s="598"/>
      <c r="N16" s="598"/>
      <c r="O16" s="598"/>
      <c r="P16" s="598"/>
      <c r="Q16" s="598"/>
      <c r="R16" s="598"/>
      <c r="S16" s="598"/>
      <c r="T16" s="598"/>
      <c r="U16" s="598"/>
      <c r="V16" s="598"/>
      <c r="W16" s="598"/>
      <c r="X16" s="598"/>
      <c r="Y16" s="598"/>
      <c r="Z16" s="598"/>
      <c r="AA16" s="598"/>
      <c r="AB16" s="598"/>
      <c r="AC16" s="598"/>
      <c r="AD16" s="598"/>
      <c r="AE16" s="598"/>
      <c r="AF16" s="598"/>
      <c r="AG16" s="598"/>
      <c r="AH16" s="598"/>
      <c r="AI16" s="598"/>
      <c r="AJ16" s="598"/>
      <c r="AK16" s="598"/>
      <c r="AL16" s="598"/>
      <c r="AM16" s="598"/>
      <c r="AN16" s="598"/>
      <c r="AO16" s="598"/>
      <c r="AP16" s="598"/>
      <c r="AQ16" s="598"/>
      <c r="AR16" s="598"/>
      <c r="AS16" s="598"/>
      <c r="AT16" s="598"/>
      <c r="AU16" s="598"/>
      <c r="AV16" s="598"/>
      <c r="AW16" s="598"/>
      <c r="AX16" s="598"/>
      <c r="AY16" s="598"/>
      <c r="AZ16" s="598"/>
      <c r="BA16" s="598"/>
      <c r="BB16" s="598"/>
      <c r="BC16" s="598"/>
      <c r="BD16" s="598"/>
      <c r="BE16" s="598"/>
      <c r="BF16" s="598"/>
      <c r="BG16" s="598"/>
      <c r="BH16" s="598"/>
      <c r="BI16" s="598"/>
      <c r="BJ16" s="598"/>
      <c r="BK16" s="598"/>
      <c r="BL16" s="598"/>
      <c r="BM16" s="598"/>
      <c r="BN16" s="598"/>
      <c r="BO16" s="1"/>
      <c r="BP16" s="1"/>
      <c r="BQ16" s="1"/>
      <c r="BR16" s="1"/>
      <c r="BS16" s="7"/>
    </row>
    <row r="17" spans="1:71" ht="12.75" customHeight="1">
      <c r="A17" s="6"/>
      <c r="B17" s="1"/>
      <c r="C17" s="1"/>
      <c r="D17" s="1"/>
      <c r="E17" s="1"/>
      <c r="F17" s="598"/>
      <c r="G17" s="598"/>
      <c r="H17" s="598"/>
      <c r="I17" s="598"/>
      <c r="J17" s="598"/>
      <c r="K17" s="598"/>
      <c r="L17" s="598"/>
      <c r="M17" s="598"/>
      <c r="N17" s="598"/>
      <c r="O17" s="598"/>
      <c r="P17" s="598"/>
      <c r="Q17" s="598"/>
      <c r="R17" s="598"/>
      <c r="S17" s="598"/>
      <c r="T17" s="598"/>
      <c r="U17" s="598"/>
      <c r="V17" s="598"/>
      <c r="W17" s="598"/>
      <c r="X17" s="598"/>
      <c r="Y17" s="598"/>
      <c r="Z17" s="598"/>
      <c r="AA17" s="598"/>
      <c r="AB17" s="598"/>
      <c r="AC17" s="598"/>
      <c r="AD17" s="598"/>
      <c r="AE17" s="598"/>
      <c r="AF17" s="598"/>
      <c r="AG17" s="598"/>
      <c r="AH17" s="598"/>
      <c r="AI17" s="598"/>
      <c r="AJ17" s="598"/>
      <c r="AK17" s="598"/>
      <c r="AL17" s="598"/>
      <c r="AM17" s="598"/>
      <c r="AN17" s="598"/>
      <c r="AO17" s="598"/>
      <c r="AP17" s="598"/>
      <c r="AQ17" s="598"/>
      <c r="AR17" s="598"/>
      <c r="AS17" s="598"/>
      <c r="AT17" s="598"/>
      <c r="AU17" s="598"/>
      <c r="AV17" s="598"/>
      <c r="AW17" s="598"/>
      <c r="AX17" s="598"/>
      <c r="AY17" s="598"/>
      <c r="AZ17" s="598"/>
      <c r="BA17" s="598"/>
      <c r="BB17" s="598"/>
      <c r="BC17" s="598"/>
      <c r="BD17" s="598"/>
      <c r="BE17" s="598"/>
      <c r="BF17" s="598"/>
      <c r="BG17" s="598"/>
      <c r="BH17" s="598"/>
      <c r="BI17" s="598"/>
      <c r="BJ17" s="598"/>
      <c r="BK17" s="598"/>
      <c r="BL17" s="598"/>
      <c r="BM17" s="598"/>
      <c r="BN17" s="598"/>
      <c r="BO17" s="1"/>
      <c r="BP17" s="1"/>
      <c r="BQ17" s="1"/>
      <c r="BR17" s="1"/>
      <c r="BS17" s="7"/>
    </row>
    <row r="18" spans="1:71" ht="12.75" customHeight="1">
      <c r="A18" s="6"/>
      <c r="B18" s="1"/>
      <c r="C18" s="1"/>
      <c r="D18" s="1"/>
      <c r="E18" s="1"/>
      <c r="F18" s="598"/>
      <c r="G18" s="598"/>
      <c r="H18" s="598"/>
      <c r="I18" s="598"/>
      <c r="J18" s="598"/>
      <c r="K18" s="598"/>
      <c r="L18" s="598"/>
      <c r="M18" s="598"/>
      <c r="N18" s="598"/>
      <c r="O18" s="598"/>
      <c r="P18" s="598"/>
      <c r="Q18" s="598"/>
      <c r="R18" s="598"/>
      <c r="S18" s="598"/>
      <c r="T18" s="598"/>
      <c r="U18" s="598"/>
      <c r="V18" s="598"/>
      <c r="W18" s="598"/>
      <c r="X18" s="598"/>
      <c r="Y18" s="598"/>
      <c r="Z18" s="598"/>
      <c r="AA18" s="598"/>
      <c r="AB18" s="598"/>
      <c r="AC18" s="598"/>
      <c r="AD18" s="598"/>
      <c r="AE18" s="598"/>
      <c r="AF18" s="598"/>
      <c r="AG18" s="598"/>
      <c r="AH18" s="598"/>
      <c r="AI18" s="598"/>
      <c r="AJ18" s="598"/>
      <c r="AK18" s="598"/>
      <c r="AL18" s="598"/>
      <c r="AM18" s="598"/>
      <c r="AN18" s="598"/>
      <c r="AO18" s="598"/>
      <c r="AP18" s="598"/>
      <c r="AQ18" s="598"/>
      <c r="AR18" s="598"/>
      <c r="AS18" s="598"/>
      <c r="AT18" s="598"/>
      <c r="AU18" s="598"/>
      <c r="AV18" s="598"/>
      <c r="AW18" s="598"/>
      <c r="AX18" s="598"/>
      <c r="AY18" s="598"/>
      <c r="AZ18" s="598"/>
      <c r="BA18" s="598"/>
      <c r="BB18" s="598"/>
      <c r="BC18" s="598"/>
      <c r="BD18" s="598"/>
      <c r="BE18" s="598"/>
      <c r="BF18" s="598"/>
      <c r="BG18" s="598"/>
      <c r="BH18" s="598"/>
      <c r="BI18" s="598"/>
      <c r="BJ18" s="598"/>
      <c r="BK18" s="598"/>
      <c r="BL18" s="598"/>
      <c r="BM18" s="598"/>
      <c r="BN18" s="598"/>
      <c r="BO18" s="1"/>
      <c r="BP18" s="1"/>
      <c r="BQ18" s="1"/>
      <c r="BR18" s="1"/>
      <c r="BS18" s="7"/>
    </row>
    <row r="19" spans="1:71" ht="12.75" customHeight="1">
      <c r="A19" s="6"/>
      <c r="B19" s="1"/>
      <c r="C19" s="1"/>
      <c r="D19" s="1"/>
      <c r="E19" s="1"/>
      <c r="F19" s="598"/>
      <c r="G19" s="598"/>
      <c r="H19" s="598"/>
      <c r="I19" s="598"/>
      <c r="J19" s="598"/>
      <c r="K19" s="598"/>
      <c r="L19" s="598"/>
      <c r="M19" s="598"/>
      <c r="N19" s="598"/>
      <c r="O19" s="598"/>
      <c r="P19" s="598"/>
      <c r="Q19" s="598"/>
      <c r="R19" s="598"/>
      <c r="S19" s="598"/>
      <c r="T19" s="598"/>
      <c r="U19" s="598"/>
      <c r="V19" s="598"/>
      <c r="W19" s="598"/>
      <c r="X19" s="598"/>
      <c r="Y19" s="598"/>
      <c r="Z19" s="598"/>
      <c r="AA19" s="598"/>
      <c r="AB19" s="598"/>
      <c r="AC19" s="598"/>
      <c r="AD19" s="598"/>
      <c r="AE19" s="598"/>
      <c r="AF19" s="598"/>
      <c r="AG19" s="598"/>
      <c r="AH19" s="598"/>
      <c r="AI19" s="598"/>
      <c r="AJ19" s="598"/>
      <c r="AK19" s="598"/>
      <c r="AL19" s="598"/>
      <c r="AM19" s="598"/>
      <c r="AN19" s="598"/>
      <c r="AO19" s="598"/>
      <c r="AP19" s="598"/>
      <c r="AQ19" s="598"/>
      <c r="AR19" s="598"/>
      <c r="AS19" s="598"/>
      <c r="AT19" s="598"/>
      <c r="AU19" s="598"/>
      <c r="AV19" s="598"/>
      <c r="AW19" s="598"/>
      <c r="AX19" s="598"/>
      <c r="AY19" s="598"/>
      <c r="AZ19" s="598"/>
      <c r="BA19" s="598"/>
      <c r="BB19" s="598"/>
      <c r="BC19" s="598"/>
      <c r="BD19" s="598"/>
      <c r="BE19" s="598"/>
      <c r="BF19" s="598"/>
      <c r="BG19" s="598"/>
      <c r="BH19" s="598"/>
      <c r="BI19" s="598"/>
      <c r="BJ19" s="598"/>
      <c r="BK19" s="598"/>
      <c r="BL19" s="598"/>
      <c r="BM19" s="598"/>
      <c r="BN19" s="598"/>
      <c r="BO19" s="1"/>
      <c r="BP19" s="1"/>
      <c r="BQ19" s="1"/>
      <c r="BR19" s="1"/>
      <c r="BS19" s="7"/>
    </row>
    <row r="20" spans="1:71" ht="12.75" customHeight="1">
      <c r="A20" s="6"/>
      <c r="B20" s="1"/>
      <c r="C20" s="1"/>
      <c r="D20" s="1"/>
      <c r="E20" s="1"/>
      <c r="F20" s="598"/>
      <c r="G20" s="598"/>
      <c r="H20" s="598"/>
      <c r="I20" s="598"/>
      <c r="J20" s="598"/>
      <c r="K20" s="598"/>
      <c r="L20" s="598"/>
      <c r="M20" s="598"/>
      <c r="N20" s="598"/>
      <c r="O20" s="598"/>
      <c r="P20" s="598"/>
      <c r="Q20" s="598"/>
      <c r="R20" s="598"/>
      <c r="S20" s="598"/>
      <c r="T20" s="598"/>
      <c r="U20" s="598"/>
      <c r="V20" s="598"/>
      <c r="W20" s="598"/>
      <c r="X20" s="598"/>
      <c r="Y20" s="598"/>
      <c r="Z20" s="598"/>
      <c r="AA20" s="598"/>
      <c r="AB20" s="598"/>
      <c r="AC20" s="598"/>
      <c r="AD20" s="598"/>
      <c r="AE20" s="598"/>
      <c r="AF20" s="598"/>
      <c r="AG20" s="598"/>
      <c r="AH20" s="598"/>
      <c r="AI20" s="598"/>
      <c r="AJ20" s="598"/>
      <c r="AK20" s="598"/>
      <c r="AL20" s="598"/>
      <c r="AM20" s="598"/>
      <c r="AN20" s="598"/>
      <c r="AO20" s="598"/>
      <c r="AP20" s="598"/>
      <c r="AQ20" s="598"/>
      <c r="AR20" s="598"/>
      <c r="AS20" s="598"/>
      <c r="AT20" s="598"/>
      <c r="AU20" s="598"/>
      <c r="AV20" s="598"/>
      <c r="AW20" s="598"/>
      <c r="AX20" s="598"/>
      <c r="AY20" s="598"/>
      <c r="AZ20" s="598"/>
      <c r="BA20" s="598"/>
      <c r="BB20" s="598"/>
      <c r="BC20" s="598"/>
      <c r="BD20" s="598"/>
      <c r="BE20" s="598"/>
      <c r="BF20" s="598"/>
      <c r="BG20" s="598"/>
      <c r="BH20" s="598"/>
      <c r="BI20" s="598"/>
      <c r="BJ20" s="598"/>
      <c r="BK20" s="598"/>
      <c r="BL20" s="598"/>
      <c r="BM20" s="598"/>
      <c r="BN20" s="598"/>
      <c r="BO20" s="1"/>
      <c r="BP20" s="1"/>
      <c r="BQ20" s="1"/>
      <c r="BR20" s="1"/>
      <c r="BS20" s="7"/>
    </row>
    <row r="21" spans="1:71" ht="12.75" customHeight="1">
      <c r="A21" s="6"/>
      <c r="B21" s="1"/>
      <c r="C21" s="1"/>
      <c r="D21" s="1"/>
      <c r="E21" s="1"/>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8"/>
      <c r="AY21" s="598"/>
      <c r="AZ21" s="598"/>
      <c r="BA21" s="598"/>
      <c r="BB21" s="598"/>
      <c r="BC21" s="598"/>
      <c r="BD21" s="598"/>
      <c r="BE21" s="598"/>
      <c r="BF21" s="598"/>
      <c r="BG21" s="598"/>
      <c r="BH21" s="598"/>
      <c r="BI21" s="598"/>
      <c r="BJ21" s="598"/>
      <c r="BK21" s="598"/>
      <c r="BL21" s="598"/>
      <c r="BM21" s="598"/>
      <c r="BN21" s="598"/>
      <c r="BO21" s="1"/>
      <c r="BP21" s="1"/>
      <c r="BQ21" s="1"/>
      <c r="BR21" s="1"/>
      <c r="BS21" s="7"/>
    </row>
    <row r="22" spans="1:71" ht="12.75" customHeight="1">
      <c r="A22" s="6"/>
      <c r="B22" s="1"/>
      <c r="C22" s="1"/>
      <c r="D22" s="1"/>
      <c r="E22" s="1"/>
      <c r="F22" s="598"/>
      <c r="G22" s="598"/>
      <c r="H22" s="598"/>
      <c r="I22" s="598"/>
      <c r="J22" s="598"/>
      <c r="K22" s="598"/>
      <c r="L22" s="598"/>
      <c r="M22" s="598"/>
      <c r="N22" s="598"/>
      <c r="O22" s="598"/>
      <c r="P22" s="598"/>
      <c r="Q22" s="598"/>
      <c r="R22" s="598"/>
      <c r="S22" s="598"/>
      <c r="T22" s="598"/>
      <c r="U22" s="598"/>
      <c r="V22" s="598"/>
      <c r="W22" s="598"/>
      <c r="X22" s="598"/>
      <c r="Y22" s="598"/>
      <c r="Z22" s="598"/>
      <c r="AA22" s="598"/>
      <c r="AB22" s="598"/>
      <c r="AC22" s="598"/>
      <c r="AD22" s="598"/>
      <c r="AE22" s="598"/>
      <c r="AF22" s="598"/>
      <c r="AG22" s="598"/>
      <c r="AH22" s="598"/>
      <c r="AI22" s="598"/>
      <c r="AJ22" s="598"/>
      <c r="AK22" s="598"/>
      <c r="AL22" s="598"/>
      <c r="AM22" s="598"/>
      <c r="AN22" s="598"/>
      <c r="AO22" s="598"/>
      <c r="AP22" s="598"/>
      <c r="AQ22" s="598"/>
      <c r="AR22" s="598"/>
      <c r="AS22" s="598"/>
      <c r="AT22" s="598"/>
      <c r="AU22" s="598"/>
      <c r="AV22" s="598"/>
      <c r="AW22" s="598"/>
      <c r="AX22" s="598"/>
      <c r="AY22" s="598"/>
      <c r="AZ22" s="598"/>
      <c r="BA22" s="598"/>
      <c r="BB22" s="598"/>
      <c r="BC22" s="598"/>
      <c r="BD22" s="598"/>
      <c r="BE22" s="598"/>
      <c r="BF22" s="598"/>
      <c r="BG22" s="598"/>
      <c r="BH22" s="598"/>
      <c r="BI22" s="598"/>
      <c r="BJ22" s="598"/>
      <c r="BK22" s="598"/>
      <c r="BL22" s="598"/>
      <c r="BM22" s="598"/>
      <c r="BN22" s="598"/>
      <c r="BO22" s="1"/>
      <c r="BP22" s="1"/>
      <c r="BQ22" s="1"/>
      <c r="BR22" s="1"/>
      <c r="BS22" s="7"/>
    </row>
    <row r="23" spans="1:71" ht="12.75" customHeight="1">
      <c r="A23" s="6"/>
      <c r="B23" s="1"/>
      <c r="C23" s="1"/>
      <c r="D23" s="1"/>
      <c r="E23" s="1"/>
      <c r="F23" s="598"/>
      <c r="G23" s="598"/>
      <c r="H23" s="598"/>
      <c r="I23" s="598"/>
      <c r="J23" s="598"/>
      <c r="K23" s="598"/>
      <c r="L23" s="598"/>
      <c r="M23" s="598"/>
      <c r="N23" s="598"/>
      <c r="O23" s="598"/>
      <c r="P23" s="598"/>
      <c r="Q23" s="598"/>
      <c r="R23" s="598"/>
      <c r="S23" s="598"/>
      <c r="T23" s="598"/>
      <c r="U23" s="598"/>
      <c r="V23" s="598"/>
      <c r="W23" s="598"/>
      <c r="X23" s="598"/>
      <c r="Y23" s="598"/>
      <c r="Z23" s="598"/>
      <c r="AA23" s="598"/>
      <c r="AB23" s="598"/>
      <c r="AC23" s="598"/>
      <c r="AD23" s="598"/>
      <c r="AE23" s="598"/>
      <c r="AF23" s="598"/>
      <c r="AG23" s="598"/>
      <c r="AH23" s="598"/>
      <c r="AI23" s="598"/>
      <c r="AJ23" s="598"/>
      <c r="AK23" s="598"/>
      <c r="AL23" s="598"/>
      <c r="AM23" s="598"/>
      <c r="AN23" s="598"/>
      <c r="AO23" s="598"/>
      <c r="AP23" s="598"/>
      <c r="AQ23" s="598"/>
      <c r="AR23" s="598"/>
      <c r="AS23" s="598"/>
      <c r="AT23" s="598"/>
      <c r="AU23" s="598"/>
      <c r="AV23" s="598"/>
      <c r="AW23" s="598"/>
      <c r="AX23" s="598"/>
      <c r="AY23" s="598"/>
      <c r="AZ23" s="598"/>
      <c r="BA23" s="598"/>
      <c r="BB23" s="598"/>
      <c r="BC23" s="598"/>
      <c r="BD23" s="598"/>
      <c r="BE23" s="598"/>
      <c r="BF23" s="598"/>
      <c r="BG23" s="598"/>
      <c r="BH23" s="598"/>
      <c r="BI23" s="598"/>
      <c r="BJ23" s="598"/>
      <c r="BK23" s="598"/>
      <c r="BL23" s="598"/>
      <c r="BM23" s="598"/>
      <c r="BN23" s="598"/>
      <c r="BO23" s="1"/>
      <c r="BP23" s="1"/>
      <c r="BQ23" s="1"/>
      <c r="BR23" s="1"/>
      <c r="BS23" s="7"/>
    </row>
    <row r="24" spans="1:71" ht="12.75" customHeight="1">
      <c r="A24" s="6"/>
      <c r="B24" s="1"/>
      <c r="C24" s="1"/>
      <c r="D24" s="1"/>
      <c r="E24" s="1"/>
      <c r="F24" s="598"/>
      <c r="G24" s="598"/>
      <c r="H24" s="598"/>
      <c r="I24" s="598"/>
      <c r="J24" s="598"/>
      <c r="K24" s="598"/>
      <c r="L24" s="598"/>
      <c r="M24" s="598"/>
      <c r="N24" s="598"/>
      <c r="O24" s="598"/>
      <c r="P24" s="598"/>
      <c r="Q24" s="598"/>
      <c r="R24" s="598"/>
      <c r="S24" s="598"/>
      <c r="T24" s="598"/>
      <c r="U24" s="598"/>
      <c r="V24" s="598"/>
      <c r="W24" s="598"/>
      <c r="X24" s="598"/>
      <c r="Y24" s="598"/>
      <c r="Z24" s="598"/>
      <c r="AA24" s="598"/>
      <c r="AB24" s="598"/>
      <c r="AC24" s="598"/>
      <c r="AD24" s="598"/>
      <c r="AE24" s="598"/>
      <c r="AF24" s="598"/>
      <c r="AG24" s="598"/>
      <c r="AH24" s="598"/>
      <c r="AI24" s="598"/>
      <c r="AJ24" s="598"/>
      <c r="AK24" s="598"/>
      <c r="AL24" s="598"/>
      <c r="AM24" s="598"/>
      <c r="AN24" s="598"/>
      <c r="AO24" s="598"/>
      <c r="AP24" s="598"/>
      <c r="AQ24" s="598"/>
      <c r="AR24" s="598"/>
      <c r="AS24" s="598"/>
      <c r="AT24" s="598"/>
      <c r="AU24" s="598"/>
      <c r="AV24" s="598"/>
      <c r="AW24" s="598"/>
      <c r="AX24" s="598"/>
      <c r="AY24" s="598"/>
      <c r="AZ24" s="598"/>
      <c r="BA24" s="598"/>
      <c r="BB24" s="598"/>
      <c r="BC24" s="598"/>
      <c r="BD24" s="598"/>
      <c r="BE24" s="598"/>
      <c r="BF24" s="598"/>
      <c r="BG24" s="598"/>
      <c r="BH24" s="598"/>
      <c r="BI24" s="598"/>
      <c r="BJ24" s="598"/>
      <c r="BK24" s="598"/>
      <c r="BL24" s="598"/>
      <c r="BM24" s="598"/>
      <c r="BN24" s="598"/>
      <c r="BO24" s="1"/>
      <c r="BP24" s="1"/>
      <c r="BQ24" s="1"/>
      <c r="BR24" s="1"/>
      <c r="BS24" s="7"/>
    </row>
    <row r="25" spans="1:71" ht="12.75" customHeight="1">
      <c r="A25" s="6"/>
      <c r="B25" s="1"/>
      <c r="C25" s="1"/>
      <c r="D25" s="1"/>
      <c r="E25" s="1"/>
      <c r="F25" s="598"/>
      <c r="G25" s="598"/>
      <c r="H25" s="598"/>
      <c r="I25" s="598"/>
      <c r="J25" s="598"/>
      <c r="K25" s="598"/>
      <c r="L25" s="598"/>
      <c r="M25" s="598"/>
      <c r="N25" s="598"/>
      <c r="O25" s="598"/>
      <c r="P25" s="598"/>
      <c r="Q25" s="598"/>
      <c r="R25" s="598"/>
      <c r="S25" s="598"/>
      <c r="T25" s="598"/>
      <c r="U25" s="598"/>
      <c r="V25" s="598"/>
      <c r="W25" s="598"/>
      <c r="X25" s="598"/>
      <c r="Y25" s="598"/>
      <c r="Z25" s="598"/>
      <c r="AA25" s="598"/>
      <c r="AB25" s="598"/>
      <c r="AC25" s="598"/>
      <c r="AD25" s="598"/>
      <c r="AE25" s="598"/>
      <c r="AF25" s="598"/>
      <c r="AG25" s="598"/>
      <c r="AH25" s="598"/>
      <c r="AI25" s="598"/>
      <c r="AJ25" s="598"/>
      <c r="AK25" s="598"/>
      <c r="AL25" s="598"/>
      <c r="AM25" s="598"/>
      <c r="AN25" s="598"/>
      <c r="AO25" s="598"/>
      <c r="AP25" s="598"/>
      <c r="AQ25" s="598"/>
      <c r="AR25" s="598"/>
      <c r="AS25" s="598"/>
      <c r="AT25" s="598"/>
      <c r="AU25" s="598"/>
      <c r="AV25" s="598"/>
      <c r="AW25" s="598"/>
      <c r="AX25" s="598"/>
      <c r="AY25" s="598"/>
      <c r="AZ25" s="598"/>
      <c r="BA25" s="598"/>
      <c r="BB25" s="598"/>
      <c r="BC25" s="598"/>
      <c r="BD25" s="598"/>
      <c r="BE25" s="598"/>
      <c r="BF25" s="598"/>
      <c r="BG25" s="598"/>
      <c r="BH25" s="598"/>
      <c r="BI25" s="598"/>
      <c r="BJ25" s="598"/>
      <c r="BK25" s="598"/>
      <c r="BL25" s="598"/>
      <c r="BM25" s="598"/>
      <c r="BN25" s="598"/>
      <c r="BO25" s="1"/>
      <c r="BP25" s="1"/>
      <c r="BQ25" s="1"/>
      <c r="BR25" s="1"/>
      <c r="BS25" s="7"/>
    </row>
    <row r="26" spans="1:71" ht="12.75" customHeight="1">
      <c r="A26" s="6"/>
      <c r="B26" s="1"/>
      <c r="C26" s="1"/>
      <c r="D26" s="1"/>
      <c r="E26" s="1"/>
      <c r="F26" s="598"/>
      <c r="G26" s="598"/>
      <c r="H26" s="598"/>
      <c r="I26" s="598"/>
      <c r="J26" s="598"/>
      <c r="K26" s="598"/>
      <c r="L26" s="598"/>
      <c r="M26" s="598"/>
      <c r="N26" s="598"/>
      <c r="O26" s="598"/>
      <c r="P26" s="598"/>
      <c r="Q26" s="598"/>
      <c r="R26" s="598"/>
      <c r="S26" s="598"/>
      <c r="T26" s="598"/>
      <c r="U26" s="598"/>
      <c r="V26" s="598"/>
      <c r="W26" s="598"/>
      <c r="X26" s="598"/>
      <c r="Y26" s="598"/>
      <c r="Z26" s="598"/>
      <c r="AA26" s="598"/>
      <c r="AB26" s="598"/>
      <c r="AC26" s="598"/>
      <c r="AD26" s="598"/>
      <c r="AE26" s="598"/>
      <c r="AF26" s="598"/>
      <c r="AG26" s="598"/>
      <c r="AH26" s="598"/>
      <c r="AI26" s="598"/>
      <c r="AJ26" s="598"/>
      <c r="AK26" s="598"/>
      <c r="AL26" s="598"/>
      <c r="AM26" s="598"/>
      <c r="AN26" s="598"/>
      <c r="AO26" s="598"/>
      <c r="AP26" s="598"/>
      <c r="AQ26" s="598"/>
      <c r="AR26" s="598"/>
      <c r="AS26" s="598"/>
      <c r="AT26" s="598"/>
      <c r="AU26" s="598"/>
      <c r="AV26" s="598"/>
      <c r="AW26" s="598"/>
      <c r="AX26" s="598"/>
      <c r="AY26" s="598"/>
      <c r="AZ26" s="598"/>
      <c r="BA26" s="598"/>
      <c r="BB26" s="598"/>
      <c r="BC26" s="598"/>
      <c r="BD26" s="598"/>
      <c r="BE26" s="598"/>
      <c r="BF26" s="598"/>
      <c r="BG26" s="598"/>
      <c r="BH26" s="598"/>
      <c r="BI26" s="598"/>
      <c r="BJ26" s="598"/>
      <c r="BK26" s="598"/>
      <c r="BL26" s="598"/>
      <c r="BM26" s="598"/>
      <c r="BN26" s="598"/>
      <c r="BO26" s="1"/>
      <c r="BP26" s="1"/>
      <c r="BQ26" s="1"/>
      <c r="BR26" s="1"/>
      <c r="BS26" s="7"/>
    </row>
    <row r="27" spans="1:71" ht="12.75" customHeight="1">
      <c r="A27" s="6"/>
      <c r="B27" s="1"/>
      <c r="C27" s="1"/>
      <c r="D27" s="1"/>
      <c r="E27" s="1"/>
      <c r="F27" s="598"/>
      <c r="G27" s="598"/>
      <c r="H27" s="598"/>
      <c r="I27" s="598"/>
      <c r="J27" s="598"/>
      <c r="K27" s="598"/>
      <c r="L27" s="598"/>
      <c r="M27" s="598"/>
      <c r="N27" s="598"/>
      <c r="O27" s="598"/>
      <c r="P27" s="598"/>
      <c r="Q27" s="598"/>
      <c r="R27" s="598"/>
      <c r="S27" s="598"/>
      <c r="T27" s="598"/>
      <c r="U27" s="598"/>
      <c r="V27" s="598"/>
      <c r="W27" s="598"/>
      <c r="X27" s="598"/>
      <c r="Y27" s="598"/>
      <c r="Z27" s="598"/>
      <c r="AA27" s="598"/>
      <c r="AB27" s="598"/>
      <c r="AC27" s="598"/>
      <c r="AD27" s="598"/>
      <c r="AE27" s="598"/>
      <c r="AF27" s="598"/>
      <c r="AG27" s="598"/>
      <c r="AH27" s="598"/>
      <c r="AI27" s="598"/>
      <c r="AJ27" s="598"/>
      <c r="AK27" s="598"/>
      <c r="AL27" s="598"/>
      <c r="AM27" s="598"/>
      <c r="AN27" s="598"/>
      <c r="AO27" s="598"/>
      <c r="AP27" s="598"/>
      <c r="AQ27" s="598"/>
      <c r="AR27" s="598"/>
      <c r="AS27" s="598"/>
      <c r="AT27" s="598"/>
      <c r="AU27" s="598"/>
      <c r="AV27" s="598"/>
      <c r="AW27" s="598"/>
      <c r="AX27" s="598"/>
      <c r="AY27" s="598"/>
      <c r="AZ27" s="598"/>
      <c r="BA27" s="598"/>
      <c r="BB27" s="598"/>
      <c r="BC27" s="598"/>
      <c r="BD27" s="598"/>
      <c r="BE27" s="598"/>
      <c r="BF27" s="598"/>
      <c r="BG27" s="598"/>
      <c r="BH27" s="598"/>
      <c r="BI27" s="598"/>
      <c r="BJ27" s="598"/>
      <c r="BK27" s="598"/>
      <c r="BL27" s="598"/>
      <c r="BM27" s="598"/>
      <c r="BN27" s="598"/>
      <c r="BO27" s="1"/>
      <c r="BP27" s="1"/>
      <c r="BQ27" s="1"/>
      <c r="BR27" s="1"/>
      <c r="BS27" s="7"/>
    </row>
    <row r="28" spans="1:71" ht="12.75" customHeight="1">
      <c r="A28" s="6"/>
      <c r="B28" s="1"/>
      <c r="C28" s="1"/>
      <c r="D28" s="1"/>
      <c r="E28" s="1"/>
      <c r="F28" s="598"/>
      <c r="G28" s="598"/>
      <c r="H28" s="598"/>
      <c r="I28" s="598"/>
      <c r="J28" s="598"/>
      <c r="K28" s="598"/>
      <c r="L28" s="598"/>
      <c r="M28" s="598"/>
      <c r="N28" s="598"/>
      <c r="O28" s="598"/>
      <c r="P28" s="598"/>
      <c r="Q28" s="598"/>
      <c r="R28" s="598"/>
      <c r="S28" s="598"/>
      <c r="T28" s="598"/>
      <c r="U28" s="598"/>
      <c r="V28" s="598"/>
      <c r="W28" s="598"/>
      <c r="X28" s="598"/>
      <c r="Y28" s="598"/>
      <c r="Z28" s="598"/>
      <c r="AA28" s="598"/>
      <c r="AB28" s="598"/>
      <c r="AC28" s="598"/>
      <c r="AD28" s="598"/>
      <c r="AE28" s="598"/>
      <c r="AF28" s="598"/>
      <c r="AG28" s="598"/>
      <c r="AH28" s="598"/>
      <c r="AI28" s="598"/>
      <c r="AJ28" s="598"/>
      <c r="AK28" s="598"/>
      <c r="AL28" s="598"/>
      <c r="AM28" s="598"/>
      <c r="AN28" s="598"/>
      <c r="AO28" s="598"/>
      <c r="AP28" s="598"/>
      <c r="AQ28" s="598"/>
      <c r="AR28" s="598"/>
      <c r="AS28" s="598"/>
      <c r="AT28" s="598"/>
      <c r="AU28" s="598"/>
      <c r="AV28" s="598"/>
      <c r="AW28" s="598"/>
      <c r="AX28" s="598"/>
      <c r="AY28" s="598"/>
      <c r="AZ28" s="598"/>
      <c r="BA28" s="598"/>
      <c r="BB28" s="598"/>
      <c r="BC28" s="598"/>
      <c r="BD28" s="598"/>
      <c r="BE28" s="598"/>
      <c r="BF28" s="598"/>
      <c r="BG28" s="598"/>
      <c r="BH28" s="598"/>
      <c r="BI28" s="598"/>
      <c r="BJ28" s="598"/>
      <c r="BK28" s="598"/>
      <c r="BL28" s="598"/>
      <c r="BM28" s="598"/>
      <c r="BN28" s="598"/>
      <c r="BO28" s="1"/>
      <c r="BP28" s="1"/>
      <c r="BQ28" s="1"/>
      <c r="BR28" s="1"/>
      <c r="BS28" s="7"/>
    </row>
    <row r="29" spans="1:71" ht="12.75" customHeight="1">
      <c r="A29" s="6"/>
      <c r="B29" s="1"/>
      <c r="C29" s="1"/>
      <c r="D29" s="1"/>
      <c r="E29" s="1"/>
      <c r="F29" s="598"/>
      <c r="G29" s="598"/>
      <c r="H29" s="598"/>
      <c r="I29" s="598"/>
      <c r="J29" s="598"/>
      <c r="K29" s="598"/>
      <c r="L29" s="598"/>
      <c r="M29" s="598"/>
      <c r="N29" s="598"/>
      <c r="O29" s="598"/>
      <c r="P29" s="598"/>
      <c r="Q29" s="598"/>
      <c r="R29" s="598"/>
      <c r="S29" s="598"/>
      <c r="T29" s="598"/>
      <c r="U29" s="598"/>
      <c r="V29" s="598"/>
      <c r="W29" s="598"/>
      <c r="X29" s="598"/>
      <c r="Y29" s="598"/>
      <c r="Z29" s="598"/>
      <c r="AA29" s="598"/>
      <c r="AB29" s="598"/>
      <c r="AC29" s="598"/>
      <c r="AD29" s="598"/>
      <c r="AE29" s="598"/>
      <c r="AF29" s="598"/>
      <c r="AG29" s="598"/>
      <c r="AH29" s="598"/>
      <c r="AI29" s="598"/>
      <c r="AJ29" s="598"/>
      <c r="AK29" s="598"/>
      <c r="AL29" s="598"/>
      <c r="AM29" s="598"/>
      <c r="AN29" s="598"/>
      <c r="AO29" s="598"/>
      <c r="AP29" s="598"/>
      <c r="AQ29" s="598"/>
      <c r="AR29" s="598"/>
      <c r="AS29" s="598"/>
      <c r="AT29" s="598"/>
      <c r="AU29" s="598"/>
      <c r="AV29" s="598"/>
      <c r="AW29" s="598"/>
      <c r="AX29" s="598"/>
      <c r="AY29" s="598"/>
      <c r="AZ29" s="598"/>
      <c r="BA29" s="598"/>
      <c r="BB29" s="598"/>
      <c r="BC29" s="598"/>
      <c r="BD29" s="598"/>
      <c r="BE29" s="598"/>
      <c r="BF29" s="598"/>
      <c r="BG29" s="598"/>
      <c r="BH29" s="598"/>
      <c r="BI29" s="598"/>
      <c r="BJ29" s="598"/>
      <c r="BK29" s="598"/>
      <c r="BL29" s="598"/>
      <c r="BM29" s="598"/>
      <c r="BN29" s="598"/>
      <c r="BO29" s="1"/>
      <c r="BP29" s="1"/>
      <c r="BQ29" s="1"/>
      <c r="BR29" s="1"/>
      <c r="BS29" s="7"/>
    </row>
    <row r="30" spans="1:71" ht="12.75" customHeight="1">
      <c r="A30" s="6"/>
      <c r="B30" s="1"/>
      <c r="C30" s="1"/>
      <c r="D30" s="1"/>
      <c r="E30" s="1"/>
      <c r="F30" s="598"/>
      <c r="G30" s="598"/>
      <c r="H30" s="598"/>
      <c r="I30" s="598"/>
      <c r="J30" s="598"/>
      <c r="K30" s="598"/>
      <c r="L30" s="598"/>
      <c r="M30" s="598"/>
      <c r="N30" s="598"/>
      <c r="O30" s="598"/>
      <c r="P30" s="598"/>
      <c r="Q30" s="598"/>
      <c r="R30" s="598"/>
      <c r="S30" s="598"/>
      <c r="T30" s="598"/>
      <c r="U30" s="598"/>
      <c r="V30" s="598"/>
      <c r="W30" s="598"/>
      <c r="X30" s="598"/>
      <c r="Y30" s="598"/>
      <c r="Z30" s="598"/>
      <c r="AA30" s="598"/>
      <c r="AB30" s="598"/>
      <c r="AC30" s="598"/>
      <c r="AD30" s="598"/>
      <c r="AE30" s="598"/>
      <c r="AF30" s="598"/>
      <c r="AG30" s="598"/>
      <c r="AH30" s="598"/>
      <c r="AI30" s="598"/>
      <c r="AJ30" s="598"/>
      <c r="AK30" s="598"/>
      <c r="AL30" s="598"/>
      <c r="AM30" s="598"/>
      <c r="AN30" s="598"/>
      <c r="AO30" s="598"/>
      <c r="AP30" s="598"/>
      <c r="AQ30" s="598"/>
      <c r="AR30" s="598"/>
      <c r="AS30" s="598"/>
      <c r="AT30" s="598"/>
      <c r="AU30" s="598"/>
      <c r="AV30" s="598"/>
      <c r="AW30" s="598"/>
      <c r="AX30" s="598"/>
      <c r="AY30" s="598"/>
      <c r="AZ30" s="598"/>
      <c r="BA30" s="598"/>
      <c r="BB30" s="598"/>
      <c r="BC30" s="598"/>
      <c r="BD30" s="598"/>
      <c r="BE30" s="598"/>
      <c r="BF30" s="598"/>
      <c r="BG30" s="598"/>
      <c r="BH30" s="598"/>
      <c r="BI30" s="598"/>
      <c r="BJ30" s="598"/>
      <c r="BK30" s="598"/>
      <c r="BL30" s="598"/>
      <c r="BM30" s="598"/>
      <c r="BN30" s="598"/>
      <c r="BO30" s="1"/>
      <c r="BP30" s="1"/>
      <c r="BQ30" s="1"/>
      <c r="BR30" s="1"/>
      <c r="BS30" s="7"/>
    </row>
    <row r="31" spans="1:71" ht="12.75" customHeight="1">
      <c r="A31" s="6"/>
      <c r="B31" s="1"/>
      <c r="C31" s="1"/>
      <c r="D31" s="1"/>
      <c r="E31" s="1"/>
      <c r="F31" s="598"/>
      <c r="G31" s="598"/>
      <c r="H31" s="598"/>
      <c r="I31" s="598"/>
      <c r="J31" s="598"/>
      <c r="K31" s="598"/>
      <c r="L31" s="598"/>
      <c r="M31" s="598"/>
      <c r="N31" s="598"/>
      <c r="O31" s="598"/>
      <c r="P31" s="598"/>
      <c r="Q31" s="598"/>
      <c r="R31" s="598"/>
      <c r="S31" s="598"/>
      <c r="T31" s="598"/>
      <c r="U31" s="598"/>
      <c r="V31" s="598"/>
      <c r="W31" s="598"/>
      <c r="X31" s="598"/>
      <c r="Y31" s="598"/>
      <c r="Z31" s="598"/>
      <c r="AA31" s="598"/>
      <c r="AB31" s="598"/>
      <c r="AC31" s="598"/>
      <c r="AD31" s="598"/>
      <c r="AE31" s="598"/>
      <c r="AF31" s="598"/>
      <c r="AG31" s="598"/>
      <c r="AH31" s="598"/>
      <c r="AI31" s="598"/>
      <c r="AJ31" s="598"/>
      <c r="AK31" s="598"/>
      <c r="AL31" s="598"/>
      <c r="AM31" s="598"/>
      <c r="AN31" s="598"/>
      <c r="AO31" s="598"/>
      <c r="AP31" s="598"/>
      <c r="AQ31" s="598"/>
      <c r="AR31" s="598"/>
      <c r="AS31" s="598"/>
      <c r="AT31" s="598"/>
      <c r="AU31" s="598"/>
      <c r="AV31" s="598"/>
      <c r="AW31" s="598"/>
      <c r="AX31" s="598"/>
      <c r="AY31" s="598"/>
      <c r="AZ31" s="598"/>
      <c r="BA31" s="598"/>
      <c r="BB31" s="598"/>
      <c r="BC31" s="598"/>
      <c r="BD31" s="598"/>
      <c r="BE31" s="598"/>
      <c r="BF31" s="598"/>
      <c r="BG31" s="598"/>
      <c r="BH31" s="598"/>
      <c r="BI31" s="598"/>
      <c r="BJ31" s="598"/>
      <c r="BK31" s="598"/>
      <c r="BL31" s="598"/>
      <c r="BM31" s="598"/>
      <c r="BN31" s="598"/>
      <c r="BO31" s="1"/>
      <c r="BP31" s="1"/>
      <c r="BQ31" s="1"/>
      <c r="BR31" s="1"/>
      <c r="BS31" s="7"/>
    </row>
    <row r="32" spans="1:71" ht="12.75" customHeight="1">
      <c r="A32" s="6"/>
      <c r="B32" s="1"/>
      <c r="C32" s="1"/>
      <c r="D32" s="1"/>
      <c r="E32" s="1"/>
      <c r="F32" s="598"/>
      <c r="G32" s="598"/>
      <c r="H32" s="598"/>
      <c r="I32" s="598"/>
      <c r="J32" s="598"/>
      <c r="K32" s="598"/>
      <c r="L32" s="598"/>
      <c r="M32" s="598"/>
      <c r="N32" s="598"/>
      <c r="O32" s="598"/>
      <c r="P32" s="598"/>
      <c r="Q32" s="598"/>
      <c r="R32" s="598"/>
      <c r="S32" s="598"/>
      <c r="T32" s="598"/>
      <c r="U32" s="598"/>
      <c r="V32" s="598"/>
      <c r="W32" s="598"/>
      <c r="X32" s="598"/>
      <c r="Y32" s="598"/>
      <c r="Z32" s="598"/>
      <c r="AA32" s="598"/>
      <c r="AB32" s="598"/>
      <c r="AC32" s="598"/>
      <c r="AD32" s="598"/>
      <c r="AE32" s="598"/>
      <c r="AF32" s="598"/>
      <c r="AG32" s="598"/>
      <c r="AH32" s="598"/>
      <c r="AI32" s="598"/>
      <c r="AJ32" s="598"/>
      <c r="AK32" s="598"/>
      <c r="AL32" s="598"/>
      <c r="AM32" s="598"/>
      <c r="AN32" s="598"/>
      <c r="AO32" s="598"/>
      <c r="AP32" s="598"/>
      <c r="AQ32" s="598"/>
      <c r="AR32" s="598"/>
      <c r="AS32" s="598"/>
      <c r="AT32" s="598"/>
      <c r="AU32" s="598"/>
      <c r="AV32" s="598"/>
      <c r="AW32" s="598"/>
      <c r="AX32" s="598"/>
      <c r="AY32" s="598"/>
      <c r="AZ32" s="598"/>
      <c r="BA32" s="598"/>
      <c r="BB32" s="598"/>
      <c r="BC32" s="598"/>
      <c r="BD32" s="598"/>
      <c r="BE32" s="598"/>
      <c r="BF32" s="598"/>
      <c r="BG32" s="598"/>
      <c r="BH32" s="598"/>
      <c r="BI32" s="598"/>
      <c r="BJ32" s="598"/>
      <c r="BK32" s="598"/>
      <c r="BL32" s="598"/>
      <c r="BM32" s="598"/>
      <c r="BN32" s="598"/>
      <c r="BO32" s="1"/>
      <c r="BP32" s="1"/>
      <c r="BQ32" s="1"/>
      <c r="BR32" s="1"/>
      <c r="BS32" s="7"/>
    </row>
    <row r="33" spans="1:71" ht="12.75" customHeight="1">
      <c r="A33" s="6"/>
      <c r="B33" s="1"/>
      <c r="C33" s="1"/>
      <c r="D33" s="1"/>
      <c r="E33" s="1"/>
      <c r="F33" s="598"/>
      <c r="G33" s="598"/>
      <c r="H33" s="598"/>
      <c r="I33" s="598"/>
      <c r="J33" s="598"/>
      <c r="K33" s="598"/>
      <c r="L33" s="598"/>
      <c r="M33" s="598"/>
      <c r="N33" s="598"/>
      <c r="O33" s="598"/>
      <c r="P33" s="598"/>
      <c r="Q33" s="598"/>
      <c r="R33" s="598"/>
      <c r="S33" s="598"/>
      <c r="T33" s="598"/>
      <c r="U33" s="598"/>
      <c r="V33" s="598"/>
      <c r="W33" s="598"/>
      <c r="X33" s="598"/>
      <c r="Y33" s="598"/>
      <c r="Z33" s="598"/>
      <c r="AA33" s="598"/>
      <c r="AB33" s="598"/>
      <c r="AC33" s="598"/>
      <c r="AD33" s="598"/>
      <c r="AE33" s="598"/>
      <c r="AF33" s="598"/>
      <c r="AG33" s="598"/>
      <c r="AH33" s="598"/>
      <c r="AI33" s="598"/>
      <c r="AJ33" s="598"/>
      <c r="AK33" s="598"/>
      <c r="AL33" s="598"/>
      <c r="AM33" s="598"/>
      <c r="AN33" s="598"/>
      <c r="AO33" s="598"/>
      <c r="AP33" s="598"/>
      <c r="AQ33" s="598"/>
      <c r="AR33" s="598"/>
      <c r="AS33" s="598"/>
      <c r="AT33" s="598"/>
      <c r="AU33" s="598"/>
      <c r="AV33" s="598"/>
      <c r="AW33" s="598"/>
      <c r="AX33" s="598"/>
      <c r="AY33" s="598"/>
      <c r="AZ33" s="598"/>
      <c r="BA33" s="598"/>
      <c r="BB33" s="598"/>
      <c r="BC33" s="598"/>
      <c r="BD33" s="598"/>
      <c r="BE33" s="598"/>
      <c r="BF33" s="598"/>
      <c r="BG33" s="598"/>
      <c r="BH33" s="598"/>
      <c r="BI33" s="598"/>
      <c r="BJ33" s="598"/>
      <c r="BK33" s="598"/>
      <c r="BL33" s="598"/>
      <c r="BM33" s="598"/>
      <c r="BN33" s="598"/>
      <c r="BO33" s="1"/>
      <c r="BP33" s="1"/>
      <c r="BQ33" s="1"/>
      <c r="BR33" s="1"/>
      <c r="BS33" s="7"/>
    </row>
    <row r="34" spans="1:71" ht="12.75" customHeight="1">
      <c r="A34" s="6"/>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7"/>
    </row>
    <row r="35" spans="1:71" ht="12.75" customHeight="1">
      <c r="A35" s="6"/>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7"/>
    </row>
    <row r="36" spans="1:71" ht="12.75" customHeight="1">
      <c r="A36" s="6"/>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7"/>
    </row>
    <row r="37" spans="1:71" ht="12.75" customHeight="1">
      <c r="A37" s="6"/>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7"/>
    </row>
    <row r="38" spans="1:71" ht="12.75" customHeight="1">
      <c r="A38" s="6"/>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589" t="s">
        <v>470</v>
      </c>
      <c r="AY38" s="589"/>
      <c r="AZ38" s="589"/>
      <c r="BA38" s="589"/>
      <c r="BB38" s="589"/>
      <c r="BC38" s="589"/>
      <c r="BD38" s="589"/>
      <c r="BE38" s="589"/>
      <c r="BF38" s="589"/>
      <c r="BG38" s="589"/>
      <c r="BH38" s="589"/>
      <c r="BI38" s="589"/>
      <c r="BJ38" s="589"/>
      <c r="BK38" s="589"/>
      <c r="BL38" s="589"/>
      <c r="BM38" s="589"/>
      <c r="BN38" s="589"/>
      <c r="BO38" s="589"/>
      <c r="BP38" s="589"/>
      <c r="BQ38" s="1"/>
      <c r="BR38" s="1"/>
      <c r="BS38" s="7"/>
    </row>
    <row r="39" spans="1:71" ht="12.75" customHeight="1">
      <c r="A39" s="6"/>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589"/>
      <c r="AY39" s="589"/>
      <c r="AZ39" s="589"/>
      <c r="BA39" s="589"/>
      <c r="BB39" s="589"/>
      <c r="BC39" s="589"/>
      <c r="BD39" s="589"/>
      <c r="BE39" s="589"/>
      <c r="BF39" s="589"/>
      <c r="BG39" s="589"/>
      <c r="BH39" s="589"/>
      <c r="BI39" s="589"/>
      <c r="BJ39" s="589"/>
      <c r="BK39" s="589"/>
      <c r="BL39" s="589"/>
      <c r="BM39" s="589"/>
      <c r="BN39" s="589"/>
      <c r="BO39" s="589"/>
      <c r="BP39" s="589"/>
      <c r="BQ39" s="1"/>
      <c r="BR39" s="1"/>
      <c r="BS39" s="7"/>
    </row>
    <row r="40" spans="1:71" ht="12.75" customHeight="1">
      <c r="A40" s="6"/>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7"/>
    </row>
    <row r="41" spans="1:71" ht="12.75" customHeight="1">
      <c r="A41" s="6"/>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7"/>
    </row>
    <row r="42" spans="1:71" ht="12.75" customHeight="1">
      <c r="A42" s="6"/>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7"/>
    </row>
    <row r="43" spans="1:71" ht="12.75" customHeight="1" thickBot="1">
      <c r="A43" s="9"/>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10"/>
    </row>
    <row r="44" spans="1:71" ht="12.75" customHeight="1">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row>
    <row r="45" spans="1:49"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8"/>
      <c r="AB45" s="8"/>
      <c r="AC45" s="8"/>
      <c r="AD45" s="8"/>
      <c r="AE45" s="8"/>
      <c r="AF45" s="8"/>
      <c r="AG45" s="8"/>
      <c r="AH45" s="8"/>
      <c r="AI45" s="8"/>
      <c r="AJ45" s="8"/>
      <c r="AK45" s="8"/>
      <c r="AL45" s="8"/>
      <c r="AM45" s="8"/>
      <c r="AN45" s="8"/>
      <c r="AO45" s="8"/>
      <c r="AP45" s="8"/>
      <c r="AQ45" s="8"/>
      <c r="AR45" s="8"/>
      <c r="AS45" s="1"/>
      <c r="AT45" s="1"/>
      <c r="AU45" s="1"/>
      <c r="AV45" s="1"/>
      <c r="AW45" s="1"/>
    </row>
  </sheetData>
  <mergeCells count="5">
    <mergeCell ref="AX38:BP39"/>
    <mergeCell ref="AA1:AR2"/>
    <mergeCell ref="BL1:BR2"/>
    <mergeCell ref="A4:BS6"/>
    <mergeCell ref="F9:BN33"/>
  </mergeCells>
  <printOptions/>
  <pageMargins left="0.3937007874015748" right="0.3937007874015748" top="0.58" bottom="0.3937007874015748" header="0.5118110236220472" footer="0.4"/>
  <pageSetup horizontalDpi="600" verticalDpi="600" orientation="landscape" paperSize="9" scale="98" r:id="rId2"/>
  <drawing r:id="rId1"/>
</worksheet>
</file>

<file path=xl/worksheets/sheet20.xml><?xml version="1.0" encoding="utf-8"?>
<worksheet xmlns="http://schemas.openxmlformats.org/spreadsheetml/2006/main" xmlns:r="http://schemas.openxmlformats.org/officeDocument/2006/relationships">
  <dimension ref="A1:DS113"/>
  <sheetViews>
    <sheetView showGridLines="0" showRowColHeaders="0" workbookViewId="0" topLeftCell="A1">
      <selection activeCell="A9" sqref="A9:AT14"/>
    </sheetView>
  </sheetViews>
  <sheetFormatPr defaultColWidth="8.796875" defaultRowHeight="12.75" customHeight="1"/>
  <cols>
    <col min="1" max="16384" width="2" style="4" customWidth="1"/>
  </cols>
  <sheetData>
    <row r="1" spans="1:46" ht="12.75" customHeight="1">
      <c r="A1" s="1"/>
      <c r="B1" s="1"/>
      <c r="C1" s="1"/>
      <c r="D1" s="1"/>
      <c r="E1" s="1"/>
      <c r="F1" s="1"/>
      <c r="G1" s="1"/>
      <c r="H1" s="1"/>
      <c r="I1" s="1"/>
      <c r="J1" s="1"/>
      <c r="K1" s="1"/>
      <c r="L1" s="1"/>
      <c r="M1" s="1"/>
      <c r="N1" s="1"/>
      <c r="O1" s="1"/>
      <c r="P1" s="1"/>
      <c r="Q1" s="1"/>
      <c r="R1" s="1"/>
      <c r="S1" s="1"/>
      <c r="T1" s="1"/>
      <c r="U1" s="1"/>
      <c r="V1" s="1"/>
      <c r="W1" s="1"/>
      <c r="X1" s="1"/>
      <c r="Y1" s="1"/>
      <c r="Z1" s="1"/>
      <c r="AA1" s="1"/>
      <c r="AH1" s="1"/>
      <c r="AI1" s="1"/>
      <c r="AJ1" s="1"/>
      <c r="AK1" s="1"/>
      <c r="AL1" s="1"/>
      <c r="AM1" s="1"/>
      <c r="AN1" s="585" t="s">
        <v>1</v>
      </c>
      <c r="AO1" s="585"/>
      <c r="AP1" s="585"/>
      <c r="AQ1" s="585"/>
      <c r="AR1" s="585"/>
      <c r="AS1" s="585"/>
      <c r="AT1" s="1"/>
    </row>
    <row r="2" spans="1:46" ht="12.75" customHeight="1">
      <c r="A2" s="1"/>
      <c r="B2" s="1"/>
      <c r="C2" s="1"/>
      <c r="D2" s="1"/>
      <c r="E2" s="1"/>
      <c r="F2" s="1"/>
      <c r="G2" s="1"/>
      <c r="H2" s="1"/>
      <c r="I2" s="1"/>
      <c r="J2" s="1"/>
      <c r="K2" s="1"/>
      <c r="L2" s="1"/>
      <c r="M2" s="1"/>
      <c r="N2" s="1"/>
      <c r="O2" s="1"/>
      <c r="P2" s="1"/>
      <c r="Q2" s="1"/>
      <c r="R2" s="1"/>
      <c r="S2" s="1"/>
      <c r="T2" s="1"/>
      <c r="U2" s="1"/>
      <c r="V2" s="1"/>
      <c r="W2" s="1"/>
      <c r="X2" s="1"/>
      <c r="Y2" s="1"/>
      <c r="Z2" s="1"/>
      <c r="AA2" s="1"/>
      <c r="AH2" s="1"/>
      <c r="AI2" s="1"/>
      <c r="AJ2" s="1"/>
      <c r="AK2" s="1"/>
      <c r="AL2" s="1"/>
      <c r="AM2" s="1"/>
      <c r="AN2" s="585"/>
      <c r="AO2" s="585"/>
      <c r="AP2" s="585"/>
      <c r="AQ2" s="585"/>
      <c r="AR2" s="585"/>
      <c r="AS2" s="585"/>
      <c r="AT2" s="1"/>
    </row>
    <row r="3" spans="1:46" ht="12.75" customHeight="1">
      <c r="A3" s="427" t="s">
        <v>2</v>
      </c>
      <c r="B3" s="427"/>
      <c r="C3" s="427"/>
      <c r="D3" s="427"/>
      <c r="E3" s="427"/>
      <c r="F3" s="427"/>
      <c r="G3" s="427"/>
      <c r="H3" s="427"/>
      <c r="I3" s="427"/>
      <c r="J3" s="427"/>
      <c r="K3" s="427"/>
      <c r="L3" s="427"/>
      <c r="M3" s="427"/>
      <c r="N3" s="427"/>
      <c r="O3" s="427"/>
      <c r="P3" s="427"/>
      <c r="Q3" s="427"/>
      <c r="R3" s="427"/>
      <c r="S3" s="427"/>
      <c r="T3" s="427"/>
      <c r="U3" s="427"/>
      <c r="V3" s="427"/>
      <c r="W3" s="427"/>
      <c r="X3" s="427"/>
      <c r="Y3" s="427"/>
      <c r="Z3" s="427"/>
      <c r="AA3" s="427"/>
      <c r="AB3" s="427"/>
      <c r="AC3" s="427"/>
      <c r="AD3" s="427"/>
      <c r="AE3" s="427"/>
      <c r="AF3" s="427"/>
      <c r="AG3" s="427"/>
      <c r="AH3" s="427"/>
      <c r="AI3" s="427"/>
      <c r="AJ3" s="427"/>
      <c r="AK3" s="427"/>
      <c r="AL3" s="427"/>
      <c r="AM3" s="427"/>
      <c r="AN3" s="427"/>
      <c r="AO3" s="427"/>
      <c r="AP3" s="427"/>
      <c r="AQ3" s="427"/>
      <c r="AR3" s="427"/>
      <c r="AS3" s="427"/>
      <c r="AT3" s="427"/>
    </row>
    <row r="4" spans="1:46" ht="12.75" customHeight="1">
      <c r="A4" s="1167"/>
      <c r="B4" s="1167"/>
      <c r="C4" s="1167"/>
      <c r="D4" s="1167"/>
      <c r="E4" s="1167"/>
      <c r="F4" s="1167"/>
      <c r="G4" s="1167"/>
      <c r="H4" s="1167"/>
      <c r="I4" s="1167"/>
      <c r="J4" s="1167"/>
      <c r="K4" s="1167"/>
      <c r="L4" s="1167"/>
      <c r="M4" s="1167"/>
      <c r="N4" s="1167"/>
      <c r="O4" s="1167"/>
      <c r="P4" s="1167"/>
      <c r="Q4" s="1167"/>
      <c r="R4" s="1167"/>
      <c r="S4" s="1167"/>
      <c r="T4" s="1167"/>
      <c r="U4" s="1167"/>
      <c r="V4" s="1167"/>
      <c r="W4" s="1167"/>
      <c r="X4" s="1167"/>
      <c r="Y4" s="1167"/>
      <c r="Z4" s="1167"/>
      <c r="AA4" s="1167"/>
      <c r="AB4" s="1167"/>
      <c r="AC4" s="1167"/>
      <c r="AD4" s="1167"/>
      <c r="AE4" s="1167"/>
      <c r="AF4" s="1167"/>
      <c r="AG4" s="1167"/>
      <c r="AH4" s="1167"/>
      <c r="AI4" s="1167"/>
      <c r="AJ4" s="1167"/>
      <c r="AK4" s="1167"/>
      <c r="AL4" s="1167"/>
      <c r="AM4" s="1167"/>
      <c r="AN4" s="1167"/>
      <c r="AO4" s="1167"/>
      <c r="AP4" s="1167"/>
      <c r="AQ4" s="1167"/>
      <c r="AR4" s="1167"/>
      <c r="AS4" s="1167"/>
      <c r="AT4" s="1167"/>
    </row>
    <row r="5" spans="1:46" ht="12.75" customHeight="1">
      <c r="A5" s="1220" t="s">
        <v>3</v>
      </c>
      <c r="B5" s="1179"/>
      <c r="C5" s="1179"/>
      <c r="D5" s="1235" t="s">
        <v>4</v>
      </c>
      <c r="E5" s="1179"/>
      <c r="F5" s="1179"/>
      <c r="G5" s="1179"/>
      <c r="H5" s="1179"/>
      <c r="I5" s="1179" t="s">
        <v>5</v>
      </c>
      <c r="J5" s="1179"/>
      <c r="K5" s="1179"/>
      <c r="L5" s="1179"/>
      <c r="M5" s="1179" t="s">
        <v>6</v>
      </c>
      <c r="N5" s="1179"/>
      <c r="O5" s="1179"/>
      <c r="P5" s="1179"/>
      <c r="Q5" s="1179" t="s">
        <v>7</v>
      </c>
      <c r="R5" s="1179"/>
      <c r="S5" s="1220" t="s">
        <v>8</v>
      </c>
      <c r="T5" s="1179"/>
      <c r="U5" s="1179"/>
      <c r="V5" s="1179"/>
      <c r="W5" s="1223"/>
      <c r="X5" s="1177"/>
      <c r="Y5" s="1177"/>
      <c r="Z5" s="1177"/>
      <c r="AA5" s="1177"/>
      <c r="AB5" s="1177"/>
      <c r="AC5" s="1177"/>
      <c r="AD5" s="1177"/>
      <c r="AE5" s="1177"/>
      <c r="AF5" s="1177"/>
      <c r="AG5" s="1177"/>
      <c r="AH5" s="1177"/>
      <c r="AI5" s="1177"/>
      <c r="AJ5" s="1177"/>
      <c r="AK5" s="1177"/>
      <c r="AL5" s="1177"/>
      <c r="AM5" s="1177"/>
      <c r="AN5" s="1177"/>
      <c r="AO5" s="1177"/>
      <c r="AP5" s="1177"/>
      <c r="AQ5" s="1177"/>
      <c r="AR5" s="1177"/>
      <c r="AS5" s="1177"/>
      <c r="AT5" s="1224"/>
    </row>
    <row r="6" spans="1:46" ht="12.75" customHeight="1">
      <c r="A6" s="1221"/>
      <c r="B6" s="1222"/>
      <c r="C6" s="1222"/>
      <c r="D6" s="1236"/>
      <c r="E6" s="1222"/>
      <c r="F6" s="1222"/>
      <c r="G6" s="1222"/>
      <c r="H6" s="1222"/>
      <c r="I6" s="1222"/>
      <c r="J6" s="1222"/>
      <c r="K6" s="1222"/>
      <c r="L6" s="1222"/>
      <c r="M6" s="1222"/>
      <c r="N6" s="1222"/>
      <c r="O6" s="1222"/>
      <c r="P6" s="1222"/>
      <c r="Q6" s="1222"/>
      <c r="R6" s="1222"/>
      <c r="S6" s="1221"/>
      <c r="T6" s="1222"/>
      <c r="U6" s="1222"/>
      <c r="V6" s="1222"/>
      <c r="W6" s="1225"/>
      <c r="X6" s="1226"/>
      <c r="Y6" s="1226"/>
      <c r="Z6" s="1226"/>
      <c r="AA6" s="1226"/>
      <c r="AB6" s="1226"/>
      <c r="AC6" s="1226"/>
      <c r="AD6" s="1226"/>
      <c r="AE6" s="1226"/>
      <c r="AF6" s="1226"/>
      <c r="AG6" s="1226"/>
      <c r="AH6" s="1226"/>
      <c r="AI6" s="1226"/>
      <c r="AJ6" s="1226"/>
      <c r="AK6" s="1226"/>
      <c r="AL6" s="1226"/>
      <c r="AM6" s="1226"/>
      <c r="AN6" s="1226"/>
      <c r="AO6" s="1226"/>
      <c r="AP6" s="1226"/>
      <c r="AQ6" s="1226"/>
      <c r="AR6" s="1226"/>
      <c r="AS6" s="1226"/>
      <c r="AT6" s="1227"/>
    </row>
    <row r="7" spans="1:46" ht="12.75" customHeight="1">
      <c r="A7" s="1220" t="s">
        <v>9</v>
      </c>
      <c r="B7" s="1179"/>
      <c r="C7" s="1179"/>
      <c r="D7" s="1228"/>
      <c r="E7" s="1229"/>
      <c r="F7" s="1229"/>
      <c r="G7" s="1229"/>
      <c r="H7" s="1229"/>
      <c r="I7" s="1229"/>
      <c r="J7" s="1229"/>
      <c r="K7" s="1229"/>
      <c r="L7" s="1229"/>
      <c r="M7" s="1229"/>
      <c r="N7" s="1233" t="s">
        <v>10</v>
      </c>
      <c r="O7" s="1164"/>
      <c r="P7" s="1164"/>
      <c r="Q7" s="1163" t="s">
        <v>4</v>
      </c>
      <c r="R7" s="1164"/>
      <c r="S7" s="1164"/>
      <c r="T7" s="1164"/>
      <c r="U7" s="1164" t="s">
        <v>5</v>
      </c>
      <c r="V7" s="1164"/>
      <c r="W7" s="1164"/>
      <c r="X7" s="1164"/>
      <c r="Y7" s="1164" t="s">
        <v>6</v>
      </c>
      <c r="Z7" s="1164"/>
      <c r="AA7" s="1164"/>
      <c r="AB7" s="1164"/>
      <c r="AC7" s="1164" t="s">
        <v>7</v>
      </c>
      <c r="AD7" s="1164"/>
      <c r="AE7" s="1164" t="s">
        <v>11</v>
      </c>
      <c r="AF7" s="1164"/>
      <c r="AG7" s="1164" t="s">
        <v>4</v>
      </c>
      <c r="AH7" s="1164"/>
      <c r="AI7" s="1164"/>
      <c r="AJ7" s="1164"/>
      <c r="AK7" s="1164" t="s">
        <v>5</v>
      </c>
      <c r="AL7" s="1164"/>
      <c r="AM7" s="1164"/>
      <c r="AN7" s="1164"/>
      <c r="AO7" s="1164" t="s">
        <v>6</v>
      </c>
      <c r="AP7" s="1164"/>
      <c r="AQ7" s="1164"/>
      <c r="AR7" s="1164"/>
      <c r="AS7" s="1164" t="s">
        <v>7</v>
      </c>
      <c r="AT7" s="1219"/>
    </row>
    <row r="8" spans="1:46" ht="12.75" customHeight="1">
      <c r="A8" s="1221"/>
      <c r="B8" s="1222"/>
      <c r="C8" s="1222"/>
      <c r="D8" s="1230"/>
      <c r="E8" s="1231"/>
      <c r="F8" s="1231"/>
      <c r="G8" s="1231"/>
      <c r="H8" s="1231"/>
      <c r="I8" s="1231"/>
      <c r="J8" s="1231"/>
      <c r="K8" s="1231"/>
      <c r="L8" s="1231"/>
      <c r="M8" s="1232"/>
      <c r="N8" s="1234"/>
      <c r="O8" s="1150"/>
      <c r="P8" s="1150"/>
      <c r="Q8" s="1160"/>
      <c r="R8" s="1150"/>
      <c r="S8" s="1150"/>
      <c r="T8" s="1150"/>
      <c r="U8" s="1150"/>
      <c r="V8" s="1150"/>
      <c r="W8" s="1150"/>
      <c r="X8" s="1150"/>
      <c r="Y8" s="1150"/>
      <c r="Z8" s="1150"/>
      <c r="AA8" s="1150"/>
      <c r="AB8" s="1150"/>
      <c r="AC8" s="1150"/>
      <c r="AD8" s="1150"/>
      <c r="AE8" s="1150"/>
      <c r="AF8" s="1150"/>
      <c r="AG8" s="1150"/>
      <c r="AH8" s="1150"/>
      <c r="AI8" s="1150"/>
      <c r="AJ8" s="1150"/>
      <c r="AK8" s="1150"/>
      <c r="AL8" s="1150"/>
      <c r="AM8" s="1150"/>
      <c r="AN8" s="1150"/>
      <c r="AO8" s="1150"/>
      <c r="AP8" s="1150"/>
      <c r="AQ8" s="1150"/>
      <c r="AR8" s="1150"/>
      <c r="AS8" s="1150"/>
      <c r="AT8" s="1151"/>
    </row>
    <row r="9" spans="1:74" ht="12.75" customHeight="1">
      <c r="A9" s="1220" t="s">
        <v>12</v>
      </c>
      <c r="B9" s="1179"/>
      <c r="C9" s="1179"/>
      <c r="D9" s="1179"/>
      <c r="E9" s="1179"/>
      <c r="F9" s="1179"/>
      <c r="G9" s="1179"/>
      <c r="H9" s="1179"/>
      <c r="I9" s="1179"/>
      <c r="J9" s="1179"/>
      <c r="K9" s="1179"/>
      <c r="L9" s="1179"/>
      <c r="M9" s="210"/>
      <c r="N9" s="211"/>
      <c r="O9" s="211"/>
      <c r="P9" s="211"/>
      <c r="Q9" s="211"/>
      <c r="R9" s="211"/>
      <c r="S9" s="211"/>
      <c r="T9" s="211"/>
      <c r="U9" s="211"/>
      <c r="V9" s="211"/>
      <c r="W9" s="211"/>
      <c r="X9" s="211"/>
      <c r="Y9" s="211"/>
      <c r="Z9" s="211"/>
      <c r="AA9" s="211"/>
      <c r="AB9" s="211"/>
      <c r="AC9" s="211"/>
      <c r="AD9" s="211"/>
      <c r="AE9" s="211"/>
      <c r="AF9" s="211"/>
      <c r="AG9" s="211"/>
      <c r="AH9" s="211"/>
      <c r="AI9" s="211"/>
      <c r="AJ9" s="211"/>
      <c r="AK9" s="211"/>
      <c r="AL9" s="211"/>
      <c r="AM9" s="211"/>
      <c r="AN9" s="211"/>
      <c r="AO9" s="211"/>
      <c r="AP9" s="211"/>
      <c r="AQ9" s="211"/>
      <c r="AR9" s="211"/>
      <c r="AS9" s="211"/>
      <c r="AT9" s="212"/>
      <c r="AU9" s="218"/>
      <c r="AV9" s="218"/>
      <c r="AW9" s="218"/>
      <c r="AX9" s="218"/>
      <c r="AY9" s="218"/>
      <c r="AZ9" s="218"/>
      <c r="BA9" s="218"/>
      <c r="BB9" s="218"/>
      <c r="BC9" s="218"/>
      <c r="BD9" s="218"/>
      <c r="BE9" s="218"/>
      <c r="BF9" s="218"/>
      <c r="BG9" s="218"/>
      <c r="BH9" s="218"/>
      <c r="BI9" s="218"/>
      <c r="BJ9" s="218"/>
      <c r="BK9" s="218"/>
      <c r="BL9" s="218"/>
      <c r="BM9" s="218"/>
      <c r="BN9" s="218"/>
      <c r="BO9" s="218"/>
      <c r="BP9" s="218"/>
      <c r="BQ9" s="218"/>
      <c r="BR9" s="218"/>
      <c r="BS9" s="218"/>
      <c r="BT9" s="218"/>
      <c r="BU9" s="218"/>
      <c r="BV9" s="218"/>
    </row>
    <row r="10" spans="1:74" ht="12.75" customHeight="1">
      <c r="A10" s="1221"/>
      <c r="B10" s="1222"/>
      <c r="C10" s="1222"/>
      <c r="D10" s="1222"/>
      <c r="E10" s="1222"/>
      <c r="F10" s="1222"/>
      <c r="G10" s="1222"/>
      <c r="H10" s="1222"/>
      <c r="I10" s="1222"/>
      <c r="J10" s="1222"/>
      <c r="K10" s="1222"/>
      <c r="L10" s="1222"/>
      <c r="M10" s="215"/>
      <c r="N10" s="216"/>
      <c r="O10" s="216"/>
      <c r="P10" s="216"/>
      <c r="Q10" s="216"/>
      <c r="R10" s="216"/>
      <c r="S10" s="216"/>
      <c r="T10" s="216"/>
      <c r="U10" s="216"/>
      <c r="V10" s="216"/>
      <c r="W10" s="216"/>
      <c r="X10" s="216"/>
      <c r="Y10" s="216"/>
      <c r="Z10" s="216"/>
      <c r="AA10" s="216"/>
      <c r="AB10" s="216"/>
      <c r="AC10" s="216"/>
      <c r="AD10" s="216"/>
      <c r="AE10" s="216"/>
      <c r="AF10" s="216"/>
      <c r="AG10" s="216"/>
      <c r="AH10" s="216"/>
      <c r="AI10" s="216"/>
      <c r="AJ10" s="216"/>
      <c r="AK10" s="216"/>
      <c r="AL10" s="216"/>
      <c r="AM10" s="216"/>
      <c r="AN10" s="216"/>
      <c r="AO10" s="216"/>
      <c r="AP10" s="216"/>
      <c r="AQ10" s="216"/>
      <c r="AR10" s="216"/>
      <c r="AS10" s="216"/>
      <c r="AT10" s="217"/>
      <c r="AU10" s="218"/>
      <c r="AV10" s="218"/>
      <c r="AW10" s="218"/>
      <c r="AX10" s="218"/>
      <c r="AY10" s="218"/>
      <c r="AZ10" s="218"/>
      <c r="BA10" s="218"/>
      <c r="BB10" s="218"/>
      <c r="BC10" s="218"/>
      <c r="BD10" s="218"/>
      <c r="BE10" s="218"/>
      <c r="BF10" s="218"/>
      <c r="BG10" s="218"/>
      <c r="BH10" s="218"/>
      <c r="BI10" s="218"/>
      <c r="BJ10" s="218"/>
      <c r="BK10" s="218"/>
      <c r="BL10" s="218"/>
      <c r="BM10" s="218"/>
      <c r="BN10" s="218"/>
      <c r="BO10" s="218"/>
      <c r="BP10" s="218"/>
      <c r="BQ10" s="218"/>
      <c r="BR10" s="218"/>
      <c r="BS10" s="218"/>
      <c r="BT10" s="218"/>
      <c r="BU10" s="218"/>
      <c r="BV10" s="218"/>
    </row>
    <row r="11" spans="1:46" ht="10.5" customHeight="1">
      <c r="A11" s="1206" t="s">
        <v>13</v>
      </c>
      <c r="B11" s="1207"/>
      <c r="C11" s="1163" t="s">
        <v>14</v>
      </c>
      <c r="D11" s="1164"/>
      <c r="E11" s="1155"/>
      <c r="F11" s="1155"/>
      <c r="G11" s="1164" t="s">
        <v>15</v>
      </c>
      <c r="H11" s="1164"/>
      <c r="I11" s="1164" t="s">
        <v>16</v>
      </c>
      <c r="J11" s="1164" t="s">
        <v>17</v>
      </c>
      <c r="K11" s="1164"/>
      <c r="L11" s="1155"/>
      <c r="M11" s="1155"/>
      <c r="N11" s="1164" t="s">
        <v>15</v>
      </c>
      <c r="O11" s="1164"/>
      <c r="P11" s="1164" t="s">
        <v>16</v>
      </c>
      <c r="Q11" s="1164" t="s">
        <v>18</v>
      </c>
      <c r="R11" s="1164"/>
      <c r="S11" s="1155"/>
      <c r="T11" s="1155"/>
      <c r="U11" s="1164" t="s">
        <v>15</v>
      </c>
      <c r="V11" s="1164"/>
      <c r="W11" s="1164" t="s">
        <v>16</v>
      </c>
      <c r="X11" s="1164" t="s">
        <v>19</v>
      </c>
      <c r="Y11" s="1164"/>
      <c r="Z11" s="1155"/>
      <c r="AA11" s="1155"/>
      <c r="AB11" s="1164" t="s">
        <v>15</v>
      </c>
      <c r="AC11" s="1164"/>
      <c r="AD11" s="1164" t="s">
        <v>20</v>
      </c>
      <c r="AE11" s="1164" t="s">
        <v>21</v>
      </c>
      <c r="AF11" s="1164"/>
      <c r="AG11" s="1164"/>
      <c r="AH11" s="1164"/>
      <c r="AI11" s="1164"/>
      <c r="AJ11" s="1155"/>
      <c r="AK11" s="1155"/>
      <c r="AL11" s="1164" t="s">
        <v>15</v>
      </c>
      <c r="AM11" s="1218"/>
      <c r="AN11" s="1154"/>
      <c r="AO11" s="1155"/>
      <c r="AP11" s="1155" t="s">
        <v>22</v>
      </c>
      <c r="AQ11" s="1155"/>
      <c r="AR11" s="1155"/>
      <c r="AS11" s="1155"/>
      <c r="AT11" s="1158"/>
    </row>
    <row r="12" spans="1:46" ht="10.5" customHeight="1">
      <c r="A12" s="1208"/>
      <c r="B12" s="1209"/>
      <c r="C12" s="1160"/>
      <c r="D12" s="1150"/>
      <c r="E12" s="1157"/>
      <c r="F12" s="1157"/>
      <c r="G12" s="1150"/>
      <c r="H12" s="1150"/>
      <c r="I12" s="1150"/>
      <c r="J12" s="1150"/>
      <c r="K12" s="1150"/>
      <c r="L12" s="1157"/>
      <c r="M12" s="1157"/>
      <c r="N12" s="1150"/>
      <c r="O12" s="1150"/>
      <c r="P12" s="1150"/>
      <c r="Q12" s="1150"/>
      <c r="R12" s="1150"/>
      <c r="S12" s="1157"/>
      <c r="T12" s="1157"/>
      <c r="U12" s="1150"/>
      <c r="V12" s="1150"/>
      <c r="W12" s="1150"/>
      <c r="X12" s="1150"/>
      <c r="Y12" s="1150"/>
      <c r="Z12" s="1157"/>
      <c r="AA12" s="1157"/>
      <c r="AB12" s="1150"/>
      <c r="AC12" s="1150"/>
      <c r="AD12" s="1150"/>
      <c r="AE12" s="1150"/>
      <c r="AF12" s="1150"/>
      <c r="AG12" s="1150"/>
      <c r="AH12" s="1150"/>
      <c r="AI12" s="1150"/>
      <c r="AJ12" s="1157"/>
      <c r="AK12" s="1157"/>
      <c r="AL12" s="1150"/>
      <c r="AM12" s="1215"/>
      <c r="AN12" s="1156"/>
      <c r="AO12" s="1157"/>
      <c r="AP12" s="1157"/>
      <c r="AQ12" s="1157"/>
      <c r="AR12" s="1157"/>
      <c r="AS12" s="1157"/>
      <c r="AT12" s="1159"/>
    </row>
    <row r="13" spans="1:46" ht="10.5" customHeight="1">
      <c r="A13" s="1208"/>
      <c r="B13" s="1209"/>
      <c r="C13" s="1160" t="s">
        <v>23</v>
      </c>
      <c r="D13" s="1150"/>
      <c r="E13" s="1150"/>
      <c r="F13" s="1157"/>
      <c r="G13" s="1157"/>
      <c r="H13" s="1150" t="s">
        <v>15</v>
      </c>
      <c r="I13" s="1150"/>
      <c r="J13" s="1150" t="s">
        <v>16</v>
      </c>
      <c r="K13" s="1150"/>
      <c r="L13" s="1150"/>
      <c r="M13" s="1157"/>
      <c r="N13" s="1157"/>
      <c r="O13" s="1157"/>
      <c r="P13" s="1150" t="s">
        <v>15</v>
      </c>
      <c r="Q13" s="1150"/>
      <c r="R13" s="1150" t="s">
        <v>16</v>
      </c>
      <c r="S13" s="1157"/>
      <c r="T13" s="1157"/>
      <c r="U13" s="1157"/>
      <c r="V13" s="1157"/>
      <c r="W13" s="1150"/>
      <c r="X13" s="1150"/>
      <c r="Y13" s="1150"/>
      <c r="Z13" s="1150" t="s">
        <v>15</v>
      </c>
      <c r="AA13" s="1150"/>
      <c r="AB13" s="1150" t="s">
        <v>16</v>
      </c>
      <c r="AC13" s="1150"/>
      <c r="AD13" s="1150" t="s">
        <v>24</v>
      </c>
      <c r="AE13" s="1150"/>
      <c r="AF13" s="1150"/>
      <c r="AG13" s="1150"/>
      <c r="AH13" s="1150"/>
      <c r="AI13" s="1150"/>
      <c r="AJ13" s="1150"/>
      <c r="AK13" s="1150"/>
      <c r="AL13" s="1150" t="s">
        <v>15</v>
      </c>
      <c r="AM13" s="1215"/>
      <c r="AN13" s="1156" t="s">
        <v>25</v>
      </c>
      <c r="AO13" s="1157"/>
      <c r="AP13" s="1157"/>
      <c r="AQ13" s="1157"/>
      <c r="AR13" s="1150" t="s">
        <v>26</v>
      </c>
      <c r="AS13" s="1150"/>
      <c r="AT13" s="1151"/>
    </row>
    <row r="14" spans="1:46" ht="10.5" customHeight="1">
      <c r="A14" s="1208"/>
      <c r="B14" s="1209"/>
      <c r="C14" s="1161"/>
      <c r="D14" s="1152"/>
      <c r="E14" s="1152"/>
      <c r="F14" s="1162"/>
      <c r="G14" s="1162"/>
      <c r="H14" s="1152"/>
      <c r="I14" s="1152"/>
      <c r="J14" s="1152"/>
      <c r="K14" s="1152"/>
      <c r="L14" s="1152"/>
      <c r="M14" s="1162"/>
      <c r="N14" s="1162"/>
      <c r="O14" s="1162"/>
      <c r="P14" s="1152"/>
      <c r="Q14" s="1152"/>
      <c r="R14" s="1152"/>
      <c r="S14" s="1162"/>
      <c r="T14" s="1162"/>
      <c r="U14" s="1162"/>
      <c r="V14" s="1162"/>
      <c r="W14" s="1152"/>
      <c r="X14" s="1152"/>
      <c r="Y14" s="1152"/>
      <c r="Z14" s="1152"/>
      <c r="AA14" s="1152"/>
      <c r="AB14" s="1152"/>
      <c r="AC14" s="1152"/>
      <c r="AD14" s="1152"/>
      <c r="AE14" s="1152"/>
      <c r="AF14" s="1152"/>
      <c r="AG14" s="1152"/>
      <c r="AH14" s="1152"/>
      <c r="AI14" s="1152"/>
      <c r="AJ14" s="1152"/>
      <c r="AK14" s="1152"/>
      <c r="AL14" s="1152"/>
      <c r="AM14" s="1216"/>
      <c r="AN14" s="1217"/>
      <c r="AO14" s="1162"/>
      <c r="AP14" s="1162"/>
      <c r="AQ14" s="1162"/>
      <c r="AR14" s="1152"/>
      <c r="AS14" s="1152"/>
      <c r="AT14" s="1153"/>
    </row>
    <row r="15" spans="1:46" ht="10.5" customHeight="1">
      <c r="A15" s="1212" t="s">
        <v>27</v>
      </c>
      <c r="B15" s="1202"/>
      <c r="C15" s="1202" t="s">
        <v>28</v>
      </c>
      <c r="D15" s="1202"/>
      <c r="E15" s="1202"/>
      <c r="F15" s="1202"/>
      <c r="G15" s="1202"/>
      <c r="H15" s="1202"/>
      <c r="I15" s="1202"/>
      <c r="J15" s="1202"/>
      <c r="K15" s="1202"/>
      <c r="L15" s="1202"/>
      <c r="M15" s="1202"/>
      <c r="N15" s="1202"/>
      <c r="O15" s="1202" t="s">
        <v>29</v>
      </c>
      <c r="P15" s="1202"/>
      <c r="Q15" s="1202"/>
      <c r="R15" s="1213" t="s">
        <v>30</v>
      </c>
      <c r="S15" s="1213"/>
      <c r="T15" s="1213"/>
      <c r="U15" s="1213"/>
      <c r="V15" s="1213"/>
      <c r="W15" s="1214"/>
      <c r="X15" s="1212" t="s">
        <v>27</v>
      </c>
      <c r="Y15" s="1202"/>
      <c r="Z15" s="1202" t="s">
        <v>28</v>
      </c>
      <c r="AA15" s="1202"/>
      <c r="AB15" s="1202"/>
      <c r="AC15" s="1202"/>
      <c r="AD15" s="1202"/>
      <c r="AE15" s="1202"/>
      <c r="AF15" s="1202"/>
      <c r="AG15" s="1202"/>
      <c r="AH15" s="1202"/>
      <c r="AI15" s="1202"/>
      <c r="AJ15" s="1202"/>
      <c r="AK15" s="1202"/>
      <c r="AL15" s="1202" t="s">
        <v>29</v>
      </c>
      <c r="AM15" s="1202"/>
      <c r="AN15" s="1202"/>
      <c r="AO15" s="1213" t="s">
        <v>30</v>
      </c>
      <c r="AP15" s="1213"/>
      <c r="AQ15" s="1213"/>
      <c r="AR15" s="1213"/>
      <c r="AS15" s="1213"/>
      <c r="AT15" s="1214"/>
    </row>
    <row r="16" spans="1:46" ht="8.25" customHeight="1">
      <c r="A16" s="1183" t="s">
        <v>31</v>
      </c>
      <c r="B16" s="1184"/>
      <c r="C16" s="1190" t="s">
        <v>32</v>
      </c>
      <c r="D16" s="1190"/>
      <c r="E16" s="1190"/>
      <c r="F16" s="1190"/>
      <c r="G16" s="1190"/>
      <c r="H16" s="1190"/>
      <c r="I16" s="1190"/>
      <c r="J16" s="1190"/>
      <c r="K16" s="1190"/>
      <c r="L16" s="1190"/>
      <c r="M16" s="1190"/>
      <c r="N16" s="1190"/>
      <c r="O16" s="1191"/>
      <c r="P16" s="1191"/>
      <c r="Q16" s="1191"/>
      <c r="R16" s="1190"/>
      <c r="S16" s="1190"/>
      <c r="T16" s="1190"/>
      <c r="U16" s="1190"/>
      <c r="V16" s="1190"/>
      <c r="W16" s="1204"/>
      <c r="X16" s="1183" t="s">
        <v>33</v>
      </c>
      <c r="Y16" s="1184"/>
      <c r="Z16" s="1190" t="s">
        <v>34</v>
      </c>
      <c r="AA16" s="1190"/>
      <c r="AB16" s="1190"/>
      <c r="AC16" s="1190"/>
      <c r="AD16" s="1190"/>
      <c r="AE16" s="1190"/>
      <c r="AF16" s="1190"/>
      <c r="AG16" s="1190"/>
      <c r="AH16" s="1190"/>
      <c r="AI16" s="1190"/>
      <c r="AJ16" s="1190"/>
      <c r="AK16" s="1190"/>
      <c r="AL16" s="1191"/>
      <c r="AM16" s="1191"/>
      <c r="AN16" s="1191"/>
      <c r="AO16" s="1190"/>
      <c r="AP16" s="1190"/>
      <c r="AQ16" s="1190"/>
      <c r="AR16" s="1190"/>
      <c r="AS16" s="1190"/>
      <c r="AT16" s="1204"/>
    </row>
    <row r="17" spans="1:46" ht="8.25" customHeight="1">
      <c r="A17" s="1185"/>
      <c r="B17" s="1186"/>
      <c r="C17" s="1170"/>
      <c r="D17" s="1170"/>
      <c r="E17" s="1170"/>
      <c r="F17" s="1170"/>
      <c r="G17" s="1170"/>
      <c r="H17" s="1170"/>
      <c r="I17" s="1170"/>
      <c r="J17" s="1170"/>
      <c r="K17" s="1170"/>
      <c r="L17" s="1170"/>
      <c r="M17" s="1170"/>
      <c r="N17" s="1170"/>
      <c r="O17" s="1172"/>
      <c r="P17" s="1172"/>
      <c r="Q17" s="1172"/>
      <c r="R17" s="1170"/>
      <c r="S17" s="1170"/>
      <c r="T17" s="1170"/>
      <c r="U17" s="1170"/>
      <c r="V17" s="1170"/>
      <c r="W17" s="1174"/>
      <c r="X17" s="1185"/>
      <c r="Y17" s="1186"/>
      <c r="Z17" s="1170"/>
      <c r="AA17" s="1170"/>
      <c r="AB17" s="1170"/>
      <c r="AC17" s="1170"/>
      <c r="AD17" s="1170"/>
      <c r="AE17" s="1170"/>
      <c r="AF17" s="1170"/>
      <c r="AG17" s="1170"/>
      <c r="AH17" s="1170"/>
      <c r="AI17" s="1170"/>
      <c r="AJ17" s="1170"/>
      <c r="AK17" s="1170"/>
      <c r="AL17" s="1172"/>
      <c r="AM17" s="1172"/>
      <c r="AN17" s="1172"/>
      <c r="AO17" s="1170"/>
      <c r="AP17" s="1170"/>
      <c r="AQ17" s="1170"/>
      <c r="AR17" s="1170"/>
      <c r="AS17" s="1170"/>
      <c r="AT17" s="1174"/>
    </row>
    <row r="18" spans="1:46" ht="8.25" customHeight="1">
      <c r="A18" s="1185"/>
      <c r="B18" s="1186"/>
      <c r="C18" s="1170" t="s">
        <v>35</v>
      </c>
      <c r="D18" s="1170"/>
      <c r="E18" s="1170"/>
      <c r="F18" s="1170"/>
      <c r="G18" s="1170"/>
      <c r="H18" s="1170"/>
      <c r="I18" s="1170"/>
      <c r="J18" s="1170"/>
      <c r="K18" s="1170"/>
      <c r="L18" s="1170"/>
      <c r="M18" s="1170"/>
      <c r="N18" s="1170"/>
      <c r="O18" s="1172"/>
      <c r="P18" s="1172"/>
      <c r="Q18" s="1172"/>
      <c r="R18" s="1170"/>
      <c r="S18" s="1170"/>
      <c r="T18" s="1170"/>
      <c r="U18" s="1170"/>
      <c r="V18" s="1170"/>
      <c r="W18" s="1174"/>
      <c r="X18" s="1185"/>
      <c r="Y18" s="1186"/>
      <c r="Z18" s="1170" t="s">
        <v>36</v>
      </c>
      <c r="AA18" s="1170"/>
      <c r="AB18" s="1170"/>
      <c r="AC18" s="1170"/>
      <c r="AD18" s="1170"/>
      <c r="AE18" s="1170"/>
      <c r="AF18" s="1170"/>
      <c r="AG18" s="1170"/>
      <c r="AH18" s="1170"/>
      <c r="AI18" s="1170"/>
      <c r="AJ18" s="1170"/>
      <c r="AK18" s="1170"/>
      <c r="AL18" s="1172"/>
      <c r="AM18" s="1172"/>
      <c r="AN18" s="1172"/>
      <c r="AO18" s="1170"/>
      <c r="AP18" s="1170"/>
      <c r="AQ18" s="1170"/>
      <c r="AR18" s="1170"/>
      <c r="AS18" s="1170"/>
      <c r="AT18" s="1174"/>
    </row>
    <row r="19" spans="1:46" ht="8.25" customHeight="1">
      <c r="A19" s="1185"/>
      <c r="B19" s="1186"/>
      <c r="C19" s="1170"/>
      <c r="D19" s="1170"/>
      <c r="E19" s="1170"/>
      <c r="F19" s="1170"/>
      <c r="G19" s="1170"/>
      <c r="H19" s="1170"/>
      <c r="I19" s="1170"/>
      <c r="J19" s="1170"/>
      <c r="K19" s="1170"/>
      <c r="L19" s="1170"/>
      <c r="M19" s="1170"/>
      <c r="N19" s="1170"/>
      <c r="O19" s="1172"/>
      <c r="P19" s="1172"/>
      <c r="Q19" s="1172"/>
      <c r="R19" s="1170"/>
      <c r="S19" s="1170"/>
      <c r="T19" s="1170"/>
      <c r="U19" s="1170"/>
      <c r="V19" s="1170"/>
      <c r="W19" s="1174"/>
      <c r="X19" s="1185"/>
      <c r="Y19" s="1186"/>
      <c r="Z19" s="1170"/>
      <c r="AA19" s="1170"/>
      <c r="AB19" s="1170"/>
      <c r="AC19" s="1170"/>
      <c r="AD19" s="1170"/>
      <c r="AE19" s="1170"/>
      <c r="AF19" s="1170"/>
      <c r="AG19" s="1170"/>
      <c r="AH19" s="1170"/>
      <c r="AI19" s="1170"/>
      <c r="AJ19" s="1170"/>
      <c r="AK19" s="1170"/>
      <c r="AL19" s="1172"/>
      <c r="AM19" s="1172"/>
      <c r="AN19" s="1172"/>
      <c r="AO19" s="1170"/>
      <c r="AP19" s="1170"/>
      <c r="AQ19" s="1170"/>
      <c r="AR19" s="1170"/>
      <c r="AS19" s="1170"/>
      <c r="AT19" s="1174"/>
    </row>
    <row r="20" spans="1:46" ht="8.25" customHeight="1">
      <c r="A20" s="1185"/>
      <c r="B20" s="1186"/>
      <c r="C20" s="1170" t="s">
        <v>37</v>
      </c>
      <c r="D20" s="1170"/>
      <c r="E20" s="1170"/>
      <c r="F20" s="1170"/>
      <c r="G20" s="1170"/>
      <c r="H20" s="1170"/>
      <c r="I20" s="1170"/>
      <c r="J20" s="1170"/>
      <c r="K20" s="1170"/>
      <c r="L20" s="1170"/>
      <c r="M20" s="1170"/>
      <c r="N20" s="1170"/>
      <c r="O20" s="1172"/>
      <c r="P20" s="1172"/>
      <c r="Q20" s="1172"/>
      <c r="R20" s="1170"/>
      <c r="S20" s="1170"/>
      <c r="T20" s="1170"/>
      <c r="U20" s="1170"/>
      <c r="V20" s="1170"/>
      <c r="W20" s="1174"/>
      <c r="X20" s="1185"/>
      <c r="Y20" s="1186"/>
      <c r="Z20" s="1170" t="s">
        <v>38</v>
      </c>
      <c r="AA20" s="1170"/>
      <c r="AB20" s="1170"/>
      <c r="AC20" s="1170"/>
      <c r="AD20" s="1170"/>
      <c r="AE20" s="1170"/>
      <c r="AF20" s="1170"/>
      <c r="AG20" s="1170"/>
      <c r="AH20" s="1170"/>
      <c r="AI20" s="1170"/>
      <c r="AJ20" s="1170"/>
      <c r="AK20" s="1170"/>
      <c r="AL20" s="1172"/>
      <c r="AM20" s="1172"/>
      <c r="AN20" s="1172"/>
      <c r="AO20" s="1170"/>
      <c r="AP20" s="1170"/>
      <c r="AQ20" s="1170"/>
      <c r="AR20" s="1170"/>
      <c r="AS20" s="1170"/>
      <c r="AT20" s="1174"/>
    </row>
    <row r="21" spans="1:46" ht="8.25" customHeight="1">
      <c r="A21" s="1185"/>
      <c r="B21" s="1186"/>
      <c r="C21" s="1170"/>
      <c r="D21" s="1170"/>
      <c r="E21" s="1170"/>
      <c r="F21" s="1170"/>
      <c r="G21" s="1170"/>
      <c r="H21" s="1170"/>
      <c r="I21" s="1170"/>
      <c r="J21" s="1170"/>
      <c r="K21" s="1170"/>
      <c r="L21" s="1170"/>
      <c r="M21" s="1170"/>
      <c r="N21" s="1170"/>
      <c r="O21" s="1172"/>
      <c r="P21" s="1172"/>
      <c r="Q21" s="1172"/>
      <c r="R21" s="1170"/>
      <c r="S21" s="1170"/>
      <c r="T21" s="1170"/>
      <c r="U21" s="1170"/>
      <c r="V21" s="1170"/>
      <c r="W21" s="1174"/>
      <c r="X21" s="1185"/>
      <c r="Y21" s="1186"/>
      <c r="Z21" s="1170"/>
      <c r="AA21" s="1170"/>
      <c r="AB21" s="1170"/>
      <c r="AC21" s="1170"/>
      <c r="AD21" s="1170"/>
      <c r="AE21" s="1170"/>
      <c r="AF21" s="1170"/>
      <c r="AG21" s="1170"/>
      <c r="AH21" s="1170"/>
      <c r="AI21" s="1170"/>
      <c r="AJ21" s="1170"/>
      <c r="AK21" s="1170"/>
      <c r="AL21" s="1172"/>
      <c r="AM21" s="1172"/>
      <c r="AN21" s="1172"/>
      <c r="AO21" s="1170"/>
      <c r="AP21" s="1170"/>
      <c r="AQ21" s="1170"/>
      <c r="AR21" s="1170"/>
      <c r="AS21" s="1170"/>
      <c r="AT21" s="1174"/>
    </row>
    <row r="22" spans="1:46" ht="8.25" customHeight="1">
      <c r="A22" s="1185"/>
      <c r="B22" s="1186"/>
      <c r="C22" s="1170" t="s">
        <v>39</v>
      </c>
      <c r="D22" s="1170"/>
      <c r="E22" s="1170"/>
      <c r="F22" s="1170"/>
      <c r="G22" s="1170"/>
      <c r="H22" s="1170"/>
      <c r="I22" s="1170"/>
      <c r="J22" s="1170"/>
      <c r="K22" s="1170"/>
      <c r="L22" s="1170"/>
      <c r="M22" s="1170"/>
      <c r="N22" s="1170"/>
      <c r="O22" s="1172"/>
      <c r="P22" s="1172"/>
      <c r="Q22" s="1172"/>
      <c r="R22" s="1170"/>
      <c r="S22" s="1170"/>
      <c r="T22" s="1170"/>
      <c r="U22" s="1170"/>
      <c r="V22" s="1170"/>
      <c r="W22" s="1174"/>
      <c r="X22" s="1185"/>
      <c r="Y22" s="1186"/>
      <c r="Z22" s="1170" t="s">
        <v>40</v>
      </c>
      <c r="AA22" s="1170"/>
      <c r="AB22" s="1170"/>
      <c r="AC22" s="1170"/>
      <c r="AD22" s="1170"/>
      <c r="AE22" s="1170"/>
      <c r="AF22" s="1170"/>
      <c r="AG22" s="1170"/>
      <c r="AH22" s="1170"/>
      <c r="AI22" s="1170"/>
      <c r="AJ22" s="1170"/>
      <c r="AK22" s="1170"/>
      <c r="AL22" s="1172"/>
      <c r="AM22" s="1172"/>
      <c r="AN22" s="1172"/>
      <c r="AO22" s="1170"/>
      <c r="AP22" s="1170"/>
      <c r="AQ22" s="1170"/>
      <c r="AR22" s="1170"/>
      <c r="AS22" s="1170"/>
      <c r="AT22" s="1174"/>
    </row>
    <row r="23" spans="1:46" ht="8.25" customHeight="1">
      <c r="A23" s="1185"/>
      <c r="B23" s="1186"/>
      <c r="C23" s="1170"/>
      <c r="D23" s="1170"/>
      <c r="E23" s="1170"/>
      <c r="F23" s="1170"/>
      <c r="G23" s="1170"/>
      <c r="H23" s="1170"/>
      <c r="I23" s="1170"/>
      <c r="J23" s="1170"/>
      <c r="K23" s="1170"/>
      <c r="L23" s="1170"/>
      <c r="M23" s="1170"/>
      <c r="N23" s="1170"/>
      <c r="O23" s="1172"/>
      <c r="P23" s="1172"/>
      <c r="Q23" s="1172"/>
      <c r="R23" s="1170"/>
      <c r="S23" s="1170"/>
      <c r="T23" s="1170"/>
      <c r="U23" s="1170"/>
      <c r="V23" s="1170"/>
      <c r="W23" s="1174"/>
      <c r="X23" s="1194"/>
      <c r="Y23" s="1195"/>
      <c r="Z23" s="1193"/>
      <c r="AA23" s="1193"/>
      <c r="AB23" s="1193"/>
      <c r="AC23" s="1193"/>
      <c r="AD23" s="1193"/>
      <c r="AE23" s="1193"/>
      <c r="AF23" s="1193"/>
      <c r="AG23" s="1193"/>
      <c r="AH23" s="1193"/>
      <c r="AI23" s="1193"/>
      <c r="AJ23" s="1193"/>
      <c r="AK23" s="1193"/>
      <c r="AL23" s="1192"/>
      <c r="AM23" s="1192"/>
      <c r="AN23" s="1192"/>
      <c r="AO23" s="1193"/>
      <c r="AP23" s="1193"/>
      <c r="AQ23" s="1193"/>
      <c r="AR23" s="1193"/>
      <c r="AS23" s="1193"/>
      <c r="AT23" s="1198"/>
    </row>
    <row r="24" spans="1:46" ht="8.25" customHeight="1">
      <c r="A24" s="1185"/>
      <c r="B24" s="1186"/>
      <c r="C24" s="1170" t="s">
        <v>41</v>
      </c>
      <c r="D24" s="1170"/>
      <c r="E24" s="1170"/>
      <c r="F24" s="1170"/>
      <c r="G24" s="1170"/>
      <c r="H24" s="1170"/>
      <c r="I24" s="1170"/>
      <c r="J24" s="1170"/>
      <c r="K24" s="1170"/>
      <c r="L24" s="1170"/>
      <c r="M24" s="1170"/>
      <c r="N24" s="1170"/>
      <c r="O24" s="1172"/>
      <c r="P24" s="1172"/>
      <c r="Q24" s="1172"/>
      <c r="R24" s="1170"/>
      <c r="S24" s="1170"/>
      <c r="T24" s="1170"/>
      <c r="U24" s="1170"/>
      <c r="V24" s="1170"/>
      <c r="W24" s="1174"/>
      <c r="X24" s="1199" t="s">
        <v>42</v>
      </c>
      <c r="Y24" s="1200"/>
      <c r="Z24" s="1201" t="s">
        <v>43</v>
      </c>
      <c r="AA24" s="1201"/>
      <c r="AB24" s="1201"/>
      <c r="AC24" s="1201"/>
      <c r="AD24" s="1201"/>
      <c r="AE24" s="1201"/>
      <c r="AF24" s="1201"/>
      <c r="AG24" s="1201"/>
      <c r="AH24" s="1201"/>
      <c r="AI24" s="1201"/>
      <c r="AJ24" s="1201"/>
      <c r="AK24" s="1201"/>
      <c r="AL24" s="1202"/>
      <c r="AM24" s="1202"/>
      <c r="AN24" s="1202"/>
      <c r="AO24" s="1201"/>
      <c r="AP24" s="1201"/>
      <c r="AQ24" s="1201"/>
      <c r="AR24" s="1201"/>
      <c r="AS24" s="1201"/>
      <c r="AT24" s="1203"/>
    </row>
    <row r="25" spans="1:46" ht="8.25" customHeight="1">
      <c r="A25" s="1185"/>
      <c r="B25" s="1186"/>
      <c r="C25" s="1170"/>
      <c r="D25" s="1170"/>
      <c r="E25" s="1170"/>
      <c r="F25" s="1170"/>
      <c r="G25" s="1170"/>
      <c r="H25" s="1170"/>
      <c r="I25" s="1170"/>
      <c r="J25" s="1170"/>
      <c r="K25" s="1170"/>
      <c r="L25" s="1170"/>
      <c r="M25" s="1170"/>
      <c r="N25" s="1170"/>
      <c r="O25" s="1172"/>
      <c r="P25" s="1172"/>
      <c r="Q25" s="1172"/>
      <c r="R25" s="1170"/>
      <c r="S25" s="1170"/>
      <c r="T25" s="1170"/>
      <c r="U25" s="1170"/>
      <c r="V25" s="1170"/>
      <c r="W25" s="1174"/>
      <c r="X25" s="1185"/>
      <c r="Y25" s="1186"/>
      <c r="Z25" s="1170"/>
      <c r="AA25" s="1170"/>
      <c r="AB25" s="1170"/>
      <c r="AC25" s="1170"/>
      <c r="AD25" s="1170"/>
      <c r="AE25" s="1170"/>
      <c r="AF25" s="1170"/>
      <c r="AG25" s="1170"/>
      <c r="AH25" s="1170"/>
      <c r="AI25" s="1170"/>
      <c r="AJ25" s="1170"/>
      <c r="AK25" s="1170"/>
      <c r="AL25" s="1172"/>
      <c r="AM25" s="1172"/>
      <c r="AN25" s="1172"/>
      <c r="AO25" s="1170"/>
      <c r="AP25" s="1170"/>
      <c r="AQ25" s="1170"/>
      <c r="AR25" s="1170"/>
      <c r="AS25" s="1170"/>
      <c r="AT25" s="1174"/>
    </row>
    <row r="26" spans="1:46" ht="8.25" customHeight="1">
      <c r="A26" s="1185"/>
      <c r="B26" s="1186"/>
      <c r="C26" s="1170" t="s">
        <v>44</v>
      </c>
      <c r="D26" s="1170"/>
      <c r="E26" s="1170"/>
      <c r="F26" s="1170"/>
      <c r="G26" s="1170"/>
      <c r="H26" s="1170"/>
      <c r="I26" s="1170"/>
      <c r="J26" s="1170"/>
      <c r="K26" s="1170"/>
      <c r="L26" s="1170"/>
      <c r="M26" s="1170"/>
      <c r="N26" s="1170"/>
      <c r="O26" s="1172"/>
      <c r="P26" s="1172"/>
      <c r="Q26" s="1172"/>
      <c r="R26" s="1170"/>
      <c r="S26" s="1170"/>
      <c r="T26" s="1170"/>
      <c r="U26" s="1170"/>
      <c r="V26" s="1170"/>
      <c r="W26" s="1174"/>
      <c r="X26" s="1185"/>
      <c r="Y26" s="1186"/>
      <c r="Z26" s="1170" t="s">
        <v>45</v>
      </c>
      <c r="AA26" s="1170"/>
      <c r="AB26" s="1170"/>
      <c r="AC26" s="1170"/>
      <c r="AD26" s="1170"/>
      <c r="AE26" s="1170"/>
      <c r="AF26" s="1170"/>
      <c r="AG26" s="1170"/>
      <c r="AH26" s="1170"/>
      <c r="AI26" s="1170"/>
      <c r="AJ26" s="1170"/>
      <c r="AK26" s="1170"/>
      <c r="AL26" s="1172"/>
      <c r="AM26" s="1172"/>
      <c r="AN26" s="1172"/>
      <c r="AO26" s="1170"/>
      <c r="AP26" s="1170"/>
      <c r="AQ26" s="1170"/>
      <c r="AR26" s="1170"/>
      <c r="AS26" s="1170"/>
      <c r="AT26" s="1174"/>
    </row>
    <row r="27" spans="1:46" ht="8.25" customHeight="1">
      <c r="A27" s="1185"/>
      <c r="B27" s="1186"/>
      <c r="C27" s="1170"/>
      <c r="D27" s="1170"/>
      <c r="E27" s="1170"/>
      <c r="F27" s="1170"/>
      <c r="G27" s="1170"/>
      <c r="H27" s="1170"/>
      <c r="I27" s="1170"/>
      <c r="J27" s="1170"/>
      <c r="K27" s="1170"/>
      <c r="L27" s="1170"/>
      <c r="M27" s="1170"/>
      <c r="N27" s="1170"/>
      <c r="O27" s="1172"/>
      <c r="P27" s="1172"/>
      <c r="Q27" s="1172"/>
      <c r="R27" s="1170"/>
      <c r="S27" s="1170"/>
      <c r="T27" s="1170"/>
      <c r="U27" s="1170"/>
      <c r="V27" s="1170"/>
      <c r="W27" s="1174"/>
      <c r="X27" s="1185"/>
      <c r="Y27" s="1186"/>
      <c r="Z27" s="1170"/>
      <c r="AA27" s="1170"/>
      <c r="AB27" s="1170"/>
      <c r="AC27" s="1170"/>
      <c r="AD27" s="1170"/>
      <c r="AE27" s="1170"/>
      <c r="AF27" s="1170"/>
      <c r="AG27" s="1170"/>
      <c r="AH27" s="1170"/>
      <c r="AI27" s="1170"/>
      <c r="AJ27" s="1170"/>
      <c r="AK27" s="1170"/>
      <c r="AL27" s="1172"/>
      <c r="AM27" s="1172"/>
      <c r="AN27" s="1172"/>
      <c r="AO27" s="1170"/>
      <c r="AP27" s="1170"/>
      <c r="AQ27" s="1170"/>
      <c r="AR27" s="1170"/>
      <c r="AS27" s="1170"/>
      <c r="AT27" s="1174"/>
    </row>
    <row r="28" spans="1:46" ht="8.25" customHeight="1">
      <c r="A28" s="1185"/>
      <c r="B28" s="1186"/>
      <c r="C28" s="1170" t="s">
        <v>46</v>
      </c>
      <c r="D28" s="1170"/>
      <c r="E28" s="1170"/>
      <c r="F28" s="1170"/>
      <c r="G28" s="1170"/>
      <c r="H28" s="1170"/>
      <c r="I28" s="1170"/>
      <c r="J28" s="1170"/>
      <c r="K28" s="1170"/>
      <c r="L28" s="1170"/>
      <c r="M28" s="1170"/>
      <c r="N28" s="1170"/>
      <c r="O28" s="1172"/>
      <c r="P28" s="1172"/>
      <c r="Q28" s="1172"/>
      <c r="R28" s="1170"/>
      <c r="S28" s="1170"/>
      <c r="T28" s="1170"/>
      <c r="U28" s="1170"/>
      <c r="V28" s="1170"/>
      <c r="W28" s="1174"/>
      <c r="X28" s="1185"/>
      <c r="Y28" s="1186"/>
      <c r="Z28" s="1170" t="s">
        <v>47</v>
      </c>
      <c r="AA28" s="1170"/>
      <c r="AB28" s="1170"/>
      <c r="AC28" s="1170"/>
      <c r="AD28" s="1170"/>
      <c r="AE28" s="1170"/>
      <c r="AF28" s="1170"/>
      <c r="AG28" s="1170"/>
      <c r="AH28" s="1170"/>
      <c r="AI28" s="1170"/>
      <c r="AJ28" s="1170"/>
      <c r="AK28" s="1170"/>
      <c r="AL28" s="1172"/>
      <c r="AM28" s="1172"/>
      <c r="AN28" s="1172"/>
      <c r="AO28" s="1170"/>
      <c r="AP28" s="1170"/>
      <c r="AQ28" s="1170"/>
      <c r="AR28" s="1170"/>
      <c r="AS28" s="1170"/>
      <c r="AT28" s="1174"/>
    </row>
    <row r="29" spans="1:46" ht="8.25" customHeight="1">
      <c r="A29" s="1185"/>
      <c r="B29" s="1186"/>
      <c r="C29" s="1170"/>
      <c r="D29" s="1170"/>
      <c r="E29" s="1170"/>
      <c r="F29" s="1170"/>
      <c r="G29" s="1170"/>
      <c r="H29" s="1170"/>
      <c r="I29" s="1170"/>
      <c r="J29" s="1170"/>
      <c r="K29" s="1170"/>
      <c r="L29" s="1170"/>
      <c r="M29" s="1170"/>
      <c r="N29" s="1170"/>
      <c r="O29" s="1172"/>
      <c r="P29" s="1172"/>
      <c r="Q29" s="1172"/>
      <c r="R29" s="1170"/>
      <c r="S29" s="1170"/>
      <c r="T29" s="1170"/>
      <c r="U29" s="1170"/>
      <c r="V29" s="1170"/>
      <c r="W29" s="1174"/>
      <c r="X29" s="1185"/>
      <c r="Y29" s="1186"/>
      <c r="Z29" s="1170"/>
      <c r="AA29" s="1170"/>
      <c r="AB29" s="1170"/>
      <c r="AC29" s="1170"/>
      <c r="AD29" s="1170"/>
      <c r="AE29" s="1170"/>
      <c r="AF29" s="1170"/>
      <c r="AG29" s="1170"/>
      <c r="AH29" s="1170"/>
      <c r="AI29" s="1170"/>
      <c r="AJ29" s="1170"/>
      <c r="AK29" s="1170"/>
      <c r="AL29" s="1172"/>
      <c r="AM29" s="1172"/>
      <c r="AN29" s="1172"/>
      <c r="AO29" s="1170"/>
      <c r="AP29" s="1170"/>
      <c r="AQ29" s="1170"/>
      <c r="AR29" s="1170"/>
      <c r="AS29" s="1170"/>
      <c r="AT29" s="1174"/>
    </row>
    <row r="30" spans="1:46" ht="8.25" customHeight="1">
      <c r="A30" s="1185"/>
      <c r="B30" s="1186"/>
      <c r="C30" s="1170" t="s">
        <v>48</v>
      </c>
      <c r="D30" s="1170"/>
      <c r="E30" s="1170"/>
      <c r="F30" s="1170"/>
      <c r="G30" s="1170"/>
      <c r="H30" s="1170"/>
      <c r="I30" s="1170"/>
      <c r="J30" s="1170"/>
      <c r="K30" s="1170"/>
      <c r="L30" s="1170"/>
      <c r="M30" s="1170"/>
      <c r="N30" s="1170"/>
      <c r="O30" s="1172"/>
      <c r="P30" s="1172"/>
      <c r="Q30" s="1172"/>
      <c r="R30" s="1170"/>
      <c r="S30" s="1170"/>
      <c r="T30" s="1170"/>
      <c r="U30" s="1170"/>
      <c r="V30" s="1170"/>
      <c r="W30" s="1174"/>
      <c r="X30" s="1185"/>
      <c r="Y30" s="1186"/>
      <c r="Z30" s="1170" t="s">
        <v>38</v>
      </c>
      <c r="AA30" s="1170"/>
      <c r="AB30" s="1170"/>
      <c r="AC30" s="1170"/>
      <c r="AD30" s="1170"/>
      <c r="AE30" s="1170"/>
      <c r="AF30" s="1170"/>
      <c r="AG30" s="1170"/>
      <c r="AH30" s="1170"/>
      <c r="AI30" s="1170"/>
      <c r="AJ30" s="1170"/>
      <c r="AK30" s="1170"/>
      <c r="AL30" s="1172"/>
      <c r="AM30" s="1172"/>
      <c r="AN30" s="1172"/>
      <c r="AO30" s="1170"/>
      <c r="AP30" s="1170"/>
      <c r="AQ30" s="1170"/>
      <c r="AR30" s="1170"/>
      <c r="AS30" s="1170"/>
      <c r="AT30" s="1174"/>
    </row>
    <row r="31" spans="1:46" ht="8.25" customHeight="1">
      <c r="A31" s="1187"/>
      <c r="B31" s="1188"/>
      <c r="C31" s="1171"/>
      <c r="D31" s="1171"/>
      <c r="E31" s="1171"/>
      <c r="F31" s="1171"/>
      <c r="G31" s="1171"/>
      <c r="H31" s="1171"/>
      <c r="I31" s="1171"/>
      <c r="J31" s="1171"/>
      <c r="K31" s="1171"/>
      <c r="L31" s="1171"/>
      <c r="M31" s="1171"/>
      <c r="N31" s="1171"/>
      <c r="O31" s="1173"/>
      <c r="P31" s="1173"/>
      <c r="Q31" s="1173"/>
      <c r="R31" s="1171"/>
      <c r="S31" s="1171"/>
      <c r="T31" s="1171"/>
      <c r="U31" s="1171"/>
      <c r="V31" s="1171"/>
      <c r="W31" s="1175"/>
      <c r="X31" s="1185"/>
      <c r="Y31" s="1186"/>
      <c r="Z31" s="1170"/>
      <c r="AA31" s="1170"/>
      <c r="AB31" s="1170"/>
      <c r="AC31" s="1170"/>
      <c r="AD31" s="1170"/>
      <c r="AE31" s="1170"/>
      <c r="AF31" s="1170"/>
      <c r="AG31" s="1170"/>
      <c r="AH31" s="1170"/>
      <c r="AI31" s="1170"/>
      <c r="AJ31" s="1170"/>
      <c r="AK31" s="1170"/>
      <c r="AL31" s="1172"/>
      <c r="AM31" s="1172"/>
      <c r="AN31" s="1172"/>
      <c r="AO31" s="1170"/>
      <c r="AP31" s="1170"/>
      <c r="AQ31" s="1170"/>
      <c r="AR31" s="1170"/>
      <c r="AS31" s="1170"/>
      <c r="AT31" s="1174"/>
    </row>
    <row r="32" spans="1:46" ht="8.25" customHeight="1">
      <c r="A32" s="1199" t="s">
        <v>49</v>
      </c>
      <c r="B32" s="1200"/>
      <c r="C32" s="1201" t="s">
        <v>50</v>
      </c>
      <c r="D32" s="1201"/>
      <c r="E32" s="1201"/>
      <c r="F32" s="1201"/>
      <c r="G32" s="1201"/>
      <c r="H32" s="1201"/>
      <c r="I32" s="1201"/>
      <c r="J32" s="1201"/>
      <c r="K32" s="1201"/>
      <c r="L32" s="1201"/>
      <c r="M32" s="1201"/>
      <c r="N32" s="1201"/>
      <c r="O32" s="1202"/>
      <c r="P32" s="1202"/>
      <c r="Q32" s="1202"/>
      <c r="R32" s="1201"/>
      <c r="S32" s="1201"/>
      <c r="T32" s="1201"/>
      <c r="U32" s="1201"/>
      <c r="V32" s="1201"/>
      <c r="W32" s="1203"/>
      <c r="X32" s="1185"/>
      <c r="Y32" s="1186"/>
      <c r="Z32" s="1170" t="s">
        <v>40</v>
      </c>
      <c r="AA32" s="1170"/>
      <c r="AB32" s="1170"/>
      <c r="AC32" s="1170"/>
      <c r="AD32" s="1170"/>
      <c r="AE32" s="1170"/>
      <c r="AF32" s="1170"/>
      <c r="AG32" s="1170"/>
      <c r="AH32" s="1170"/>
      <c r="AI32" s="1170"/>
      <c r="AJ32" s="1170"/>
      <c r="AK32" s="1170"/>
      <c r="AL32" s="1172"/>
      <c r="AM32" s="1172"/>
      <c r="AN32" s="1172"/>
      <c r="AO32" s="1170"/>
      <c r="AP32" s="1170"/>
      <c r="AQ32" s="1170"/>
      <c r="AR32" s="1170"/>
      <c r="AS32" s="1170"/>
      <c r="AT32" s="1174"/>
    </row>
    <row r="33" spans="1:46" ht="8.25" customHeight="1">
      <c r="A33" s="1185"/>
      <c r="B33" s="1186"/>
      <c r="C33" s="1170"/>
      <c r="D33" s="1170"/>
      <c r="E33" s="1170"/>
      <c r="F33" s="1170"/>
      <c r="G33" s="1170"/>
      <c r="H33" s="1170"/>
      <c r="I33" s="1170"/>
      <c r="J33" s="1170"/>
      <c r="K33" s="1170"/>
      <c r="L33" s="1170"/>
      <c r="M33" s="1170"/>
      <c r="N33" s="1170"/>
      <c r="O33" s="1172"/>
      <c r="P33" s="1172"/>
      <c r="Q33" s="1172"/>
      <c r="R33" s="1170"/>
      <c r="S33" s="1170"/>
      <c r="T33" s="1170"/>
      <c r="U33" s="1170"/>
      <c r="V33" s="1170"/>
      <c r="W33" s="1174"/>
      <c r="X33" s="1187"/>
      <c r="Y33" s="1188"/>
      <c r="Z33" s="1171"/>
      <c r="AA33" s="1171"/>
      <c r="AB33" s="1171"/>
      <c r="AC33" s="1171"/>
      <c r="AD33" s="1171"/>
      <c r="AE33" s="1171"/>
      <c r="AF33" s="1171"/>
      <c r="AG33" s="1171"/>
      <c r="AH33" s="1171"/>
      <c r="AI33" s="1171"/>
      <c r="AJ33" s="1171"/>
      <c r="AK33" s="1171"/>
      <c r="AL33" s="1173"/>
      <c r="AM33" s="1173"/>
      <c r="AN33" s="1173"/>
      <c r="AO33" s="1171"/>
      <c r="AP33" s="1171"/>
      <c r="AQ33" s="1171"/>
      <c r="AR33" s="1171"/>
      <c r="AS33" s="1171"/>
      <c r="AT33" s="1175"/>
    </row>
    <row r="34" spans="1:46" ht="8.25" customHeight="1">
      <c r="A34" s="1185"/>
      <c r="B34" s="1186"/>
      <c r="C34" s="1170" t="s">
        <v>51</v>
      </c>
      <c r="D34" s="1170"/>
      <c r="E34" s="1170"/>
      <c r="F34" s="1170"/>
      <c r="G34" s="1170"/>
      <c r="H34" s="1170"/>
      <c r="I34" s="1170"/>
      <c r="J34" s="1170"/>
      <c r="K34" s="1170"/>
      <c r="L34" s="1170"/>
      <c r="M34" s="1170"/>
      <c r="N34" s="1170"/>
      <c r="O34" s="1172"/>
      <c r="P34" s="1172"/>
      <c r="Q34" s="1172"/>
      <c r="R34" s="1170"/>
      <c r="S34" s="1170"/>
      <c r="T34" s="1170"/>
      <c r="U34" s="1170"/>
      <c r="V34" s="1170"/>
      <c r="W34" s="1174"/>
      <c r="X34" s="1183" t="s">
        <v>52</v>
      </c>
      <c r="Y34" s="1184"/>
      <c r="Z34" s="1190" t="s">
        <v>53</v>
      </c>
      <c r="AA34" s="1190"/>
      <c r="AB34" s="1190"/>
      <c r="AC34" s="1190"/>
      <c r="AD34" s="1190"/>
      <c r="AE34" s="1190"/>
      <c r="AF34" s="1190"/>
      <c r="AG34" s="1190"/>
      <c r="AH34" s="1190"/>
      <c r="AI34" s="1190"/>
      <c r="AJ34" s="1190"/>
      <c r="AK34" s="1190"/>
      <c r="AL34" s="1191"/>
      <c r="AM34" s="1191"/>
      <c r="AN34" s="1191"/>
      <c r="AO34" s="1190"/>
      <c r="AP34" s="1190"/>
      <c r="AQ34" s="1190"/>
      <c r="AR34" s="1190"/>
      <c r="AS34" s="1190"/>
      <c r="AT34" s="1204"/>
    </row>
    <row r="35" spans="1:46" ht="8.25" customHeight="1">
      <c r="A35" s="1185"/>
      <c r="B35" s="1186"/>
      <c r="C35" s="1170"/>
      <c r="D35" s="1170"/>
      <c r="E35" s="1170"/>
      <c r="F35" s="1170"/>
      <c r="G35" s="1170"/>
      <c r="H35" s="1170"/>
      <c r="I35" s="1170"/>
      <c r="J35" s="1170"/>
      <c r="K35" s="1170"/>
      <c r="L35" s="1170"/>
      <c r="M35" s="1170"/>
      <c r="N35" s="1170"/>
      <c r="O35" s="1172"/>
      <c r="P35" s="1172"/>
      <c r="Q35" s="1172"/>
      <c r="R35" s="1170"/>
      <c r="S35" s="1170"/>
      <c r="T35" s="1170"/>
      <c r="U35" s="1170"/>
      <c r="V35" s="1170"/>
      <c r="W35" s="1174"/>
      <c r="X35" s="1185"/>
      <c r="Y35" s="1186"/>
      <c r="Z35" s="1170"/>
      <c r="AA35" s="1170"/>
      <c r="AB35" s="1170"/>
      <c r="AC35" s="1170"/>
      <c r="AD35" s="1170"/>
      <c r="AE35" s="1170"/>
      <c r="AF35" s="1170"/>
      <c r="AG35" s="1170"/>
      <c r="AH35" s="1170"/>
      <c r="AI35" s="1170"/>
      <c r="AJ35" s="1170"/>
      <c r="AK35" s="1170"/>
      <c r="AL35" s="1172"/>
      <c r="AM35" s="1172"/>
      <c r="AN35" s="1172"/>
      <c r="AO35" s="1170"/>
      <c r="AP35" s="1170"/>
      <c r="AQ35" s="1170"/>
      <c r="AR35" s="1170"/>
      <c r="AS35" s="1170"/>
      <c r="AT35" s="1174"/>
    </row>
    <row r="36" spans="1:46" ht="8.25" customHeight="1">
      <c r="A36" s="1185"/>
      <c r="B36" s="1186"/>
      <c r="C36" s="1170" t="s">
        <v>54</v>
      </c>
      <c r="D36" s="1170"/>
      <c r="E36" s="1170"/>
      <c r="F36" s="1170"/>
      <c r="G36" s="1170"/>
      <c r="H36" s="1170"/>
      <c r="I36" s="1170"/>
      <c r="J36" s="1170"/>
      <c r="K36" s="1170"/>
      <c r="L36" s="1170"/>
      <c r="M36" s="1170"/>
      <c r="N36" s="1170"/>
      <c r="O36" s="1172"/>
      <c r="P36" s="1172"/>
      <c r="Q36" s="1172"/>
      <c r="R36" s="1170"/>
      <c r="S36" s="1170"/>
      <c r="T36" s="1170"/>
      <c r="U36" s="1170"/>
      <c r="V36" s="1170"/>
      <c r="W36" s="1174"/>
      <c r="X36" s="1185"/>
      <c r="Y36" s="1186"/>
      <c r="Z36" s="1170" t="s">
        <v>55</v>
      </c>
      <c r="AA36" s="1170"/>
      <c r="AB36" s="1170"/>
      <c r="AC36" s="1170"/>
      <c r="AD36" s="1170"/>
      <c r="AE36" s="1170"/>
      <c r="AF36" s="1170"/>
      <c r="AG36" s="1170"/>
      <c r="AH36" s="1170"/>
      <c r="AI36" s="1170"/>
      <c r="AJ36" s="1170"/>
      <c r="AK36" s="1170"/>
      <c r="AL36" s="1172"/>
      <c r="AM36" s="1172"/>
      <c r="AN36" s="1172"/>
      <c r="AO36" s="1170"/>
      <c r="AP36" s="1170"/>
      <c r="AQ36" s="1170"/>
      <c r="AR36" s="1170"/>
      <c r="AS36" s="1170"/>
      <c r="AT36" s="1174"/>
    </row>
    <row r="37" spans="1:46" ht="8.25" customHeight="1">
      <c r="A37" s="1185"/>
      <c r="B37" s="1186"/>
      <c r="C37" s="1170"/>
      <c r="D37" s="1170"/>
      <c r="E37" s="1170"/>
      <c r="F37" s="1170"/>
      <c r="G37" s="1170"/>
      <c r="H37" s="1170"/>
      <c r="I37" s="1170"/>
      <c r="J37" s="1170"/>
      <c r="K37" s="1170"/>
      <c r="L37" s="1170"/>
      <c r="M37" s="1170"/>
      <c r="N37" s="1170"/>
      <c r="O37" s="1172"/>
      <c r="P37" s="1172"/>
      <c r="Q37" s="1172"/>
      <c r="R37" s="1170"/>
      <c r="S37" s="1170"/>
      <c r="T37" s="1170"/>
      <c r="U37" s="1170"/>
      <c r="V37" s="1170"/>
      <c r="W37" s="1174"/>
      <c r="X37" s="1185"/>
      <c r="Y37" s="1186"/>
      <c r="Z37" s="1170"/>
      <c r="AA37" s="1170"/>
      <c r="AB37" s="1170"/>
      <c r="AC37" s="1170"/>
      <c r="AD37" s="1170"/>
      <c r="AE37" s="1170"/>
      <c r="AF37" s="1170"/>
      <c r="AG37" s="1170"/>
      <c r="AH37" s="1170"/>
      <c r="AI37" s="1170"/>
      <c r="AJ37" s="1170"/>
      <c r="AK37" s="1170"/>
      <c r="AL37" s="1172"/>
      <c r="AM37" s="1172"/>
      <c r="AN37" s="1172"/>
      <c r="AO37" s="1170"/>
      <c r="AP37" s="1170"/>
      <c r="AQ37" s="1170"/>
      <c r="AR37" s="1170"/>
      <c r="AS37" s="1170"/>
      <c r="AT37" s="1174"/>
    </row>
    <row r="38" spans="1:46" ht="8.25" customHeight="1">
      <c r="A38" s="1185"/>
      <c r="B38" s="1186"/>
      <c r="C38" s="1170" t="s">
        <v>56</v>
      </c>
      <c r="D38" s="1170"/>
      <c r="E38" s="1170"/>
      <c r="F38" s="1170"/>
      <c r="G38" s="1170"/>
      <c r="H38" s="1170"/>
      <c r="I38" s="1170"/>
      <c r="J38" s="1170"/>
      <c r="K38" s="1170"/>
      <c r="L38" s="1170"/>
      <c r="M38" s="1170"/>
      <c r="N38" s="1170"/>
      <c r="O38" s="1172"/>
      <c r="P38" s="1172"/>
      <c r="Q38" s="1172"/>
      <c r="R38" s="1170"/>
      <c r="S38" s="1170"/>
      <c r="T38" s="1170"/>
      <c r="U38" s="1170"/>
      <c r="V38" s="1170"/>
      <c r="W38" s="1174"/>
      <c r="X38" s="1185"/>
      <c r="Y38" s="1186"/>
      <c r="Z38" s="1170" t="s">
        <v>57</v>
      </c>
      <c r="AA38" s="1170"/>
      <c r="AB38" s="1170"/>
      <c r="AC38" s="1170"/>
      <c r="AD38" s="1170"/>
      <c r="AE38" s="1170"/>
      <c r="AF38" s="1170"/>
      <c r="AG38" s="1170"/>
      <c r="AH38" s="1170"/>
      <c r="AI38" s="1170"/>
      <c r="AJ38" s="1170"/>
      <c r="AK38" s="1170"/>
      <c r="AL38" s="1172"/>
      <c r="AM38" s="1172"/>
      <c r="AN38" s="1172"/>
      <c r="AO38" s="1170"/>
      <c r="AP38" s="1170"/>
      <c r="AQ38" s="1170"/>
      <c r="AR38" s="1170"/>
      <c r="AS38" s="1170"/>
      <c r="AT38" s="1174"/>
    </row>
    <row r="39" spans="1:46" ht="8.25" customHeight="1">
      <c r="A39" s="1187"/>
      <c r="B39" s="1188"/>
      <c r="C39" s="1171"/>
      <c r="D39" s="1171"/>
      <c r="E39" s="1171"/>
      <c r="F39" s="1171"/>
      <c r="G39" s="1171"/>
      <c r="H39" s="1171"/>
      <c r="I39" s="1171"/>
      <c r="J39" s="1171"/>
      <c r="K39" s="1171"/>
      <c r="L39" s="1171"/>
      <c r="M39" s="1171"/>
      <c r="N39" s="1171"/>
      <c r="O39" s="1173"/>
      <c r="P39" s="1173"/>
      <c r="Q39" s="1173"/>
      <c r="R39" s="1171"/>
      <c r="S39" s="1171"/>
      <c r="T39" s="1171"/>
      <c r="U39" s="1171"/>
      <c r="V39" s="1171"/>
      <c r="W39" s="1175"/>
      <c r="X39" s="1185"/>
      <c r="Y39" s="1186"/>
      <c r="Z39" s="1170"/>
      <c r="AA39" s="1170"/>
      <c r="AB39" s="1170"/>
      <c r="AC39" s="1170"/>
      <c r="AD39" s="1170"/>
      <c r="AE39" s="1170"/>
      <c r="AF39" s="1170"/>
      <c r="AG39" s="1170"/>
      <c r="AH39" s="1170"/>
      <c r="AI39" s="1170"/>
      <c r="AJ39" s="1170"/>
      <c r="AK39" s="1170"/>
      <c r="AL39" s="1172"/>
      <c r="AM39" s="1172"/>
      <c r="AN39" s="1172"/>
      <c r="AO39" s="1170"/>
      <c r="AP39" s="1170"/>
      <c r="AQ39" s="1170"/>
      <c r="AR39" s="1170"/>
      <c r="AS39" s="1170"/>
      <c r="AT39" s="1174"/>
    </row>
    <row r="40" spans="1:46" ht="8.25" customHeight="1">
      <c r="A40" s="1206" t="s">
        <v>58</v>
      </c>
      <c r="B40" s="1207"/>
      <c r="C40" s="1201" t="s">
        <v>59</v>
      </c>
      <c r="D40" s="1201"/>
      <c r="E40" s="1201"/>
      <c r="F40" s="1201"/>
      <c r="G40" s="1201"/>
      <c r="H40" s="1201"/>
      <c r="I40" s="1201"/>
      <c r="J40" s="1201"/>
      <c r="K40" s="1201"/>
      <c r="L40" s="1201"/>
      <c r="M40" s="1201"/>
      <c r="N40" s="1201"/>
      <c r="O40" s="1202"/>
      <c r="P40" s="1202"/>
      <c r="Q40" s="1202"/>
      <c r="R40" s="1201"/>
      <c r="S40" s="1201"/>
      <c r="T40" s="1201"/>
      <c r="U40" s="1201"/>
      <c r="V40" s="1201"/>
      <c r="W40" s="1203"/>
      <c r="X40" s="1185"/>
      <c r="Y40" s="1186"/>
      <c r="Z40" s="1170" t="s">
        <v>60</v>
      </c>
      <c r="AA40" s="1170"/>
      <c r="AB40" s="1170"/>
      <c r="AC40" s="1170"/>
      <c r="AD40" s="1170"/>
      <c r="AE40" s="1170"/>
      <c r="AF40" s="1170"/>
      <c r="AG40" s="1170"/>
      <c r="AH40" s="1170"/>
      <c r="AI40" s="1170"/>
      <c r="AJ40" s="1170"/>
      <c r="AK40" s="1170"/>
      <c r="AL40" s="1172"/>
      <c r="AM40" s="1172"/>
      <c r="AN40" s="1172"/>
      <c r="AO40" s="1170"/>
      <c r="AP40" s="1170"/>
      <c r="AQ40" s="1170"/>
      <c r="AR40" s="1170"/>
      <c r="AS40" s="1170"/>
      <c r="AT40" s="1174"/>
    </row>
    <row r="41" spans="1:46" ht="8.25" customHeight="1">
      <c r="A41" s="1208"/>
      <c r="B41" s="1209"/>
      <c r="C41" s="1170"/>
      <c r="D41" s="1170"/>
      <c r="E41" s="1170"/>
      <c r="F41" s="1170"/>
      <c r="G41" s="1170"/>
      <c r="H41" s="1170"/>
      <c r="I41" s="1170"/>
      <c r="J41" s="1170"/>
      <c r="K41" s="1170"/>
      <c r="L41" s="1170"/>
      <c r="M41" s="1170"/>
      <c r="N41" s="1170"/>
      <c r="O41" s="1172"/>
      <c r="P41" s="1172"/>
      <c r="Q41" s="1172"/>
      <c r="R41" s="1170"/>
      <c r="S41" s="1170"/>
      <c r="T41" s="1170"/>
      <c r="U41" s="1170"/>
      <c r="V41" s="1170"/>
      <c r="W41" s="1174"/>
      <c r="X41" s="1185"/>
      <c r="Y41" s="1186"/>
      <c r="Z41" s="1170"/>
      <c r="AA41" s="1170"/>
      <c r="AB41" s="1170"/>
      <c r="AC41" s="1170"/>
      <c r="AD41" s="1170"/>
      <c r="AE41" s="1170"/>
      <c r="AF41" s="1170"/>
      <c r="AG41" s="1170"/>
      <c r="AH41" s="1170"/>
      <c r="AI41" s="1170"/>
      <c r="AJ41" s="1170"/>
      <c r="AK41" s="1170"/>
      <c r="AL41" s="1172"/>
      <c r="AM41" s="1172"/>
      <c r="AN41" s="1172"/>
      <c r="AO41" s="1170"/>
      <c r="AP41" s="1170"/>
      <c r="AQ41" s="1170"/>
      <c r="AR41" s="1170"/>
      <c r="AS41" s="1170"/>
      <c r="AT41" s="1174"/>
    </row>
    <row r="42" spans="1:46" ht="8.25" customHeight="1">
      <c r="A42" s="1208"/>
      <c r="B42" s="1209"/>
      <c r="C42" s="1170" t="s">
        <v>61</v>
      </c>
      <c r="D42" s="1170"/>
      <c r="E42" s="1170"/>
      <c r="F42" s="1170"/>
      <c r="G42" s="1170"/>
      <c r="H42" s="1170"/>
      <c r="I42" s="1170"/>
      <c r="J42" s="1170"/>
      <c r="K42" s="1170"/>
      <c r="L42" s="1170"/>
      <c r="M42" s="1170"/>
      <c r="N42" s="1170"/>
      <c r="O42" s="1172"/>
      <c r="P42" s="1172"/>
      <c r="Q42" s="1172"/>
      <c r="R42" s="1170"/>
      <c r="S42" s="1170"/>
      <c r="T42" s="1170"/>
      <c r="U42" s="1170"/>
      <c r="V42" s="1170"/>
      <c r="W42" s="1174"/>
      <c r="X42" s="1185"/>
      <c r="Y42" s="1186"/>
      <c r="Z42" s="1170" t="s">
        <v>62</v>
      </c>
      <c r="AA42" s="1170"/>
      <c r="AB42" s="1170"/>
      <c r="AC42" s="1170"/>
      <c r="AD42" s="1170"/>
      <c r="AE42" s="1170"/>
      <c r="AF42" s="1170"/>
      <c r="AG42" s="1170"/>
      <c r="AH42" s="1170"/>
      <c r="AI42" s="1170"/>
      <c r="AJ42" s="1170"/>
      <c r="AK42" s="1170"/>
      <c r="AL42" s="1172"/>
      <c r="AM42" s="1172"/>
      <c r="AN42" s="1172"/>
      <c r="AO42" s="1170"/>
      <c r="AP42" s="1170"/>
      <c r="AQ42" s="1170"/>
      <c r="AR42" s="1170"/>
      <c r="AS42" s="1170"/>
      <c r="AT42" s="1174"/>
    </row>
    <row r="43" spans="1:46" ht="8.25" customHeight="1">
      <c r="A43" s="1208"/>
      <c r="B43" s="1209"/>
      <c r="C43" s="1170"/>
      <c r="D43" s="1170"/>
      <c r="E43" s="1170"/>
      <c r="F43" s="1170"/>
      <c r="G43" s="1170"/>
      <c r="H43" s="1170"/>
      <c r="I43" s="1170"/>
      <c r="J43" s="1170"/>
      <c r="K43" s="1170"/>
      <c r="L43" s="1170"/>
      <c r="M43" s="1170"/>
      <c r="N43" s="1170"/>
      <c r="O43" s="1172"/>
      <c r="P43" s="1172"/>
      <c r="Q43" s="1172"/>
      <c r="R43" s="1170"/>
      <c r="S43" s="1170"/>
      <c r="T43" s="1170"/>
      <c r="U43" s="1170"/>
      <c r="V43" s="1170"/>
      <c r="W43" s="1174"/>
      <c r="X43" s="1194"/>
      <c r="Y43" s="1195"/>
      <c r="Z43" s="1193"/>
      <c r="AA43" s="1193"/>
      <c r="AB43" s="1193"/>
      <c r="AC43" s="1193"/>
      <c r="AD43" s="1193"/>
      <c r="AE43" s="1193"/>
      <c r="AF43" s="1193"/>
      <c r="AG43" s="1193"/>
      <c r="AH43" s="1193"/>
      <c r="AI43" s="1193"/>
      <c r="AJ43" s="1193"/>
      <c r="AK43" s="1193"/>
      <c r="AL43" s="1192"/>
      <c r="AM43" s="1192"/>
      <c r="AN43" s="1192"/>
      <c r="AO43" s="1193"/>
      <c r="AP43" s="1193"/>
      <c r="AQ43" s="1193"/>
      <c r="AR43" s="1193"/>
      <c r="AS43" s="1193"/>
      <c r="AT43" s="1198"/>
    </row>
    <row r="44" spans="1:46" ht="8.25" customHeight="1">
      <c r="A44" s="1208"/>
      <c r="B44" s="1209"/>
      <c r="C44" s="1170" t="s">
        <v>63</v>
      </c>
      <c r="D44" s="1170"/>
      <c r="E44" s="1170"/>
      <c r="F44" s="1170"/>
      <c r="G44" s="1170"/>
      <c r="H44" s="1170"/>
      <c r="I44" s="1170"/>
      <c r="J44" s="1170"/>
      <c r="K44" s="1170"/>
      <c r="L44" s="1170"/>
      <c r="M44" s="1170"/>
      <c r="N44" s="1170"/>
      <c r="O44" s="1172"/>
      <c r="P44" s="1172"/>
      <c r="Q44" s="1172"/>
      <c r="R44" s="1170"/>
      <c r="S44" s="1170"/>
      <c r="T44" s="1170"/>
      <c r="U44" s="1170"/>
      <c r="V44" s="1170"/>
      <c r="W44" s="1189"/>
      <c r="X44" s="1199" t="s">
        <v>64</v>
      </c>
      <c r="Y44" s="1200"/>
      <c r="Z44" s="1201" t="s">
        <v>65</v>
      </c>
      <c r="AA44" s="1201"/>
      <c r="AB44" s="1201"/>
      <c r="AC44" s="1201"/>
      <c r="AD44" s="1201"/>
      <c r="AE44" s="1201"/>
      <c r="AF44" s="1201"/>
      <c r="AG44" s="1201"/>
      <c r="AH44" s="1201"/>
      <c r="AI44" s="1201"/>
      <c r="AJ44" s="1201"/>
      <c r="AK44" s="1201"/>
      <c r="AL44" s="1202"/>
      <c r="AM44" s="1202"/>
      <c r="AN44" s="1202"/>
      <c r="AO44" s="1201"/>
      <c r="AP44" s="1201"/>
      <c r="AQ44" s="1201"/>
      <c r="AR44" s="1201"/>
      <c r="AS44" s="1201"/>
      <c r="AT44" s="1203"/>
    </row>
    <row r="45" spans="1:46" ht="8.25" customHeight="1">
      <c r="A45" s="1210"/>
      <c r="B45" s="1211"/>
      <c r="C45" s="1171"/>
      <c r="D45" s="1171"/>
      <c r="E45" s="1171"/>
      <c r="F45" s="1171"/>
      <c r="G45" s="1171"/>
      <c r="H45" s="1171"/>
      <c r="I45" s="1171"/>
      <c r="J45" s="1171"/>
      <c r="K45" s="1171"/>
      <c r="L45" s="1171"/>
      <c r="M45" s="1171"/>
      <c r="N45" s="1171"/>
      <c r="O45" s="1173"/>
      <c r="P45" s="1173"/>
      <c r="Q45" s="1173"/>
      <c r="R45" s="1171"/>
      <c r="S45" s="1171"/>
      <c r="T45" s="1171"/>
      <c r="U45" s="1171"/>
      <c r="V45" s="1171"/>
      <c r="W45" s="1196"/>
      <c r="X45" s="1185"/>
      <c r="Y45" s="1186"/>
      <c r="Z45" s="1170"/>
      <c r="AA45" s="1170"/>
      <c r="AB45" s="1170"/>
      <c r="AC45" s="1170"/>
      <c r="AD45" s="1170"/>
      <c r="AE45" s="1170"/>
      <c r="AF45" s="1170"/>
      <c r="AG45" s="1170"/>
      <c r="AH45" s="1170"/>
      <c r="AI45" s="1170"/>
      <c r="AJ45" s="1170"/>
      <c r="AK45" s="1170"/>
      <c r="AL45" s="1172"/>
      <c r="AM45" s="1172"/>
      <c r="AN45" s="1172"/>
      <c r="AO45" s="1170"/>
      <c r="AP45" s="1170"/>
      <c r="AQ45" s="1170"/>
      <c r="AR45" s="1170"/>
      <c r="AS45" s="1170"/>
      <c r="AT45" s="1174"/>
    </row>
    <row r="46" spans="1:46" ht="8.25" customHeight="1">
      <c r="A46" s="1183" t="s">
        <v>66</v>
      </c>
      <c r="B46" s="1184"/>
      <c r="C46" s="1190" t="s">
        <v>67</v>
      </c>
      <c r="D46" s="1190"/>
      <c r="E46" s="1190"/>
      <c r="F46" s="1190"/>
      <c r="G46" s="1190"/>
      <c r="H46" s="1190"/>
      <c r="I46" s="1190"/>
      <c r="J46" s="1190"/>
      <c r="K46" s="1190"/>
      <c r="L46" s="1190"/>
      <c r="M46" s="1190"/>
      <c r="N46" s="1190"/>
      <c r="O46" s="1191"/>
      <c r="P46" s="1191"/>
      <c r="Q46" s="1191"/>
      <c r="R46" s="1190"/>
      <c r="S46" s="1190"/>
      <c r="T46" s="1190"/>
      <c r="U46" s="1190"/>
      <c r="V46" s="1190"/>
      <c r="W46" s="1197"/>
      <c r="X46" s="1185"/>
      <c r="Y46" s="1186"/>
      <c r="Z46" s="1170" t="s">
        <v>68</v>
      </c>
      <c r="AA46" s="1170"/>
      <c r="AB46" s="1170"/>
      <c r="AC46" s="1170"/>
      <c r="AD46" s="1170"/>
      <c r="AE46" s="1170"/>
      <c r="AF46" s="1170"/>
      <c r="AG46" s="1170"/>
      <c r="AH46" s="1170"/>
      <c r="AI46" s="1170"/>
      <c r="AJ46" s="1170"/>
      <c r="AK46" s="1170"/>
      <c r="AL46" s="1172"/>
      <c r="AM46" s="1172"/>
      <c r="AN46" s="1172"/>
      <c r="AO46" s="1170"/>
      <c r="AP46" s="1170"/>
      <c r="AQ46" s="1170"/>
      <c r="AR46" s="1170"/>
      <c r="AS46" s="1170"/>
      <c r="AT46" s="1174"/>
    </row>
    <row r="47" spans="1:46" ht="8.25" customHeight="1">
      <c r="A47" s="1185"/>
      <c r="B47" s="1186"/>
      <c r="C47" s="1170"/>
      <c r="D47" s="1170"/>
      <c r="E47" s="1170"/>
      <c r="F47" s="1170"/>
      <c r="G47" s="1170"/>
      <c r="H47" s="1170"/>
      <c r="I47" s="1170"/>
      <c r="J47" s="1170"/>
      <c r="K47" s="1170"/>
      <c r="L47" s="1170"/>
      <c r="M47" s="1170"/>
      <c r="N47" s="1170"/>
      <c r="O47" s="1172"/>
      <c r="P47" s="1172"/>
      <c r="Q47" s="1172"/>
      <c r="R47" s="1170"/>
      <c r="S47" s="1170"/>
      <c r="T47" s="1170"/>
      <c r="U47" s="1170"/>
      <c r="V47" s="1170"/>
      <c r="W47" s="1189"/>
      <c r="X47" s="1185"/>
      <c r="Y47" s="1186"/>
      <c r="Z47" s="1170"/>
      <c r="AA47" s="1170"/>
      <c r="AB47" s="1170"/>
      <c r="AC47" s="1170"/>
      <c r="AD47" s="1170"/>
      <c r="AE47" s="1170"/>
      <c r="AF47" s="1170"/>
      <c r="AG47" s="1170"/>
      <c r="AH47" s="1170"/>
      <c r="AI47" s="1170"/>
      <c r="AJ47" s="1170"/>
      <c r="AK47" s="1170"/>
      <c r="AL47" s="1172"/>
      <c r="AM47" s="1172"/>
      <c r="AN47" s="1172"/>
      <c r="AO47" s="1170"/>
      <c r="AP47" s="1170"/>
      <c r="AQ47" s="1170"/>
      <c r="AR47" s="1170"/>
      <c r="AS47" s="1170"/>
      <c r="AT47" s="1174"/>
    </row>
    <row r="48" spans="1:46" ht="8.25" customHeight="1">
      <c r="A48" s="1185"/>
      <c r="B48" s="1186"/>
      <c r="C48" s="1170" t="s">
        <v>69</v>
      </c>
      <c r="D48" s="1170"/>
      <c r="E48" s="1170"/>
      <c r="F48" s="1170"/>
      <c r="G48" s="1170"/>
      <c r="H48" s="1170"/>
      <c r="I48" s="1170"/>
      <c r="J48" s="1170"/>
      <c r="K48" s="1170"/>
      <c r="L48" s="1170"/>
      <c r="M48" s="1170"/>
      <c r="N48" s="1170"/>
      <c r="O48" s="1172"/>
      <c r="P48" s="1172"/>
      <c r="Q48" s="1172"/>
      <c r="R48" s="1170"/>
      <c r="S48" s="1170"/>
      <c r="T48" s="1170"/>
      <c r="U48" s="1170"/>
      <c r="V48" s="1170"/>
      <c r="W48" s="1189"/>
      <c r="X48" s="1185"/>
      <c r="Y48" s="1186"/>
      <c r="Z48" s="1170" t="s">
        <v>70</v>
      </c>
      <c r="AA48" s="1170"/>
      <c r="AB48" s="1170"/>
      <c r="AC48" s="1170"/>
      <c r="AD48" s="1170"/>
      <c r="AE48" s="1170"/>
      <c r="AF48" s="1170"/>
      <c r="AG48" s="1170"/>
      <c r="AH48" s="1170"/>
      <c r="AI48" s="1170"/>
      <c r="AJ48" s="1170"/>
      <c r="AK48" s="1170"/>
      <c r="AL48" s="1172"/>
      <c r="AM48" s="1172"/>
      <c r="AN48" s="1172"/>
      <c r="AO48" s="1170"/>
      <c r="AP48" s="1170"/>
      <c r="AQ48" s="1170"/>
      <c r="AR48" s="1170"/>
      <c r="AS48" s="1170"/>
      <c r="AT48" s="1174"/>
    </row>
    <row r="49" spans="1:46" ht="8.25" customHeight="1">
      <c r="A49" s="1185"/>
      <c r="B49" s="1186"/>
      <c r="C49" s="1170"/>
      <c r="D49" s="1170"/>
      <c r="E49" s="1170"/>
      <c r="F49" s="1170"/>
      <c r="G49" s="1170"/>
      <c r="H49" s="1170"/>
      <c r="I49" s="1170"/>
      <c r="J49" s="1170"/>
      <c r="K49" s="1170"/>
      <c r="L49" s="1170"/>
      <c r="M49" s="1170"/>
      <c r="N49" s="1170"/>
      <c r="O49" s="1172"/>
      <c r="P49" s="1172"/>
      <c r="Q49" s="1172"/>
      <c r="R49" s="1170"/>
      <c r="S49" s="1170"/>
      <c r="T49" s="1170"/>
      <c r="U49" s="1170"/>
      <c r="V49" s="1170"/>
      <c r="W49" s="1189"/>
      <c r="X49" s="1185"/>
      <c r="Y49" s="1186"/>
      <c r="Z49" s="1170"/>
      <c r="AA49" s="1170"/>
      <c r="AB49" s="1170"/>
      <c r="AC49" s="1170"/>
      <c r="AD49" s="1170"/>
      <c r="AE49" s="1170"/>
      <c r="AF49" s="1170"/>
      <c r="AG49" s="1170"/>
      <c r="AH49" s="1170"/>
      <c r="AI49" s="1170"/>
      <c r="AJ49" s="1170"/>
      <c r="AK49" s="1170"/>
      <c r="AL49" s="1172"/>
      <c r="AM49" s="1172"/>
      <c r="AN49" s="1172"/>
      <c r="AO49" s="1170"/>
      <c r="AP49" s="1170"/>
      <c r="AQ49" s="1170"/>
      <c r="AR49" s="1170"/>
      <c r="AS49" s="1170"/>
      <c r="AT49" s="1174"/>
    </row>
    <row r="50" spans="1:46" ht="8.25" customHeight="1">
      <c r="A50" s="1185"/>
      <c r="B50" s="1186"/>
      <c r="C50" s="1170" t="s">
        <v>71</v>
      </c>
      <c r="D50" s="1170"/>
      <c r="E50" s="1170"/>
      <c r="F50" s="1170"/>
      <c r="G50" s="1170"/>
      <c r="H50" s="1170"/>
      <c r="I50" s="1170"/>
      <c r="J50" s="1170"/>
      <c r="K50" s="1170"/>
      <c r="L50" s="1170"/>
      <c r="M50" s="1170"/>
      <c r="N50" s="1170"/>
      <c r="O50" s="1172"/>
      <c r="P50" s="1172"/>
      <c r="Q50" s="1172"/>
      <c r="R50" s="1170"/>
      <c r="S50" s="1170"/>
      <c r="T50" s="1170"/>
      <c r="U50" s="1170"/>
      <c r="V50" s="1170"/>
      <c r="W50" s="1189"/>
      <c r="X50" s="1185"/>
      <c r="Y50" s="1186"/>
      <c r="Z50" s="1170" t="s">
        <v>72</v>
      </c>
      <c r="AA50" s="1170"/>
      <c r="AB50" s="1170"/>
      <c r="AC50" s="1170"/>
      <c r="AD50" s="1170"/>
      <c r="AE50" s="1170"/>
      <c r="AF50" s="1170"/>
      <c r="AG50" s="1170"/>
      <c r="AH50" s="1170"/>
      <c r="AI50" s="1170"/>
      <c r="AJ50" s="1170"/>
      <c r="AK50" s="1170"/>
      <c r="AL50" s="1172"/>
      <c r="AM50" s="1172"/>
      <c r="AN50" s="1172"/>
      <c r="AO50" s="1170"/>
      <c r="AP50" s="1170"/>
      <c r="AQ50" s="1170"/>
      <c r="AR50" s="1170"/>
      <c r="AS50" s="1170"/>
      <c r="AT50" s="1174"/>
    </row>
    <row r="51" spans="1:46" ht="8.25" customHeight="1">
      <c r="A51" s="1185"/>
      <c r="B51" s="1186"/>
      <c r="C51" s="1170"/>
      <c r="D51" s="1170"/>
      <c r="E51" s="1170"/>
      <c r="F51" s="1170"/>
      <c r="G51" s="1170"/>
      <c r="H51" s="1170"/>
      <c r="I51" s="1170"/>
      <c r="J51" s="1170"/>
      <c r="K51" s="1170"/>
      <c r="L51" s="1170"/>
      <c r="M51" s="1170"/>
      <c r="N51" s="1170"/>
      <c r="O51" s="1172"/>
      <c r="P51" s="1172"/>
      <c r="Q51" s="1172"/>
      <c r="R51" s="1170"/>
      <c r="S51" s="1170"/>
      <c r="T51" s="1170"/>
      <c r="U51" s="1170"/>
      <c r="V51" s="1170"/>
      <c r="W51" s="1189"/>
      <c r="X51" s="1185"/>
      <c r="Y51" s="1186"/>
      <c r="Z51" s="1170"/>
      <c r="AA51" s="1170"/>
      <c r="AB51" s="1170"/>
      <c r="AC51" s="1170"/>
      <c r="AD51" s="1170"/>
      <c r="AE51" s="1170"/>
      <c r="AF51" s="1170"/>
      <c r="AG51" s="1170"/>
      <c r="AH51" s="1170"/>
      <c r="AI51" s="1170"/>
      <c r="AJ51" s="1170"/>
      <c r="AK51" s="1170"/>
      <c r="AL51" s="1172"/>
      <c r="AM51" s="1172"/>
      <c r="AN51" s="1172"/>
      <c r="AO51" s="1170"/>
      <c r="AP51" s="1170"/>
      <c r="AQ51" s="1170"/>
      <c r="AR51" s="1170"/>
      <c r="AS51" s="1170"/>
      <c r="AT51" s="1174"/>
    </row>
    <row r="52" spans="1:46" ht="8.25" customHeight="1">
      <c r="A52" s="1185"/>
      <c r="B52" s="1186"/>
      <c r="C52" s="1170" t="s">
        <v>73</v>
      </c>
      <c r="D52" s="1170"/>
      <c r="E52" s="1170"/>
      <c r="F52" s="1170"/>
      <c r="G52" s="1170"/>
      <c r="H52" s="1170"/>
      <c r="I52" s="1170"/>
      <c r="J52" s="1170"/>
      <c r="K52" s="1170"/>
      <c r="L52" s="1170"/>
      <c r="M52" s="1170"/>
      <c r="N52" s="1170"/>
      <c r="O52" s="1172"/>
      <c r="P52" s="1172"/>
      <c r="Q52" s="1172"/>
      <c r="R52" s="1170"/>
      <c r="S52" s="1170"/>
      <c r="T52" s="1170"/>
      <c r="U52" s="1170"/>
      <c r="V52" s="1170"/>
      <c r="W52" s="1189"/>
      <c r="X52" s="1185"/>
      <c r="Y52" s="1186"/>
      <c r="Z52" s="1170" t="s">
        <v>74</v>
      </c>
      <c r="AA52" s="1170"/>
      <c r="AB52" s="1170"/>
      <c r="AC52" s="1170"/>
      <c r="AD52" s="1170"/>
      <c r="AE52" s="1170"/>
      <c r="AF52" s="1170"/>
      <c r="AG52" s="1170"/>
      <c r="AH52" s="1170"/>
      <c r="AI52" s="1170"/>
      <c r="AJ52" s="1170"/>
      <c r="AK52" s="1170"/>
      <c r="AL52" s="1172"/>
      <c r="AM52" s="1172"/>
      <c r="AN52" s="1172"/>
      <c r="AO52" s="1170"/>
      <c r="AP52" s="1170"/>
      <c r="AQ52" s="1170"/>
      <c r="AR52" s="1170"/>
      <c r="AS52" s="1170"/>
      <c r="AT52" s="1174"/>
    </row>
    <row r="53" spans="1:46" ht="8.25" customHeight="1">
      <c r="A53" s="1194"/>
      <c r="B53" s="1195"/>
      <c r="C53" s="1193"/>
      <c r="D53" s="1193"/>
      <c r="E53" s="1193"/>
      <c r="F53" s="1193"/>
      <c r="G53" s="1193"/>
      <c r="H53" s="1193"/>
      <c r="I53" s="1193"/>
      <c r="J53" s="1193"/>
      <c r="K53" s="1193"/>
      <c r="L53" s="1193"/>
      <c r="M53" s="1193"/>
      <c r="N53" s="1193"/>
      <c r="O53" s="1192"/>
      <c r="P53" s="1192"/>
      <c r="Q53" s="1192"/>
      <c r="R53" s="1193"/>
      <c r="S53" s="1193"/>
      <c r="T53" s="1193"/>
      <c r="U53" s="1193"/>
      <c r="V53" s="1193"/>
      <c r="W53" s="1205"/>
      <c r="X53" s="1187"/>
      <c r="Y53" s="1188"/>
      <c r="Z53" s="1171"/>
      <c r="AA53" s="1171"/>
      <c r="AB53" s="1171"/>
      <c r="AC53" s="1171"/>
      <c r="AD53" s="1171"/>
      <c r="AE53" s="1171"/>
      <c r="AF53" s="1171"/>
      <c r="AG53" s="1171"/>
      <c r="AH53" s="1171"/>
      <c r="AI53" s="1171"/>
      <c r="AJ53" s="1171"/>
      <c r="AK53" s="1171"/>
      <c r="AL53" s="1173"/>
      <c r="AM53" s="1173"/>
      <c r="AN53" s="1173"/>
      <c r="AO53" s="1171"/>
      <c r="AP53" s="1171"/>
      <c r="AQ53" s="1171"/>
      <c r="AR53" s="1171"/>
      <c r="AS53" s="1171"/>
      <c r="AT53" s="1175"/>
    </row>
    <row r="54" spans="1:46" ht="8.25" customHeight="1">
      <c r="A54" s="1199" t="s">
        <v>75</v>
      </c>
      <c r="B54" s="1200"/>
      <c r="C54" s="1201" t="s">
        <v>76</v>
      </c>
      <c r="D54" s="1201"/>
      <c r="E54" s="1201"/>
      <c r="F54" s="1201"/>
      <c r="G54" s="1201"/>
      <c r="H54" s="1201"/>
      <c r="I54" s="1201"/>
      <c r="J54" s="1201"/>
      <c r="K54" s="1201"/>
      <c r="L54" s="1201"/>
      <c r="M54" s="1201"/>
      <c r="N54" s="1201"/>
      <c r="O54" s="1202"/>
      <c r="P54" s="1202"/>
      <c r="Q54" s="1202"/>
      <c r="R54" s="1201"/>
      <c r="S54" s="1201"/>
      <c r="T54" s="1201"/>
      <c r="U54" s="1201"/>
      <c r="V54" s="1201"/>
      <c r="W54" s="1203"/>
      <c r="X54" s="1183" t="s">
        <v>77</v>
      </c>
      <c r="Y54" s="1184"/>
      <c r="Z54" s="1190" t="s">
        <v>78</v>
      </c>
      <c r="AA54" s="1190"/>
      <c r="AB54" s="1190"/>
      <c r="AC54" s="1190"/>
      <c r="AD54" s="1190"/>
      <c r="AE54" s="1190"/>
      <c r="AF54" s="1190"/>
      <c r="AG54" s="1190"/>
      <c r="AH54" s="1190"/>
      <c r="AI54" s="1190"/>
      <c r="AJ54" s="1190"/>
      <c r="AK54" s="1190"/>
      <c r="AL54" s="1191"/>
      <c r="AM54" s="1191"/>
      <c r="AN54" s="1191"/>
      <c r="AO54" s="1190"/>
      <c r="AP54" s="1190"/>
      <c r="AQ54" s="1190"/>
      <c r="AR54" s="1190"/>
      <c r="AS54" s="1190"/>
      <c r="AT54" s="1204"/>
    </row>
    <row r="55" spans="1:46" ht="8.25" customHeight="1">
      <c r="A55" s="1185"/>
      <c r="B55" s="1186"/>
      <c r="C55" s="1170"/>
      <c r="D55" s="1170"/>
      <c r="E55" s="1170"/>
      <c r="F55" s="1170"/>
      <c r="G55" s="1170"/>
      <c r="H55" s="1170"/>
      <c r="I55" s="1170"/>
      <c r="J55" s="1170"/>
      <c r="K55" s="1170"/>
      <c r="L55" s="1170"/>
      <c r="M55" s="1170"/>
      <c r="N55" s="1170"/>
      <c r="O55" s="1172"/>
      <c r="P55" s="1172"/>
      <c r="Q55" s="1172"/>
      <c r="R55" s="1170"/>
      <c r="S55" s="1170"/>
      <c r="T55" s="1170"/>
      <c r="U55" s="1170"/>
      <c r="V55" s="1170"/>
      <c r="W55" s="1174"/>
      <c r="X55" s="1185"/>
      <c r="Y55" s="1186"/>
      <c r="Z55" s="1170"/>
      <c r="AA55" s="1170"/>
      <c r="AB55" s="1170"/>
      <c r="AC55" s="1170"/>
      <c r="AD55" s="1170"/>
      <c r="AE55" s="1170"/>
      <c r="AF55" s="1170"/>
      <c r="AG55" s="1170"/>
      <c r="AH55" s="1170"/>
      <c r="AI55" s="1170"/>
      <c r="AJ55" s="1170"/>
      <c r="AK55" s="1170"/>
      <c r="AL55" s="1172"/>
      <c r="AM55" s="1172"/>
      <c r="AN55" s="1172"/>
      <c r="AO55" s="1170"/>
      <c r="AP55" s="1170"/>
      <c r="AQ55" s="1170"/>
      <c r="AR55" s="1170"/>
      <c r="AS55" s="1170"/>
      <c r="AT55" s="1174"/>
    </row>
    <row r="56" spans="1:46" ht="8.25" customHeight="1">
      <c r="A56" s="1185"/>
      <c r="B56" s="1186"/>
      <c r="C56" s="1170" t="s">
        <v>79</v>
      </c>
      <c r="D56" s="1170"/>
      <c r="E56" s="1170"/>
      <c r="F56" s="1170"/>
      <c r="G56" s="1170"/>
      <c r="H56" s="1170"/>
      <c r="I56" s="1170"/>
      <c r="J56" s="1170"/>
      <c r="K56" s="1170"/>
      <c r="L56" s="1170"/>
      <c r="M56" s="1170"/>
      <c r="N56" s="1170"/>
      <c r="O56" s="1172"/>
      <c r="P56" s="1172"/>
      <c r="Q56" s="1172"/>
      <c r="R56" s="1170"/>
      <c r="S56" s="1170"/>
      <c r="T56" s="1170"/>
      <c r="U56" s="1170"/>
      <c r="V56" s="1170"/>
      <c r="W56" s="1174"/>
      <c r="X56" s="1185"/>
      <c r="Y56" s="1186"/>
      <c r="Z56" s="1170" t="s">
        <v>80</v>
      </c>
      <c r="AA56" s="1170"/>
      <c r="AB56" s="1170"/>
      <c r="AC56" s="1170"/>
      <c r="AD56" s="1170"/>
      <c r="AE56" s="1170"/>
      <c r="AF56" s="1170"/>
      <c r="AG56" s="1170"/>
      <c r="AH56" s="1170"/>
      <c r="AI56" s="1170"/>
      <c r="AJ56" s="1170"/>
      <c r="AK56" s="1170"/>
      <c r="AL56" s="1172"/>
      <c r="AM56" s="1172"/>
      <c r="AN56" s="1172"/>
      <c r="AO56" s="1170"/>
      <c r="AP56" s="1170"/>
      <c r="AQ56" s="1170"/>
      <c r="AR56" s="1170"/>
      <c r="AS56" s="1170"/>
      <c r="AT56" s="1174"/>
    </row>
    <row r="57" spans="1:46" ht="8.25" customHeight="1">
      <c r="A57" s="1185"/>
      <c r="B57" s="1186"/>
      <c r="C57" s="1170"/>
      <c r="D57" s="1170"/>
      <c r="E57" s="1170"/>
      <c r="F57" s="1170"/>
      <c r="G57" s="1170"/>
      <c r="H57" s="1170"/>
      <c r="I57" s="1170"/>
      <c r="J57" s="1170"/>
      <c r="K57" s="1170"/>
      <c r="L57" s="1170"/>
      <c r="M57" s="1170"/>
      <c r="N57" s="1170"/>
      <c r="O57" s="1172"/>
      <c r="P57" s="1172"/>
      <c r="Q57" s="1172"/>
      <c r="R57" s="1170"/>
      <c r="S57" s="1170"/>
      <c r="T57" s="1170"/>
      <c r="U57" s="1170"/>
      <c r="V57" s="1170"/>
      <c r="W57" s="1174"/>
      <c r="X57" s="1185"/>
      <c r="Y57" s="1186"/>
      <c r="Z57" s="1170"/>
      <c r="AA57" s="1170"/>
      <c r="AB57" s="1170"/>
      <c r="AC57" s="1170"/>
      <c r="AD57" s="1170"/>
      <c r="AE57" s="1170"/>
      <c r="AF57" s="1170"/>
      <c r="AG57" s="1170"/>
      <c r="AH57" s="1170"/>
      <c r="AI57" s="1170"/>
      <c r="AJ57" s="1170"/>
      <c r="AK57" s="1170"/>
      <c r="AL57" s="1172"/>
      <c r="AM57" s="1172"/>
      <c r="AN57" s="1172"/>
      <c r="AO57" s="1170"/>
      <c r="AP57" s="1170"/>
      <c r="AQ57" s="1170"/>
      <c r="AR57" s="1170"/>
      <c r="AS57" s="1170"/>
      <c r="AT57" s="1174"/>
    </row>
    <row r="58" spans="1:46" ht="8.25" customHeight="1">
      <c r="A58" s="1185"/>
      <c r="B58" s="1186"/>
      <c r="C58" s="1170" t="s">
        <v>81</v>
      </c>
      <c r="D58" s="1170"/>
      <c r="E58" s="1170"/>
      <c r="F58" s="1170"/>
      <c r="G58" s="1170"/>
      <c r="H58" s="1170"/>
      <c r="I58" s="1170"/>
      <c r="J58" s="1170"/>
      <c r="K58" s="1170"/>
      <c r="L58" s="1170"/>
      <c r="M58" s="1170"/>
      <c r="N58" s="1170"/>
      <c r="O58" s="1172"/>
      <c r="P58" s="1172"/>
      <c r="Q58" s="1172"/>
      <c r="R58" s="1170"/>
      <c r="S58" s="1170"/>
      <c r="T58" s="1170"/>
      <c r="U58" s="1170"/>
      <c r="V58" s="1170"/>
      <c r="W58" s="1174"/>
      <c r="X58" s="1185"/>
      <c r="Y58" s="1186"/>
      <c r="Z58" s="1170" t="s">
        <v>82</v>
      </c>
      <c r="AA58" s="1170"/>
      <c r="AB58" s="1170"/>
      <c r="AC58" s="1170"/>
      <c r="AD58" s="1170"/>
      <c r="AE58" s="1170"/>
      <c r="AF58" s="1170"/>
      <c r="AG58" s="1170"/>
      <c r="AH58" s="1170"/>
      <c r="AI58" s="1170"/>
      <c r="AJ58" s="1170"/>
      <c r="AK58" s="1170"/>
      <c r="AL58" s="1172"/>
      <c r="AM58" s="1172"/>
      <c r="AN58" s="1172"/>
      <c r="AO58" s="1170"/>
      <c r="AP58" s="1170"/>
      <c r="AQ58" s="1170"/>
      <c r="AR58" s="1170"/>
      <c r="AS58" s="1170"/>
      <c r="AT58" s="1174"/>
    </row>
    <row r="59" spans="1:46" ht="8.25" customHeight="1">
      <c r="A59" s="1185"/>
      <c r="B59" s="1186"/>
      <c r="C59" s="1170"/>
      <c r="D59" s="1170"/>
      <c r="E59" s="1170"/>
      <c r="F59" s="1170"/>
      <c r="G59" s="1170"/>
      <c r="H59" s="1170"/>
      <c r="I59" s="1170"/>
      <c r="J59" s="1170"/>
      <c r="K59" s="1170"/>
      <c r="L59" s="1170"/>
      <c r="M59" s="1170"/>
      <c r="N59" s="1170"/>
      <c r="O59" s="1172"/>
      <c r="P59" s="1172"/>
      <c r="Q59" s="1172"/>
      <c r="R59" s="1170"/>
      <c r="S59" s="1170"/>
      <c r="T59" s="1170"/>
      <c r="U59" s="1170"/>
      <c r="V59" s="1170"/>
      <c r="W59" s="1174"/>
      <c r="X59" s="1185"/>
      <c r="Y59" s="1186"/>
      <c r="Z59" s="1170"/>
      <c r="AA59" s="1170"/>
      <c r="AB59" s="1170"/>
      <c r="AC59" s="1170"/>
      <c r="AD59" s="1170"/>
      <c r="AE59" s="1170"/>
      <c r="AF59" s="1170"/>
      <c r="AG59" s="1170"/>
      <c r="AH59" s="1170"/>
      <c r="AI59" s="1170"/>
      <c r="AJ59" s="1170"/>
      <c r="AK59" s="1170"/>
      <c r="AL59" s="1172"/>
      <c r="AM59" s="1172"/>
      <c r="AN59" s="1172"/>
      <c r="AO59" s="1170"/>
      <c r="AP59" s="1170"/>
      <c r="AQ59" s="1170"/>
      <c r="AR59" s="1170"/>
      <c r="AS59" s="1170"/>
      <c r="AT59" s="1174"/>
    </row>
    <row r="60" spans="1:46" ht="8.25" customHeight="1">
      <c r="A60" s="1185"/>
      <c r="B60" s="1186"/>
      <c r="C60" s="1170" t="s">
        <v>83</v>
      </c>
      <c r="D60" s="1170"/>
      <c r="E60" s="1170"/>
      <c r="F60" s="1170"/>
      <c r="G60" s="1170"/>
      <c r="H60" s="1170"/>
      <c r="I60" s="1170"/>
      <c r="J60" s="1170"/>
      <c r="K60" s="1170"/>
      <c r="L60" s="1170"/>
      <c r="M60" s="1170"/>
      <c r="N60" s="1170"/>
      <c r="O60" s="1172"/>
      <c r="P60" s="1172"/>
      <c r="Q60" s="1172"/>
      <c r="R60" s="1170"/>
      <c r="S60" s="1170"/>
      <c r="T60" s="1170"/>
      <c r="U60" s="1170"/>
      <c r="V60" s="1170"/>
      <c r="W60" s="1174"/>
      <c r="X60" s="1185"/>
      <c r="Y60" s="1186"/>
      <c r="Z60" s="1170" t="s">
        <v>84</v>
      </c>
      <c r="AA60" s="1170"/>
      <c r="AB60" s="1170"/>
      <c r="AC60" s="1170"/>
      <c r="AD60" s="1170"/>
      <c r="AE60" s="1170"/>
      <c r="AF60" s="1170"/>
      <c r="AG60" s="1170"/>
      <c r="AH60" s="1170"/>
      <c r="AI60" s="1170"/>
      <c r="AJ60" s="1170"/>
      <c r="AK60" s="1170"/>
      <c r="AL60" s="1172"/>
      <c r="AM60" s="1172"/>
      <c r="AN60" s="1172"/>
      <c r="AO60" s="1170"/>
      <c r="AP60" s="1170"/>
      <c r="AQ60" s="1170"/>
      <c r="AR60" s="1170"/>
      <c r="AS60" s="1170"/>
      <c r="AT60" s="1174"/>
    </row>
    <row r="61" spans="1:46" ht="8.25" customHeight="1">
      <c r="A61" s="1185"/>
      <c r="B61" s="1186"/>
      <c r="C61" s="1170"/>
      <c r="D61" s="1170"/>
      <c r="E61" s="1170"/>
      <c r="F61" s="1170"/>
      <c r="G61" s="1170"/>
      <c r="H61" s="1170"/>
      <c r="I61" s="1170"/>
      <c r="J61" s="1170"/>
      <c r="K61" s="1170"/>
      <c r="L61" s="1170"/>
      <c r="M61" s="1170"/>
      <c r="N61" s="1170"/>
      <c r="O61" s="1172"/>
      <c r="P61" s="1172"/>
      <c r="Q61" s="1172"/>
      <c r="R61" s="1170"/>
      <c r="S61" s="1170"/>
      <c r="T61" s="1170"/>
      <c r="U61" s="1170"/>
      <c r="V61" s="1170"/>
      <c r="W61" s="1174"/>
      <c r="X61" s="1194"/>
      <c r="Y61" s="1195"/>
      <c r="Z61" s="1193"/>
      <c r="AA61" s="1193"/>
      <c r="AB61" s="1193"/>
      <c r="AC61" s="1193"/>
      <c r="AD61" s="1193"/>
      <c r="AE61" s="1193"/>
      <c r="AF61" s="1193"/>
      <c r="AG61" s="1193"/>
      <c r="AH61" s="1193"/>
      <c r="AI61" s="1193"/>
      <c r="AJ61" s="1193"/>
      <c r="AK61" s="1193"/>
      <c r="AL61" s="1192"/>
      <c r="AM61" s="1192"/>
      <c r="AN61" s="1192"/>
      <c r="AO61" s="1193"/>
      <c r="AP61" s="1193"/>
      <c r="AQ61" s="1193"/>
      <c r="AR61" s="1193"/>
      <c r="AS61" s="1193"/>
      <c r="AT61" s="1198"/>
    </row>
    <row r="62" spans="1:46" ht="8.25" customHeight="1">
      <c r="A62" s="1185"/>
      <c r="B62" s="1186"/>
      <c r="C62" s="1170" t="s">
        <v>85</v>
      </c>
      <c r="D62" s="1170"/>
      <c r="E62" s="1170"/>
      <c r="F62" s="1170"/>
      <c r="G62" s="1170"/>
      <c r="H62" s="1170"/>
      <c r="I62" s="1170"/>
      <c r="J62" s="1170"/>
      <c r="K62" s="1170"/>
      <c r="L62" s="1170"/>
      <c r="M62" s="1170"/>
      <c r="N62" s="1170"/>
      <c r="O62" s="1172"/>
      <c r="P62" s="1172"/>
      <c r="Q62" s="1172"/>
      <c r="R62" s="1170"/>
      <c r="S62" s="1170"/>
      <c r="T62" s="1170"/>
      <c r="U62" s="1170"/>
      <c r="V62" s="1170"/>
      <c r="W62" s="1189"/>
      <c r="X62" s="1199" t="s">
        <v>86</v>
      </c>
      <c r="Y62" s="1200"/>
      <c r="Z62" s="1201" t="s">
        <v>87</v>
      </c>
      <c r="AA62" s="1201"/>
      <c r="AB62" s="1201"/>
      <c r="AC62" s="1201"/>
      <c r="AD62" s="1201"/>
      <c r="AE62" s="1201"/>
      <c r="AF62" s="1201"/>
      <c r="AG62" s="1201"/>
      <c r="AH62" s="1201"/>
      <c r="AI62" s="1201"/>
      <c r="AJ62" s="1201"/>
      <c r="AK62" s="1201"/>
      <c r="AL62" s="1202"/>
      <c r="AM62" s="1202"/>
      <c r="AN62" s="1202"/>
      <c r="AO62" s="1201"/>
      <c r="AP62" s="1201"/>
      <c r="AQ62" s="1201"/>
      <c r="AR62" s="1201"/>
      <c r="AS62" s="1201"/>
      <c r="AT62" s="1203"/>
    </row>
    <row r="63" spans="1:46" ht="8.25" customHeight="1">
      <c r="A63" s="1187"/>
      <c r="B63" s="1188"/>
      <c r="C63" s="1171"/>
      <c r="D63" s="1171"/>
      <c r="E63" s="1171"/>
      <c r="F63" s="1171"/>
      <c r="G63" s="1171"/>
      <c r="H63" s="1171"/>
      <c r="I63" s="1171"/>
      <c r="J63" s="1171"/>
      <c r="K63" s="1171"/>
      <c r="L63" s="1171"/>
      <c r="M63" s="1171"/>
      <c r="N63" s="1171"/>
      <c r="O63" s="1173"/>
      <c r="P63" s="1173"/>
      <c r="Q63" s="1173"/>
      <c r="R63" s="1171"/>
      <c r="S63" s="1171"/>
      <c r="T63" s="1171"/>
      <c r="U63" s="1171"/>
      <c r="V63" s="1171"/>
      <c r="W63" s="1196"/>
      <c r="X63" s="1185"/>
      <c r="Y63" s="1186"/>
      <c r="Z63" s="1170"/>
      <c r="AA63" s="1170"/>
      <c r="AB63" s="1170"/>
      <c r="AC63" s="1170"/>
      <c r="AD63" s="1170"/>
      <c r="AE63" s="1170"/>
      <c r="AF63" s="1170"/>
      <c r="AG63" s="1170"/>
      <c r="AH63" s="1170"/>
      <c r="AI63" s="1170"/>
      <c r="AJ63" s="1170"/>
      <c r="AK63" s="1170"/>
      <c r="AL63" s="1172"/>
      <c r="AM63" s="1172"/>
      <c r="AN63" s="1172"/>
      <c r="AO63" s="1170"/>
      <c r="AP63" s="1170"/>
      <c r="AQ63" s="1170"/>
      <c r="AR63" s="1170"/>
      <c r="AS63" s="1170"/>
      <c r="AT63" s="1174"/>
    </row>
    <row r="64" spans="1:46" ht="8.25" customHeight="1">
      <c r="A64" s="1183" t="s">
        <v>88</v>
      </c>
      <c r="B64" s="1184"/>
      <c r="C64" s="1190" t="s">
        <v>34</v>
      </c>
      <c r="D64" s="1190"/>
      <c r="E64" s="1190"/>
      <c r="F64" s="1190"/>
      <c r="G64" s="1190"/>
      <c r="H64" s="1190"/>
      <c r="I64" s="1190"/>
      <c r="J64" s="1190"/>
      <c r="K64" s="1190"/>
      <c r="L64" s="1190"/>
      <c r="M64" s="1190"/>
      <c r="N64" s="1190"/>
      <c r="O64" s="1191"/>
      <c r="P64" s="1191"/>
      <c r="Q64" s="1191"/>
      <c r="R64" s="1190"/>
      <c r="S64" s="1190"/>
      <c r="T64" s="1190"/>
      <c r="U64" s="1190"/>
      <c r="V64" s="1190"/>
      <c r="W64" s="1197"/>
      <c r="X64" s="1185"/>
      <c r="Y64" s="1186"/>
      <c r="Z64" s="1170" t="s">
        <v>89</v>
      </c>
      <c r="AA64" s="1170"/>
      <c r="AB64" s="1170"/>
      <c r="AC64" s="1170"/>
      <c r="AD64" s="1170"/>
      <c r="AE64" s="1170"/>
      <c r="AF64" s="1170"/>
      <c r="AG64" s="1170"/>
      <c r="AH64" s="1170"/>
      <c r="AI64" s="1170"/>
      <c r="AJ64" s="1170"/>
      <c r="AK64" s="1170"/>
      <c r="AL64" s="1172"/>
      <c r="AM64" s="1172"/>
      <c r="AN64" s="1172"/>
      <c r="AO64" s="1170"/>
      <c r="AP64" s="1170"/>
      <c r="AQ64" s="1170"/>
      <c r="AR64" s="1170"/>
      <c r="AS64" s="1170"/>
      <c r="AT64" s="1174"/>
    </row>
    <row r="65" spans="1:46" ht="8.25" customHeight="1">
      <c r="A65" s="1185"/>
      <c r="B65" s="1186"/>
      <c r="C65" s="1170"/>
      <c r="D65" s="1170"/>
      <c r="E65" s="1170"/>
      <c r="F65" s="1170"/>
      <c r="G65" s="1170"/>
      <c r="H65" s="1170"/>
      <c r="I65" s="1170"/>
      <c r="J65" s="1170"/>
      <c r="K65" s="1170"/>
      <c r="L65" s="1170"/>
      <c r="M65" s="1170"/>
      <c r="N65" s="1170"/>
      <c r="O65" s="1172"/>
      <c r="P65" s="1172"/>
      <c r="Q65" s="1172"/>
      <c r="R65" s="1170"/>
      <c r="S65" s="1170"/>
      <c r="T65" s="1170"/>
      <c r="U65" s="1170"/>
      <c r="V65" s="1170"/>
      <c r="W65" s="1189"/>
      <c r="X65" s="1185"/>
      <c r="Y65" s="1186"/>
      <c r="Z65" s="1170"/>
      <c r="AA65" s="1170"/>
      <c r="AB65" s="1170"/>
      <c r="AC65" s="1170"/>
      <c r="AD65" s="1170"/>
      <c r="AE65" s="1170"/>
      <c r="AF65" s="1170"/>
      <c r="AG65" s="1170"/>
      <c r="AH65" s="1170"/>
      <c r="AI65" s="1170"/>
      <c r="AJ65" s="1170"/>
      <c r="AK65" s="1170"/>
      <c r="AL65" s="1172"/>
      <c r="AM65" s="1172"/>
      <c r="AN65" s="1172"/>
      <c r="AO65" s="1170"/>
      <c r="AP65" s="1170"/>
      <c r="AQ65" s="1170"/>
      <c r="AR65" s="1170"/>
      <c r="AS65" s="1170"/>
      <c r="AT65" s="1174"/>
    </row>
    <row r="66" spans="1:46" ht="8.25" customHeight="1">
      <c r="A66" s="1185"/>
      <c r="B66" s="1186"/>
      <c r="C66" s="1170" t="s">
        <v>90</v>
      </c>
      <c r="D66" s="1170"/>
      <c r="E66" s="1170"/>
      <c r="F66" s="1170"/>
      <c r="G66" s="1170"/>
      <c r="H66" s="1170"/>
      <c r="I66" s="1170"/>
      <c r="J66" s="1170"/>
      <c r="K66" s="1170"/>
      <c r="L66" s="1170"/>
      <c r="M66" s="1170"/>
      <c r="N66" s="1170"/>
      <c r="O66" s="1172"/>
      <c r="P66" s="1172"/>
      <c r="Q66" s="1172"/>
      <c r="R66" s="1170"/>
      <c r="S66" s="1170"/>
      <c r="T66" s="1170"/>
      <c r="U66" s="1170"/>
      <c r="V66" s="1170"/>
      <c r="W66" s="1189"/>
      <c r="X66" s="1185"/>
      <c r="Y66" s="1186"/>
      <c r="Z66" s="1170"/>
      <c r="AA66" s="1170"/>
      <c r="AB66" s="1170"/>
      <c r="AC66" s="1170"/>
      <c r="AD66" s="1170"/>
      <c r="AE66" s="1170"/>
      <c r="AF66" s="1170"/>
      <c r="AG66" s="1170"/>
      <c r="AH66" s="1170"/>
      <c r="AI66" s="1170"/>
      <c r="AJ66" s="1170"/>
      <c r="AK66" s="1170"/>
      <c r="AL66" s="1172"/>
      <c r="AM66" s="1172"/>
      <c r="AN66" s="1172"/>
      <c r="AO66" s="1170"/>
      <c r="AP66" s="1170"/>
      <c r="AQ66" s="1170"/>
      <c r="AR66" s="1170"/>
      <c r="AS66" s="1170"/>
      <c r="AT66" s="1174"/>
    </row>
    <row r="67" spans="1:46" ht="8.25" customHeight="1">
      <c r="A67" s="1185"/>
      <c r="B67" s="1186"/>
      <c r="C67" s="1170"/>
      <c r="D67" s="1170"/>
      <c r="E67" s="1170"/>
      <c r="F67" s="1170"/>
      <c r="G67" s="1170"/>
      <c r="H67" s="1170"/>
      <c r="I67" s="1170"/>
      <c r="J67" s="1170"/>
      <c r="K67" s="1170"/>
      <c r="L67" s="1170"/>
      <c r="M67" s="1170"/>
      <c r="N67" s="1170"/>
      <c r="O67" s="1172"/>
      <c r="P67" s="1172"/>
      <c r="Q67" s="1172"/>
      <c r="R67" s="1170"/>
      <c r="S67" s="1170"/>
      <c r="T67" s="1170"/>
      <c r="U67" s="1170"/>
      <c r="V67" s="1170"/>
      <c r="W67" s="1189"/>
      <c r="X67" s="1185"/>
      <c r="Y67" s="1186"/>
      <c r="Z67" s="1170"/>
      <c r="AA67" s="1170"/>
      <c r="AB67" s="1170"/>
      <c r="AC67" s="1170"/>
      <c r="AD67" s="1170"/>
      <c r="AE67" s="1170"/>
      <c r="AF67" s="1170"/>
      <c r="AG67" s="1170"/>
      <c r="AH67" s="1170"/>
      <c r="AI67" s="1170"/>
      <c r="AJ67" s="1170"/>
      <c r="AK67" s="1170"/>
      <c r="AL67" s="1172"/>
      <c r="AM67" s="1172"/>
      <c r="AN67" s="1172"/>
      <c r="AO67" s="1170"/>
      <c r="AP67" s="1170"/>
      <c r="AQ67" s="1170"/>
      <c r="AR67" s="1170"/>
      <c r="AS67" s="1170"/>
      <c r="AT67" s="1174"/>
    </row>
    <row r="68" spans="1:46" ht="8.25" customHeight="1">
      <c r="A68" s="1185"/>
      <c r="B68" s="1186"/>
      <c r="C68" s="1170" t="s">
        <v>40</v>
      </c>
      <c r="D68" s="1170"/>
      <c r="E68" s="1170"/>
      <c r="F68" s="1170"/>
      <c r="G68" s="1170"/>
      <c r="H68" s="1170"/>
      <c r="I68" s="1170"/>
      <c r="J68" s="1170"/>
      <c r="K68" s="1170"/>
      <c r="L68" s="1170"/>
      <c r="M68" s="1170"/>
      <c r="N68" s="1170"/>
      <c r="O68" s="1172"/>
      <c r="P68" s="1172"/>
      <c r="Q68" s="1172"/>
      <c r="R68" s="1170"/>
      <c r="S68" s="1170"/>
      <c r="T68" s="1170"/>
      <c r="U68" s="1170"/>
      <c r="V68" s="1170"/>
      <c r="W68" s="1189"/>
      <c r="X68" s="1185"/>
      <c r="Y68" s="1186"/>
      <c r="Z68" s="1170"/>
      <c r="AA68" s="1170"/>
      <c r="AB68" s="1170"/>
      <c r="AC68" s="1170"/>
      <c r="AD68" s="1170"/>
      <c r="AE68" s="1170"/>
      <c r="AF68" s="1170"/>
      <c r="AG68" s="1170"/>
      <c r="AH68" s="1170"/>
      <c r="AI68" s="1170"/>
      <c r="AJ68" s="1170"/>
      <c r="AK68" s="1170"/>
      <c r="AL68" s="1172"/>
      <c r="AM68" s="1172"/>
      <c r="AN68" s="1172"/>
      <c r="AO68" s="1170"/>
      <c r="AP68" s="1170"/>
      <c r="AQ68" s="1170"/>
      <c r="AR68" s="1170"/>
      <c r="AS68" s="1170"/>
      <c r="AT68" s="1174"/>
    </row>
    <row r="69" spans="1:46" ht="8.25" customHeight="1">
      <c r="A69" s="1185"/>
      <c r="B69" s="1186"/>
      <c r="C69" s="1170"/>
      <c r="D69" s="1170"/>
      <c r="E69" s="1170"/>
      <c r="F69" s="1170"/>
      <c r="G69" s="1170"/>
      <c r="H69" s="1170"/>
      <c r="I69" s="1170"/>
      <c r="J69" s="1170"/>
      <c r="K69" s="1170"/>
      <c r="L69" s="1170"/>
      <c r="M69" s="1170"/>
      <c r="N69" s="1170"/>
      <c r="O69" s="1172"/>
      <c r="P69" s="1172"/>
      <c r="Q69" s="1172"/>
      <c r="R69" s="1170"/>
      <c r="S69" s="1170"/>
      <c r="T69" s="1170"/>
      <c r="U69" s="1170"/>
      <c r="V69" s="1170"/>
      <c r="W69" s="1189"/>
      <c r="X69" s="1185"/>
      <c r="Y69" s="1186"/>
      <c r="Z69" s="1170"/>
      <c r="AA69" s="1170"/>
      <c r="AB69" s="1170"/>
      <c r="AC69" s="1170"/>
      <c r="AD69" s="1170"/>
      <c r="AE69" s="1170"/>
      <c r="AF69" s="1170"/>
      <c r="AG69" s="1170"/>
      <c r="AH69" s="1170"/>
      <c r="AI69" s="1170"/>
      <c r="AJ69" s="1170"/>
      <c r="AK69" s="1170"/>
      <c r="AL69" s="1172"/>
      <c r="AM69" s="1172"/>
      <c r="AN69" s="1172"/>
      <c r="AO69" s="1170"/>
      <c r="AP69" s="1170"/>
      <c r="AQ69" s="1170"/>
      <c r="AR69" s="1170"/>
      <c r="AS69" s="1170"/>
      <c r="AT69" s="1174"/>
    </row>
    <row r="70" spans="1:46" ht="8.25" customHeight="1">
      <c r="A70" s="1185"/>
      <c r="B70" s="1186"/>
      <c r="C70" s="1170" t="s">
        <v>91</v>
      </c>
      <c r="D70" s="1170"/>
      <c r="E70" s="1170"/>
      <c r="F70" s="1170"/>
      <c r="G70" s="1170"/>
      <c r="H70" s="1170"/>
      <c r="I70" s="1170"/>
      <c r="J70" s="1170"/>
      <c r="K70" s="1170"/>
      <c r="L70" s="1170"/>
      <c r="M70" s="1170"/>
      <c r="N70" s="1170"/>
      <c r="O70" s="1172"/>
      <c r="P70" s="1172"/>
      <c r="Q70" s="1172"/>
      <c r="R70" s="1170"/>
      <c r="S70" s="1170"/>
      <c r="T70" s="1170"/>
      <c r="U70" s="1170"/>
      <c r="V70" s="1170"/>
      <c r="W70" s="1189"/>
      <c r="X70" s="1185"/>
      <c r="Y70" s="1186"/>
      <c r="Z70" s="1170"/>
      <c r="AA70" s="1170"/>
      <c r="AB70" s="1170"/>
      <c r="AC70" s="1170"/>
      <c r="AD70" s="1170"/>
      <c r="AE70" s="1170"/>
      <c r="AF70" s="1170"/>
      <c r="AG70" s="1170"/>
      <c r="AH70" s="1170"/>
      <c r="AI70" s="1170"/>
      <c r="AJ70" s="1170"/>
      <c r="AK70" s="1170"/>
      <c r="AL70" s="1172"/>
      <c r="AM70" s="1172"/>
      <c r="AN70" s="1172"/>
      <c r="AO70" s="1170"/>
      <c r="AP70" s="1170"/>
      <c r="AQ70" s="1170"/>
      <c r="AR70" s="1170"/>
      <c r="AS70" s="1170"/>
      <c r="AT70" s="1174"/>
    </row>
    <row r="71" spans="1:46" ht="8.25" customHeight="1">
      <c r="A71" s="1185"/>
      <c r="B71" s="1186"/>
      <c r="C71" s="1170"/>
      <c r="D71" s="1170"/>
      <c r="E71" s="1170"/>
      <c r="F71" s="1170"/>
      <c r="G71" s="1170"/>
      <c r="H71" s="1170"/>
      <c r="I71" s="1170"/>
      <c r="J71" s="1170"/>
      <c r="K71" s="1170"/>
      <c r="L71" s="1170"/>
      <c r="M71" s="1170"/>
      <c r="N71" s="1170"/>
      <c r="O71" s="1172"/>
      <c r="P71" s="1172"/>
      <c r="Q71" s="1172"/>
      <c r="R71" s="1170"/>
      <c r="S71" s="1170"/>
      <c r="T71" s="1170"/>
      <c r="U71" s="1170"/>
      <c r="V71" s="1170"/>
      <c r="W71" s="1189"/>
      <c r="X71" s="1185"/>
      <c r="Y71" s="1186"/>
      <c r="Z71" s="1170"/>
      <c r="AA71" s="1170"/>
      <c r="AB71" s="1170"/>
      <c r="AC71" s="1170"/>
      <c r="AD71" s="1170"/>
      <c r="AE71" s="1170"/>
      <c r="AF71" s="1170"/>
      <c r="AG71" s="1170"/>
      <c r="AH71" s="1170"/>
      <c r="AI71" s="1170"/>
      <c r="AJ71" s="1170"/>
      <c r="AK71" s="1170"/>
      <c r="AL71" s="1172"/>
      <c r="AM71" s="1172"/>
      <c r="AN71" s="1172"/>
      <c r="AO71" s="1170"/>
      <c r="AP71" s="1170"/>
      <c r="AQ71" s="1170"/>
      <c r="AR71" s="1170"/>
      <c r="AS71" s="1170"/>
      <c r="AT71" s="1174"/>
    </row>
    <row r="72" spans="1:46" ht="8.25" customHeight="1">
      <c r="A72" s="1185"/>
      <c r="B72" s="1186"/>
      <c r="C72" s="1170" t="s">
        <v>38</v>
      </c>
      <c r="D72" s="1170"/>
      <c r="E72" s="1170"/>
      <c r="F72" s="1170"/>
      <c r="G72" s="1170"/>
      <c r="H72" s="1170"/>
      <c r="I72" s="1170"/>
      <c r="J72" s="1170"/>
      <c r="K72" s="1170"/>
      <c r="L72" s="1170"/>
      <c r="M72" s="1170"/>
      <c r="N72" s="1170"/>
      <c r="O72" s="1172"/>
      <c r="P72" s="1172"/>
      <c r="Q72" s="1172"/>
      <c r="R72" s="1170"/>
      <c r="S72" s="1170"/>
      <c r="T72" s="1170"/>
      <c r="U72" s="1170"/>
      <c r="V72" s="1170"/>
      <c r="W72" s="1189"/>
      <c r="X72" s="1185"/>
      <c r="Y72" s="1186"/>
      <c r="Z72" s="1170"/>
      <c r="AA72" s="1170"/>
      <c r="AB72" s="1170"/>
      <c r="AC72" s="1170"/>
      <c r="AD72" s="1170"/>
      <c r="AE72" s="1170"/>
      <c r="AF72" s="1170"/>
      <c r="AG72" s="1170"/>
      <c r="AH72" s="1170"/>
      <c r="AI72" s="1170"/>
      <c r="AJ72" s="1170"/>
      <c r="AK72" s="1170"/>
      <c r="AL72" s="1172"/>
      <c r="AM72" s="1172"/>
      <c r="AN72" s="1172"/>
      <c r="AO72" s="1170"/>
      <c r="AP72" s="1170"/>
      <c r="AQ72" s="1170"/>
      <c r="AR72" s="1170"/>
      <c r="AS72" s="1170"/>
      <c r="AT72" s="1174"/>
    </row>
    <row r="73" spans="1:46" ht="8.25" customHeight="1">
      <c r="A73" s="1187"/>
      <c r="B73" s="1188"/>
      <c r="C73" s="1171"/>
      <c r="D73" s="1171"/>
      <c r="E73" s="1171"/>
      <c r="F73" s="1171"/>
      <c r="G73" s="1171"/>
      <c r="H73" s="1171"/>
      <c r="I73" s="1171"/>
      <c r="J73" s="1171"/>
      <c r="K73" s="1171"/>
      <c r="L73" s="1171"/>
      <c r="M73" s="1171"/>
      <c r="N73" s="1171"/>
      <c r="O73" s="1173"/>
      <c r="P73" s="1173"/>
      <c r="Q73" s="1173"/>
      <c r="R73" s="1171"/>
      <c r="S73" s="1171"/>
      <c r="T73" s="1171"/>
      <c r="U73" s="1171"/>
      <c r="V73" s="1171"/>
      <c r="W73" s="1196"/>
      <c r="X73" s="1187"/>
      <c r="Y73" s="1188"/>
      <c r="Z73" s="1171"/>
      <c r="AA73" s="1171"/>
      <c r="AB73" s="1171"/>
      <c r="AC73" s="1171"/>
      <c r="AD73" s="1171"/>
      <c r="AE73" s="1171"/>
      <c r="AF73" s="1171"/>
      <c r="AG73" s="1171"/>
      <c r="AH73" s="1171"/>
      <c r="AI73" s="1171"/>
      <c r="AJ73" s="1171"/>
      <c r="AK73" s="1171"/>
      <c r="AL73" s="1173"/>
      <c r="AM73" s="1173"/>
      <c r="AN73" s="1173"/>
      <c r="AO73" s="1171"/>
      <c r="AP73" s="1171"/>
      <c r="AQ73" s="1171"/>
      <c r="AR73" s="1171"/>
      <c r="AS73" s="1171"/>
      <c r="AT73" s="1175"/>
    </row>
    <row r="74" spans="1:46" ht="12.75" customHeight="1">
      <c r="A74" s="1176" t="s">
        <v>92</v>
      </c>
      <c r="B74" s="1177"/>
      <c r="C74" s="1177"/>
      <c r="D74" s="1177"/>
      <c r="E74" s="1177"/>
      <c r="F74" s="1177"/>
      <c r="G74" s="1177"/>
      <c r="H74" s="1177"/>
      <c r="I74" s="1177"/>
      <c r="J74" s="1177"/>
      <c r="K74" s="1177"/>
      <c r="L74" s="1177"/>
      <c r="M74" s="1177"/>
      <c r="N74" s="1177"/>
      <c r="O74" s="1177"/>
      <c r="P74" s="1177"/>
      <c r="Q74" s="1177"/>
      <c r="R74" s="211"/>
      <c r="S74" s="211"/>
      <c r="T74" s="211"/>
      <c r="U74" s="211"/>
      <c r="V74" s="211"/>
      <c r="W74" s="211"/>
      <c r="X74" s="1179" t="s">
        <v>93</v>
      </c>
      <c r="Y74" s="1179"/>
      <c r="Z74" s="1179"/>
      <c r="AA74" s="1179"/>
      <c r="AB74" s="1179"/>
      <c r="AC74" s="1179"/>
      <c r="AD74" s="1179"/>
      <c r="AE74" s="1179"/>
      <c r="AF74" s="1177"/>
      <c r="AG74" s="1177"/>
      <c r="AH74" s="1177"/>
      <c r="AI74" s="1177"/>
      <c r="AJ74" s="1177"/>
      <c r="AK74" s="1177"/>
      <c r="AL74" s="1177"/>
      <c r="AM74" s="1177"/>
      <c r="AN74" s="1177"/>
      <c r="AO74" s="1177"/>
      <c r="AP74" s="1177"/>
      <c r="AQ74" s="1177"/>
      <c r="AR74" s="211"/>
      <c r="AS74" s="211"/>
      <c r="AT74" s="1181"/>
    </row>
    <row r="75" spans="1:46" ht="12.75" customHeight="1">
      <c r="A75" s="1178"/>
      <c r="B75" s="1168"/>
      <c r="C75" s="1168"/>
      <c r="D75" s="1168"/>
      <c r="E75" s="1168"/>
      <c r="F75" s="1168"/>
      <c r="G75" s="1168"/>
      <c r="H75" s="1168"/>
      <c r="I75" s="1168"/>
      <c r="J75" s="1168"/>
      <c r="K75" s="1168"/>
      <c r="L75" s="1168"/>
      <c r="M75" s="1168"/>
      <c r="N75" s="1168"/>
      <c r="O75" s="1168"/>
      <c r="P75" s="1168"/>
      <c r="Q75" s="1168"/>
      <c r="R75" s="218"/>
      <c r="S75" s="218"/>
      <c r="T75" s="218"/>
      <c r="U75" s="218"/>
      <c r="V75" s="218"/>
      <c r="W75" s="218"/>
      <c r="X75" s="1180"/>
      <c r="Y75" s="1180"/>
      <c r="Z75" s="1180"/>
      <c r="AA75" s="1180"/>
      <c r="AB75" s="1180"/>
      <c r="AC75" s="1180"/>
      <c r="AD75" s="1180"/>
      <c r="AE75" s="1180"/>
      <c r="AF75" s="1168"/>
      <c r="AG75" s="1168"/>
      <c r="AH75" s="1168"/>
      <c r="AI75" s="1168"/>
      <c r="AJ75" s="1168"/>
      <c r="AK75" s="1168"/>
      <c r="AL75" s="1168"/>
      <c r="AM75" s="1168"/>
      <c r="AN75" s="1168"/>
      <c r="AO75" s="1168"/>
      <c r="AP75" s="1168"/>
      <c r="AQ75" s="1168"/>
      <c r="AR75" s="218"/>
      <c r="AS75" s="218"/>
      <c r="AT75" s="1182"/>
    </row>
    <row r="76" spans="1:46" ht="12.75" customHeight="1">
      <c r="A76" s="225"/>
      <c r="B76" s="1168"/>
      <c r="C76" s="1168"/>
      <c r="D76" s="1168"/>
      <c r="E76" s="1168"/>
      <c r="F76" s="1168"/>
      <c r="G76" s="1168"/>
      <c r="H76" s="1168"/>
      <c r="I76" s="1168"/>
      <c r="J76" s="1168"/>
      <c r="K76" s="1168"/>
      <c r="L76" s="1168"/>
      <c r="M76" s="1168"/>
      <c r="N76" s="1168"/>
      <c r="O76" s="1168"/>
      <c r="P76" s="1168"/>
      <c r="Q76" s="1168"/>
      <c r="R76" s="1168"/>
      <c r="S76" s="1168"/>
      <c r="T76" s="1168"/>
      <c r="U76" s="1168"/>
      <c r="V76" s="1168"/>
      <c r="W76" s="1168"/>
      <c r="X76" s="1168"/>
      <c r="Y76" s="1168"/>
      <c r="Z76" s="1168"/>
      <c r="AA76" s="1168"/>
      <c r="AB76" s="1168"/>
      <c r="AC76" s="1168"/>
      <c r="AD76" s="1168"/>
      <c r="AE76" s="1168"/>
      <c r="AF76" s="1168"/>
      <c r="AG76" s="1168"/>
      <c r="AH76" s="1168"/>
      <c r="AI76" s="1168"/>
      <c r="AJ76" s="1168"/>
      <c r="AK76" s="1168"/>
      <c r="AL76" s="1168"/>
      <c r="AM76" s="1168"/>
      <c r="AN76" s="1168"/>
      <c r="AO76" s="1168"/>
      <c r="AP76" s="1168"/>
      <c r="AQ76" s="1168"/>
      <c r="AR76" s="1168"/>
      <c r="AS76" s="1168"/>
      <c r="AT76" s="228"/>
    </row>
    <row r="77" spans="1:46" ht="12.75" customHeight="1">
      <c r="A77" s="225"/>
      <c r="B77" s="1169"/>
      <c r="C77" s="1169"/>
      <c r="D77" s="1169"/>
      <c r="E77" s="1169"/>
      <c r="F77" s="1169"/>
      <c r="G77" s="1169"/>
      <c r="H77" s="1169"/>
      <c r="I77" s="1169"/>
      <c r="J77" s="1169"/>
      <c r="K77" s="1169"/>
      <c r="L77" s="1169"/>
      <c r="M77" s="1169"/>
      <c r="N77" s="1169"/>
      <c r="O77" s="1169"/>
      <c r="P77" s="1169"/>
      <c r="Q77" s="1169"/>
      <c r="R77" s="1169"/>
      <c r="S77" s="1169"/>
      <c r="T77" s="1169"/>
      <c r="U77" s="1169"/>
      <c r="V77" s="1169"/>
      <c r="W77" s="1169"/>
      <c r="X77" s="1169"/>
      <c r="Y77" s="1169"/>
      <c r="Z77" s="1169"/>
      <c r="AA77" s="1169"/>
      <c r="AB77" s="1169"/>
      <c r="AC77" s="1169"/>
      <c r="AD77" s="1169"/>
      <c r="AE77" s="1169"/>
      <c r="AF77" s="1169"/>
      <c r="AG77" s="1169"/>
      <c r="AH77" s="1169"/>
      <c r="AI77" s="1169"/>
      <c r="AJ77" s="1169"/>
      <c r="AK77" s="1169"/>
      <c r="AL77" s="1169"/>
      <c r="AM77" s="1169"/>
      <c r="AN77" s="1169"/>
      <c r="AO77" s="1169"/>
      <c r="AP77" s="1169"/>
      <c r="AQ77" s="1169"/>
      <c r="AR77" s="1169"/>
      <c r="AS77" s="1169"/>
      <c r="AT77" s="228"/>
    </row>
    <row r="78" spans="1:46" ht="12.75" customHeight="1">
      <c r="A78" s="225"/>
      <c r="B78" s="1168"/>
      <c r="C78" s="1168"/>
      <c r="D78" s="1168"/>
      <c r="E78" s="1168"/>
      <c r="F78" s="1168"/>
      <c r="G78" s="1168"/>
      <c r="H78" s="1168"/>
      <c r="I78" s="1168"/>
      <c r="J78" s="1168"/>
      <c r="K78" s="1168"/>
      <c r="L78" s="1168"/>
      <c r="M78" s="1168"/>
      <c r="N78" s="1168"/>
      <c r="O78" s="1168"/>
      <c r="P78" s="1168"/>
      <c r="Q78" s="1168"/>
      <c r="R78" s="1168"/>
      <c r="S78" s="1168"/>
      <c r="T78" s="1168"/>
      <c r="U78" s="1168"/>
      <c r="V78" s="1168"/>
      <c r="W78" s="1168"/>
      <c r="X78" s="1168"/>
      <c r="Y78" s="1168"/>
      <c r="Z78" s="1168"/>
      <c r="AA78" s="1168"/>
      <c r="AB78" s="1168"/>
      <c r="AC78" s="1168"/>
      <c r="AD78" s="1168"/>
      <c r="AE78" s="1168"/>
      <c r="AF78" s="1168"/>
      <c r="AG78" s="1168"/>
      <c r="AH78" s="1168"/>
      <c r="AI78" s="1168"/>
      <c r="AJ78" s="1168"/>
      <c r="AK78" s="1168"/>
      <c r="AL78" s="1168"/>
      <c r="AM78" s="1168"/>
      <c r="AN78" s="1168"/>
      <c r="AO78" s="1168"/>
      <c r="AP78" s="1168"/>
      <c r="AQ78" s="1168"/>
      <c r="AR78" s="1168"/>
      <c r="AS78" s="1168"/>
      <c r="AT78" s="228"/>
    </row>
    <row r="79" spans="1:46" ht="12.75" customHeight="1">
      <c r="A79" s="225"/>
      <c r="B79" s="1169"/>
      <c r="C79" s="1169"/>
      <c r="D79" s="1169"/>
      <c r="E79" s="1169"/>
      <c r="F79" s="1169"/>
      <c r="G79" s="1169"/>
      <c r="H79" s="1169"/>
      <c r="I79" s="1169"/>
      <c r="J79" s="1169"/>
      <c r="K79" s="1169"/>
      <c r="L79" s="1169"/>
      <c r="M79" s="1169"/>
      <c r="N79" s="1169"/>
      <c r="O79" s="1169"/>
      <c r="P79" s="1169"/>
      <c r="Q79" s="1169"/>
      <c r="R79" s="1169"/>
      <c r="S79" s="1169"/>
      <c r="T79" s="1169"/>
      <c r="U79" s="1169"/>
      <c r="V79" s="1169"/>
      <c r="W79" s="1169"/>
      <c r="X79" s="1169"/>
      <c r="Y79" s="1169"/>
      <c r="Z79" s="1169"/>
      <c r="AA79" s="1169"/>
      <c r="AB79" s="1169"/>
      <c r="AC79" s="1169"/>
      <c r="AD79" s="1169"/>
      <c r="AE79" s="1169"/>
      <c r="AF79" s="1169"/>
      <c r="AG79" s="1169"/>
      <c r="AH79" s="1169"/>
      <c r="AI79" s="1169"/>
      <c r="AJ79" s="1169"/>
      <c r="AK79" s="1169"/>
      <c r="AL79" s="1169"/>
      <c r="AM79" s="1169"/>
      <c r="AN79" s="1169"/>
      <c r="AO79" s="1169"/>
      <c r="AP79" s="1169"/>
      <c r="AQ79" s="1169"/>
      <c r="AR79" s="1169"/>
      <c r="AS79" s="1169"/>
      <c r="AT79" s="228"/>
    </row>
    <row r="80" spans="1:46" ht="12.75" customHeight="1">
      <c r="A80" s="225"/>
      <c r="B80" s="1168"/>
      <c r="C80" s="1168"/>
      <c r="D80" s="1168"/>
      <c r="E80" s="1168"/>
      <c r="F80" s="1168"/>
      <c r="G80" s="1168"/>
      <c r="H80" s="1168"/>
      <c r="I80" s="1168"/>
      <c r="J80" s="1168"/>
      <c r="K80" s="1168"/>
      <c r="L80" s="1168"/>
      <c r="M80" s="1168"/>
      <c r="N80" s="1168"/>
      <c r="O80" s="1168"/>
      <c r="P80" s="1168"/>
      <c r="Q80" s="1168"/>
      <c r="R80" s="1168"/>
      <c r="S80" s="1168"/>
      <c r="T80" s="1168"/>
      <c r="U80" s="1168"/>
      <c r="V80" s="1168"/>
      <c r="W80" s="1168"/>
      <c r="X80" s="1168"/>
      <c r="Y80" s="1168"/>
      <c r="Z80" s="1168"/>
      <c r="AA80" s="1168"/>
      <c r="AB80" s="1168"/>
      <c r="AC80" s="1168"/>
      <c r="AD80" s="1168"/>
      <c r="AE80" s="1168"/>
      <c r="AF80" s="1168"/>
      <c r="AG80" s="1168"/>
      <c r="AH80" s="1168"/>
      <c r="AI80" s="1168"/>
      <c r="AJ80" s="1168"/>
      <c r="AK80" s="1168"/>
      <c r="AL80" s="1168"/>
      <c r="AM80" s="1168"/>
      <c r="AN80" s="1168"/>
      <c r="AO80" s="1168"/>
      <c r="AP80" s="1168"/>
      <c r="AQ80" s="1168"/>
      <c r="AR80" s="1168"/>
      <c r="AS80" s="1168"/>
      <c r="AT80" s="228"/>
    </row>
    <row r="81" spans="1:46" ht="12.75" customHeight="1">
      <c r="A81" s="225"/>
      <c r="B81" s="1169"/>
      <c r="C81" s="1169"/>
      <c r="D81" s="1169"/>
      <c r="E81" s="1169"/>
      <c r="F81" s="1169"/>
      <c r="G81" s="1169"/>
      <c r="H81" s="1169"/>
      <c r="I81" s="1169"/>
      <c r="J81" s="1169"/>
      <c r="K81" s="1169"/>
      <c r="L81" s="1169"/>
      <c r="M81" s="1169"/>
      <c r="N81" s="1169"/>
      <c r="O81" s="1169"/>
      <c r="P81" s="1169"/>
      <c r="Q81" s="1169"/>
      <c r="R81" s="1169"/>
      <c r="S81" s="1169"/>
      <c r="T81" s="1169"/>
      <c r="U81" s="1169"/>
      <c r="V81" s="1169"/>
      <c r="W81" s="1169"/>
      <c r="X81" s="1169"/>
      <c r="Y81" s="1169"/>
      <c r="Z81" s="1169"/>
      <c r="AA81" s="1169"/>
      <c r="AB81" s="1169"/>
      <c r="AC81" s="1169"/>
      <c r="AD81" s="1169"/>
      <c r="AE81" s="1169"/>
      <c r="AF81" s="1169"/>
      <c r="AG81" s="1169"/>
      <c r="AH81" s="1169"/>
      <c r="AI81" s="1169"/>
      <c r="AJ81" s="1169"/>
      <c r="AK81" s="1169"/>
      <c r="AL81" s="1169"/>
      <c r="AM81" s="1169"/>
      <c r="AN81" s="1169"/>
      <c r="AO81" s="1169"/>
      <c r="AP81" s="1169"/>
      <c r="AQ81" s="1169"/>
      <c r="AR81" s="1169"/>
      <c r="AS81" s="1169"/>
      <c r="AT81" s="228"/>
    </row>
    <row r="82" spans="1:46" ht="12.75" customHeight="1">
      <c r="A82" s="229"/>
      <c r="B82" s="216"/>
      <c r="C82" s="216"/>
      <c r="D82" s="216"/>
      <c r="E82" s="216"/>
      <c r="F82" s="216"/>
      <c r="G82" s="216"/>
      <c r="H82" s="216"/>
      <c r="I82" s="216"/>
      <c r="J82" s="216"/>
      <c r="K82" s="216"/>
      <c r="L82" s="216"/>
      <c r="M82" s="216"/>
      <c r="N82" s="216"/>
      <c r="O82" s="216"/>
      <c r="P82" s="216"/>
      <c r="Q82" s="216"/>
      <c r="R82" s="216"/>
      <c r="S82" s="216"/>
      <c r="T82" s="216"/>
      <c r="U82" s="216"/>
      <c r="V82" s="216"/>
      <c r="W82" s="216"/>
      <c r="X82" s="216"/>
      <c r="Y82" s="216"/>
      <c r="Z82" s="216"/>
      <c r="AA82" s="216"/>
      <c r="AB82" s="216"/>
      <c r="AC82" s="216"/>
      <c r="AD82" s="216"/>
      <c r="AE82" s="216"/>
      <c r="AF82" s="216"/>
      <c r="AG82" s="216"/>
      <c r="AH82" s="216"/>
      <c r="AI82" s="216"/>
      <c r="AJ82" s="216"/>
      <c r="AK82" s="216"/>
      <c r="AL82" s="216"/>
      <c r="AM82" s="216"/>
      <c r="AN82" s="216"/>
      <c r="AO82" s="216"/>
      <c r="AP82" s="216"/>
      <c r="AQ82" s="216"/>
      <c r="AR82" s="216"/>
      <c r="AS82" s="216"/>
      <c r="AT82" s="217"/>
    </row>
    <row r="83" spans="1:46" ht="12.75" customHeight="1">
      <c r="A83" s="1165" t="s">
        <v>96</v>
      </c>
      <c r="B83" s="1165"/>
      <c r="C83" s="1165"/>
      <c r="D83" s="1165"/>
      <c r="E83" s="1165"/>
      <c r="F83" s="1165"/>
      <c r="G83" s="1165"/>
      <c r="H83" s="1165"/>
      <c r="I83" s="1165"/>
      <c r="J83" s="1165"/>
      <c r="K83" s="1165"/>
      <c r="L83" s="1165"/>
      <c r="M83" s="1165"/>
      <c r="N83" s="1165"/>
      <c r="O83" s="1165"/>
      <c r="P83" s="1165"/>
      <c r="Q83" s="1165"/>
      <c r="R83" s="1165"/>
      <c r="S83" s="1165"/>
      <c r="T83" s="1165"/>
      <c r="U83" s="1165"/>
      <c r="V83" s="1165"/>
      <c r="W83" s="1165"/>
      <c r="X83" s="1165"/>
      <c r="Y83" s="1165"/>
      <c r="Z83" s="1165"/>
      <c r="AA83" s="1165"/>
      <c r="AB83" s="1165"/>
      <c r="AC83" s="1165"/>
      <c r="AD83" s="1165"/>
      <c r="AE83" s="1165"/>
      <c r="AF83" s="1165"/>
      <c r="AG83" s="1165"/>
      <c r="AH83" s="1165"/>
      <c r="AI83" s="1165"/>
      <c r="AJ83" s="1165"/>
      <c r="AK83" s="1165"/>
      <c r="AL83" s="1165"/>
      <c r="AM83" s="1165"/>
      <c r="AN83" s="1165"/>
      <c r="AO83" s="1165"/>
      <c r="AP83" s="1165"/>
      <c r="AQ83" s="1165"/>
      <c r="AR83" s="1165"/>
      <c r="AS83" s="1165"/>
      <c r="AT83" s="1165"/>
    </row>
    <row r="84" spans="1:46" ht="12.75" customHeight="1">
      <c r="A84" s="1166"/>
      <c r="B84" s="1166"/>
      <c r="C84" s="1166"/>
      <c r="D84" s="1166"/>
      <c r="E84" s="1166"/>
      <c r="F84" s="1166"/>
      <c r="G84" s="1166"/>
      <c r="H84" s="1166"/>
      <c r="I84" s="1166"/>
      <c r="J84" s="1166"/>
      <c r="K84" s="1166"/>
      <c r="L84" s="1166"/>
      <c r="M84" s="1166"/>
      <c r="N84" s="1166"/>
      <c r="O84" s="1166"/>
      <c r="P84" s="1166"/>
      <c r="Q84" s="1166"/>
      <c r="R84" s="1166"/>
      <c r="S84" s="1166"/>
      <c r="T84" s="1166"/>
      <c r="U84" s="1166"/>
      <c r="V84" s="1166"/>
      <c r="W84" s="1166"/>
      <c r="X84" s="1166"/>
      <c r="Y84" s="1166"/>
      <c r="Z84" s="1166"/>
      <c r="AA84" s="1166"/>
      <c r="AB84" s="1166"/>
      <c r="AC84" s="1166"/>
      <c r="AD84" s="1166"/>
      <c r="AE84" s="1166"/>
      <c r="AF84" s="1166"/>
      <c r="AG84" s="1166"/>
      <c r="AH84" s="1166"/>
      <c r="AI84" s="1166"/>
      <c r="AJ84" s="1166"/>
      <c r="AK84" s="1166"/>
      <c r="AL84" s="1166"/>
      <c r="AM84" s="1166"/>
      <c r="AN84" s="1166"/>
      <c r="AO84" s="1166"/>
      <c r="AP84" s="1166"/>
      <c r="AQ84" s="1166"/>
      <c r="AR84" s="1166"/>
      <c r="AS84" s="1166"/>
      <c r="AT84" s="1166"/>
    </row>
    <row r="92" spans="93:123" ht="12.75" customHeight="1">
      <c r="CO92" s="50"/>
      <c r="CP92" s="50"/>
      <c r="CQ92" s="50"/>
      <c r="CR92" s="50"/>
      <c r="CS92" s="50"/>
      <c r="CT92" s="50"/>
      <c r="CU92" s="50"/>
      <c r="CV92" s="50"/>
      <c r="CW92" s="50"/>
      <c r="CX92" s="50"/>
      <c r="CY92" s="50"/>
      <c r="CZ92" s="50"/>
      <c r="DA92" s="50"/>
      <c r="DB92" s="50"/>
      <c r="DC92" s="50"/>
      <c r="DD92" s="50"/>
      <c r="DE92" s="50"/>
      <c r="DF92" s="50"/>
      <c r="DG92" s="50"/>
      <c r="DH92" s="50"/>
      <c r="DI92" s="50"/>
      <c r="DJ92" s="50"/>
      <c r="DK92" s="50"/>
      <c r="DL92" s="50"/>
      <c r="DM92" s="50"/>
      <c r="DN92" s="50"/>
      <c r="DO92" s="50"/>
      <c r="DP92" s="50"/>
      <c r="DQ92" s="50"/>
      <c r="DR92" s="50"/>
      <c r="DS92" s="50"/>
    </row>
    <row r="93" spans="93:123" ht="12.75" customHeight="1">
      <c r="CO93" s="50"/>
      <c r="CP93" s="50"/>
      <c r="CQ93" s="50"/>
      <c r="CR93" s="50"/>
      <c r="CS93" s="50"/>
      <c r="CT93" s="50"/>
      <c r="CU93" s="50"/>
      <c r="CV93" s="50"/>
      <c r="CW93" s="50"/>
      <c r="CX93" s="50"/>
      <c r="CY93" s="50"/>
      <c r="CZ93" s="50"/>
      <c r="DA93" s="50"/>
      <c r="DB93" s="50"/>
      <c r="DC93" s="50"/>
      <c r="DD93" s="50"/>
      <c r="DE93" s="50"/>
      <c r="DF93" s="50"/>
      <c r="DG93" s="50"/>
      <c r="DH93" s="50"/>
      <c r="DI93" s="50"/>
      <c r="DJ93" s="50"/>
      <c r="DK93" s="50"/>
      <c r="DL93" s="50"/>
      <c r="DM93" s="50"/>
      <c r="DN93" s="50"/>
      <c r="DO93" s="50"/>
      <c r="DP93" s="50"/>
      <c r="DQ93" s="50"/>
      <c r="DR93" s="50"/>
      <c r="DS93" s="50"/>
    </row>
    <row r="94" spans="93:123" ht="12.75" customHeight="1">
      <c r="CO94" s="50"/>
      <c r="CP94" s="50"/>
      <c r="CQ94" s="50"/>
      <c r="CR94" s="50"/>
      <c r="CS94" s="50"/>
      <c r="CT94" s="50"/>
      <c r="CU94" s="50"/>
      <c r="CV94" s="50"/>
      <c r="CW94" s="50"/>
      <c r="CX94" s="50"/>
      <c r="CY94" s="50"/>
      <c r="CZ94" s="50"/>
      <c r="DA94" s="50"/>
      <c r="DB94" s="50"/>
      <c r="DC94" s="50"/>
      <c r="DD94" s="50"/>
      <c r="DE94" s="50"/>
      <c r="DF94" s="50"/>
      <c r="DG94" s="50"/>
      <c r="DH94" s="50"/>
      <c r="DI94" s="50"/>
      <c r="DJ94" s="50"/>
      <c r="DK94" s="50"/>
      <c r="DL94" s="50"/>
      <c r="DM94" s="50"/>
      <c r="DN94" s="50"/>
      <c r="DO94" s="50"/>
      <c r="DP94" s="50"/>
      <c r="DQ94" s="50"/>
      <c r="DR94" s="50"/>
      <c r="DS94" s="50"/>
    </row>
    <row r="95" spans="93:123" ht="12.75" customHeight="1">
      <c r="CO95" s="50"/>
      <c r="CP95" s="50"/>
      <c r="CQ95" s="50"/>
      <c r="CR95" s="50"/>
      <c r="CS95" s="50"/>
      <c r="CT95" s="50"/>
      <c r="CU95" s="50"/>
      <c r="CV95" s="50"/>
      <c r="CW95" s="50"/>
      <c r="CX95" s="50"/>
      <c r="CY95" s="50"/>
      <c r="CZ95" s="50"/>
      <c r="DA95" s="50"/>
      <c r="DB95" s="50"/>
      <c r="DC95" s="50"/>
      <c r="DD95" s="50"/>
      <c r="DE95" s="50"/>
      <c r="DF95" s="50"/>
      <c r="DG95" s="50"/>
      <c r="DH95" s="50"/>
      <c r="DI95" s="50"/>
      <c r="DJ95" s="50"/>
      <c r="DK95" s="50"/>
      <c r="DL95" s="50"/>
      <c r="DM95" s="50"/>
      <c r="DN95" s="50"/>
      <c r="DO95" s="50"/>
      <c r="DP95" s="50"/>
      <c r="DQ95" s="50"/>
      <c r="DR95" s="50"/>
      <c r="DS95" s="50"/>
    </row>
    <row r="113" spans="93:123" ht="12.75" customHeight="1">
      <c r="CO113" s="51"/>
      <c r="CP113" s="51"/>
      <c r="CQ113" s="51"/>
      <c r="CR113" s="51"/>
      <c r="CS113" s="51"/>
      <c r="CT113" s="51"/>
      <c r="CU113" s="51"/>
      <c r="CV113" s="51"/>
      <c r="CW113" s="51"/>
      <c r="CX113" s="51"/>
      <c r="CY113" s="51"/>
      <c r="CZ113" s="51"/>
      <c r="DA113" s="51"/>
      <c r="DB113" s="51"/>
      <c r="DC113" s="51"/>
      <c r="DD113" s="51"/>
      <c r="DE113" s="51"/>
      <c r="DF113" s="51"/>
      <c r="DG113" s="51"/>
      <c r="DH113" s="51"/>
      <c r="DI113" s="51"/>
      <c r="DJ113" s="51"/>
      <c r="DK113" s="51"/>
      <c r="DL113" s="51"/>
      <c r="DM113" s="51"/>
      <c r="DN113" s="51"/>
      <c r="DO113" s="51"/>
      <c r="DP113" s="51"/>
      <c r="DQ113" s="51"/>
      <c r="DR113" s="51"/>
      <c r="DS113" s="51"/>
    </row>
  </sheetData>
  <mergeCells count="272">
    <mergeCell ref="AA7:AB8"/>
    <mergeCell ref="A5:C6"/>
    <mergeCell ref="D5:F6"/>
    <mergeCell ref="G5:H6"/>
    <mergeCell ref="I5:J6"/>
    <mergeCell ref="K5:L6"/>
    <mergeCell ref="M5:N6"/>
    <mergeCell ref="O5:P6"/>
    <mergeCell ref="Q5:R6"/>
    <mergeCell ref="S5:V6"/>
    <mergeCell ref="AI7:AJ8"/>
    <mergeCell ref="W5:AT6"/>
    <mergeCell ref="A7:C8"/>
    <mergeCell ref="D7:M8"/>
    <mergeCell ref="N7:P8"/>
    <mergeCell ref="Q7:R8"/>
    <mergeCell ref="S7:T8"/>
    <mergeCell ref="U7:V8"/>
    <mergeCell ref="W7:X8"/>
    <mergeCell ref="Y7:Z8"/>
    <mergeCell ref="AS7:AT8"/>
    <mergeCell ref="A9:L10"/>
    <mergeCell ref="A11:B14"/>
    <mergeCell ref="AK7:AL8"/>
    <mergeCell ref="AM7:AN8"/>
    <mergeCell ref="AO7:AP8"/>
    <mergeCell ref="AQ7:AR8"/>
    <mergeCell ref="AC7:AD8"/>
    <mergeCell ref="AE7:AF8"/>
    <mergeCell ref="AG7:AH8"/>
    <mergeCell ref="AD11:AD12"/>
    <mergeCell ref="AE11:AI12"/>
    <mergeCell ref="AJ11:AK12"/>
    <mergeCell ref="AL11:AM12"/>
    <mergeCell ref="AN13:AQ14"/>
    <mergeCell ref="W13:Y14"/>
    <mergeCell ref="Z13:AA14"/>
    <mergeCell ref="AB13:AC14"/>
    <mergeCell ref="S13:V14"/>
    <mergeCell ref="AD13:AF14"/>
    <mergeCell ref="AG13:AK14"/>
    <mergeCell ref="AL13:AM14"/>
    <mergeCell ref="X15:Y15"/>
    <mergeCell ref="Z15:AK15"/>
    <mergeCell ref="AL15:AN15"/>
    <mergeCell ref="AO15:AT15"/>
    <mergeCell ref="R20:W21"/>
    <mergeCell ref="A15:B15"/>
    <mergeCell ref="C15:N15"/>
    <mergeCell ref="O15:Q15"/>
    <mergeCell ref="R15:W15"/>
    <mergeCell ref="AO20:AT21"/>
    <mergeCell ref="A16:B31"/>
    <mergeCell ref="C16:N17"/>
    <mergeCell ref="O16:Q17"/>
    <mergeCell ref="R16:W17"/>
    <mergeCell ref="C18:N19"/>
    <mergeCell ref="O18:Q19"/>
    <mergeCell ref="R18:W19"/>
    <mergeCell ref="C20:N21"/>
    <mergeCell ref="O20:Q21"/>
    <mergeCell ref="AO16:AT17"/>
    <mergeCell ref="Z18:AK19"/>
    <mergeCell ref="AL18:AN19"/>
    <mergeCell ref="AO18:AT19"/>
    <mergeCell ref="Z22:AK23"/>
    <mergeCell ref="X16:Y23"/>
    <mergeCell ref="Z16:AK17"/>
    <mergeCell ref="AL16:AN17"/>
    <mergeCell ref="Z20:AK21"/>
    <mergeCell ref="AL20:AN21"/>
    <mergeCell ref="C26:N27"/>
    <mergeCell ref="C22:N23"/>
    <mergeCell ref="O22:Q23"/>
    <mergeCell ref="R22:W23"/>
    <mergeCell ref="AL26:AN27"/>
    <mergeCell ref="AL22:AN23"/>
    <mergeCell ref="AO22:AT23"/>
    <mergeCell ref="C24:N25"/>
    <mergeCell ref="O24:Q25"/>
    <mergeCell ref="R24:W25"/>
    <mergeCell ref="X24:Y33"/>
    <mergeCell ref="Z24:AK25"/>
    <mergeCell ref="AL24:AN25"/>
    <mergeCell ref="AO24:AT25"/>
    <mergeCell ref="AO26:AT27"/>
    <mergeCell ref="C28:N29"/>
    <mergeCell ref="O28:Q29"/>
    <mergeCell ref="R28:W29"/>
    <mergeCell ref="Z28:AK29"/>
    <mergeCell ref="AL28:AN29"/>
    <mergeCell ref="AO28:AT29"/>
    <mergeCell ref="O26:Q27"/>
    <mergeCell ref="R26:W27"/>
    <mergeCell ref="Z26:AK27"/>
    <mergeCell ref="C30:N31"/>
    <mergeCell ref="O30:Q31"/>
    <mergeCell ref="R30:W31"/>
    <mergeCell ref="Z30:AK31"/>
    <mergeCell ref="AL30:AN31"/>
    <mergeCell ref="AO30:AT31"/>
    <mergeCell ref="A32:B39"/>
    <mergeCell ref="C32:N33"/>
    <mergeCell ref="O32:Q33"/>
    <mergeCell ref="R32:W33"/>
    <mergeCell ref="Z32:AK33"/>
    <mergeCell ref="AL32:AN33"/>
    <mergeCell ref="AO32:AT33"/>
    <mergeCell ref="C34:N35"/>
    <mergeCell ref="AL34:AN35"/>
    <mergeCell ref="AO34:AT35"/>
    <mergeCell ref="C36:N37"/>
    <mergeCell ref="O36:Q37"/>
    <mergeCell ref="R36:W37"/>
    <mergeCell ref="Z36:AK37"/>
    <mergeCell ref="AL36:AN37"/>
    <mergeCell ref="AO36:AT37"/>
    <mergeCell ref="O34:Q35"/>
    <mergeCell ref="R34:W35"/>
    <mergeCell ref="C38:N39"/>
    <mergeCell ref="O38:Q39"/>
    <mergeCell ref="R38:W39"/>
    <mergeCell ref="Z38:AK39"/>
    <mergeCell ref="X34:Y43"/>
    <mergeCell ref="Z34:AK35"/>
    <mergeCell ref="O42:Q43"/>
    <mergeCell ref="R42:W43"/>
    <mergeCell ref="Z42:AK43"/>
    <mergeCell ref="AL38:AN39"/>
    <mergeCell ref="AO38:AT39"/>
    <mergeCell ref="A40:B45"/>
    <mergeCell ref="C40:N41"/>
    <mergeCell ref="O40:Q41"/>
    <mergeCell ref="R40:W41"/>
    <mergeCell ref="Z40:AK41"/>
    <mergeCell ref="AL40:AN41"/>
    <mergeCell ref="AO40:AT41"/>
    <mergeCell ref="C42:N43"/>
    <mergeCell ref="AL42:AN43"/>
    <mergeCell ref="AO42:AT43"/>
    <mergeCell ref="C44:N45"/>
    <mergeCell ref="O44:Q45"/>
    <mergeCell ref="R44:W45"/>
    <mergeCell ref="X44:Y53"/>
    <mergeCell ref="Z44:AK45"/>
    <mergeCell ref="AL44:AN45"/>
    <mergeCell ref="AO44:AT45"/>
    <mergeCell ref="Z46:AK47"/>
    <mergeCell ref="A46:B53"/>
    <mergeCell ref="C46:N47"/>
    <mergeCell ref="O46:Q47"/>
    <mergeCell ref="R46:W47"/>
    <mergeCell ref="C50:N51"/>
    <mergeCell ref="O50:Q51"/>
    <mergeCell ref="R50:W51"/>
    <mergeCell ref="C52:N53"/>
    <mergeCell ref="O52:Q53"/>
    <mergeCell ref="R52:W53"/>
    <mergeCell ref="AL46:AN47"/>
    <mergeCell ref="AO46:AT47"/>
    <mergeCell ref="C48:N49"/>
    <mergeCell ref="O48:Q49"/>
    <mergeCell ref="R48:W49"/>
    <mergeCell ref="Z48:AK49"/>
    <mergeCell ref="AL48:AN49"/>
    <mergeCell ref="AO48:AT49"/>
    <mergeCell ref="Z52:AK53"/>
    <mergeCell ref="Z56:AK57"/>
    <mergeCell ref="AL50:AN51"/>
    <mergeCell ref="AO58:AT59"/>
    <mergeCell ref="AO54:AT55"/>
    <mergeCell ref="AO56:AT57"/>
    <mergeCell ref="AL58:AN59"/>
    <mergeCell ref="AO50:AT51"/>
    <mergeCell ref="AL52:AN53"/>
    <mergeCell ref="AO52:AT53"/>
    <mergeCell ref="Z50:AK51"/>
    <mergeCell ref="A54:B63"/>
    <mergeCell ref="C54:N55"/>
    <mergeCell ref="O54:Q55"/>
    <mergeCell ref="R54:W55"/>
    <mergeCell ref="C56:N57"/>
    <mergeCell ref="O56:Q57"/>
    <mergeCell ref="R56:W57"/>
    <mergeCell ref="C58:N59"/>
    <mergeCell ref="R58:W59"/>
    <mergeCell ref="AO60:AT61"/>
    <mergeCell ref="C62:N63"/>
    <mergeCell ref="O62:Q63"/>
    <mergeCell ref="R62:W63"/>
    <mergeCell ref="X62:Y73"/>
    <mergeCell ref="Z62:AK63"/>
    <mergeCell ref="AL62:AN63"/>
    <mergeCell ref="AO62:AT63"/>
    <mergeCell ref="Z64:AK65"/>
    <mergeCell ref="C60:N61"/>
    <mergeCell ref="C72:N73"/>
    <mergeCell ref="O72:Q73"/>
    <mergeCell ref="R72:W73"/>
    <mergeCell ref="R64:W65"/>
    <mergeCell ref="C68:N69"/>
    <mergeCell ref="O68:Q69"/>
    <mergeCell ref="R68:W69"/>
    <mergeCell ref="AL60:AN61"/>
    <mergeCell ref="O60:Q61"/>
    <mergeCell ref="R60:W61"/>
    <mergeCell ref="Z60:AK61"/>
    <mergeCell ref="X54:Y61"/>
    <mergeCell ref="Z54:AK55"/>
    <mergeCell ref="AL54:AN55"/>
    <mergeCell ref="AL56:AN57"/>
    <mergeCell ref="O58:Q59"/>
    <mergeCell ref="Z58:AK59"/>
    <mergeCell ref="AL64:AN65"/>
    <mergeCell ref="AO64:AT65"/>
    <mergeCell ref="C66:N67"/>
    <mergeCell ref="O66:Q67"/>
    <mergeCell ref="R66:W67"/>
    <mergeCell ref="Z66:AK67"/>
    <mergeCell ref="AL66:AN67"/>
    <mergeCell ref="AO66:AT67"/>
    <mergeCell ref="C64:N65"/>
    <mergeCell ref="O64:Q65"/>
    <mergeCell ref="AL68:AN69"/>
    <mergeCell ref="AO68:AT69"/>
    <mergeCell ref="C70:N71"/>
    <mergeCell ref="O70:Q71"/>
    <mergeCell ref="R70:W71"/>
    <mergeCell ref="Z70:AK71"/>
    <mergeCell ref="AL70:AN71"/>
    <mergeCell ref="AO70:AT71"/>
    <mergeCell ref="Z68:AK69"/>
    <mergeCell ref="B78:AS79"/>
    <mergeCell ref="B80:AS81"/>
    <mergeCell ref="Z72:AK73"/>
    <mergeCell ref="AL72:AN73"/>
    <mergeCell ref="AO72:AT73"/>
    <mergeCell ref="A74:Q75"/>
    <mergeCell ref="X74:AE75"/>
    <mergeCell ref="AF74:AQ75"/>
    <mergeCell ref="AT74:AT75"/>
    <mergeCell ref="A64:B73"/>
    <mergeCell ref="Q11:R12"/>
    <mergeCell ref="A83:AT84"/>
    <mergeCell ref="A3:AT4"/>
    <mergeCell ref="S11:T12"/>
    <mergeCell ref="U11:V12"/>
    <mergeCell ref="W11:W12"/>
    <mergeCell ref="X11:Y12"/>
    <mergeCell ref="Z11:AA12"/>
    <mergeCell ref="AB11:AC12"/>
    <mergeCell ref="B76:AS77"/>
    <mergeCell ref="R13:R14"/>
    <mergeCell ref="AN1:AS2"/>
    <mergeCell ref="C11:D12"/>
    <mergeCell ref="E11:F12"/>
    <mergeCell ref="G11:H12"/>
    <mergeCell ref="I11:I12"/>
    <mergeCell ref="J11:K12"/>
    <mergeCell ref="L11:M12"/>
    <mergeCell ref="N11:O12"/>
    <mergeCell ref="P11:P12"/>
    <mergeCell ref="AR13:AT14"/>
    <mergeCell ref="AN11:AO12"/>
    <mergeCell ref="AP11:AT12"/>
    <mergeCell ref="C13:E14"/>
    <mergeCell ref="F13:G14"/>
    <mergeCell ref="H13:I14"/>
    <mergeCell ref="J13:J14"/>
    <mergeCell ref="K13:L14"/>
    <mergeCell ref="M13:O14"/>
    <mergeCell ref="P13:Q14"/>
  </mergeCells>
  <printOptions/>
  <pageMargins left="0.7874015748031497" right="0.3937007874015748" top="0.7874015748031497" bottom="0.6" header="0.5118110236220472" footer="0.5118110236220472"/>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BS43"/>
  <sheetViews>
    <sheetView workbookViewId="0" topLeftCell="P4">
      <selection activeCell="G10" sqref="G10:AT12"/>
    </sheetView>
  </sheetViews>
  <sheetFormatPr defaultColWidth="8.796875" defaultRowHeight="12.75" customHeight="1"/>
  <cols>
    <col min="1" max="1" width="2" style="4" customWidth="1"/>
    <col min="2" max="2" width="1.69921875" style="4" customWidth="1"/>
    <col min="3" max="3" width="2" style="4" hidden="1" customWidth="1"/>
    <col min="4" max="6" width="2" style="4" customWidth="1"/>
    <col min="7" max="7" width="1.59765625" style="4" customWidth="1"/>
    <col min="8" max="71" width="2" style="4" customWidth="1"/>
    <col min="72" max="79" width="2" style="4" hidden="1" customWidth="1"/>
    <col min="80" max="16384" width="2" style="4" customWidth="1"/>
  </cols>
  <sheetData>
    <row r="1" spans="1:71" ht="12.75" customHeight="1">
      <c r="A1" s="1"/>
      <c r="B1" s="1"/>
      <c r="C1" s="1"/>
      <c r="D1" s="1"/>
      <c r="E1" s="1"/>
      <c r="F1" s="1"/>
      <c r="G1" s="1"/>
      <c r="H1" s="1"/>
      <c r="I1" s="1"/>
      <c r="J1" s="1"/>
      <c r="K1" s="1"/>
      <c r="L1" s="1"/>
      <c r="M1" s="1"/>
      <c r="N1" s="1"/>
      <c r="O1" s="1"/>
      <c r="P1" s="1"/>
      <c r="Q1" s="1"/>
      <c r="R1" s="1"/>
      <c r="S1" s="1"/>
      <c r="T1" s="1"/>
      <c r="U1" s="1"/>
      <c r="V1" s="1"/>
      <c r="W1" s="913" t="s">
        <v>97</v>
      </c>
      <c r="X1" s="913"/>
      <c r="Y1" s="913"/>
      <c r="Z1" s="913"/>
      <c r="AA1" s="913"/>
      <c r="AB1" s="913"/>
      <c r="AC1" s="913"/>
      <c r="AD1" s="913"/>
      <c r="AE1" s="913"/>
      <c r="AF1" s="913"/>
      <c r="AG1" s="913"/>
      <c r="AH1" s="913"/>
      <c r="AI1" s="913"/>
      <c r="AJ1" s="913"/>
      <c r="AK1" s="913"/>
      <c r="AL1" s="913"/>
      <c r="AM1" s="913"/>
      <c r="AN1" s="913"/>
      <c r="AO1" s="913"/>
      <c r="AP1" s="913"/>
      <c r="AQ1" s="913"/>
      <c r="AR1" s="913"/>
      <c r="AS1" s="913"/>
      <c r="AT1" s="913"/>
      <c r="AU1" s="913"/>
      <c r="AV1" s="913"/>
      <c r="AW1" s="1"/>
      <c r="AX1" s="1"/>
      <c r="AY1" s="1"/>
      <c r="AZ1" s="1"/>
      <c r="BA1" s="1"/>
      <c r="BB1" s="1"/>
      <c r="BC1" s="1"/>
      <c r="BD1" s="1"/>
      <c r="BE1" s="1"/>
      <c r="BF1" s="1"/>
      <c r="BG1" s="1"/>
      <c r="BH1" s="1"/>
      <c r="BI1" s="1"/>
      <c r="BJ1" s="1"/>
      <c r="BK1" s="1"/>
      <c r="BL1" s="591" t="s">
        <v>98</v>
      </c>
      <c r="BM1" s="591"/>
      <c r="BN1" s="591"/>
      <c r="BO1" s="591"/>
      <c r="BP1" s="591"/>
      <c r="BQ1" s="591"/>
      <c r="BR1" s="591"/>
      <c r="BS1" s="1"/>
    </row>
    <row r="2" spans="1:71" ht="12.75" customHeight="1">
      <c r="A2" s="1"/>
      <c r="B2" s="1"/>
      <c r="C2" s="1"/>
      <c r="D2" s="1"/>
      <c r="E2" s="1"/>
      <c r="F2" s="1"/>
      <c r="G2" s="1"/>
      <c r="H2" s="1"/>
      <c r="I2" s="1"/>
      <c r="J2" s="1"/>
      <c r="K2" s="1"/>
      <c r="L2" s="1"/>
      <c r="M2" s="1"/>
      <c r="N2" s="1"/>
      <c r="O2" s="1"/>
      <c r="P2" s="1"/>
      <c r="Q2" s="1"/>
      <c r="R2" s="1"/>
      <c r="S2" s="1"/>
      <c r="T2" s="1"/>
      <c r="U2" s="1"/>
      <c r="V2" s="1"/>
      <c r="W2" s="913"/>
      <c r="X2" s="913"/>
      <c r="Y2" s="913"/>
      <c r="Z2" s="913"/>
      <c r="AA2" s="913"/>
      <c r="AB2" s="913"/>
      <c r="AC2" s="913"/>
      <c r="AD2" s="913"/>
      <c r="AE2" s="913"/>
      <c r="AF2" s="913"/>
      <c r="AG2" s="913"/>
      <c r="AH2" s="913"/>
      <c r="AI2" s="913"/>
      <c r="AJ2" s="913"/>
      <c r="AK2" s="913"/>
      <c r="AL2" s="913"/>
      <c r="AM2" s="913"/>
      <c r="AN2" s="913"/>
      <c r="AO2" s="913"/>
      <c r="AP2" s="913"/>
      <c r="AQ2" s="913"/>
      <c r="AR2" s="913"/>
      <c r="AS2" s="913"/>
      <c r="AT2" s="913"/>
      <c r="AU2" s="913"/>
      <c r="AV2" s="913"/>
      <c r="AW2" s="1"/>
      <c r="AX2" s="1"/>
      <c r="AY2" s="1"/>
      <c r="AZ2" s="1"/>
      <c r="BA2" s="1"/>
      <c r="BB2" s="1"/>
      <c r="BC2" s="1"/>
      <c r="BD2" s="1"/>
      <c r="BE2" s="1"/>
      <c r="BF2" s="1"/>
      <c r="BG2" s="1"/>
      <c r="BH2" s="1"/>
      <c r="BI2" s="1"/>
      <c r="BJ2" s="1"/>
      <c r="BK2" s="1"/>
      <c r="BL2" s="591"/>
      <c r="BM2" s="591"/>
      <c r="BN2" s="591"/>
      <c r="BO2" s="591"/>
      <c r="BP2" s="591"/>
      <c r="BQ2" s="591"/>
      <c r="BR2" s="591"/>
      <c r="BS2" s="1"/>
    </row>
    <row r="3" spans="1:71" ht="12.75" customHeight="1">
      <c r="A3" s="1"/>
      <c r="B3" s="1"/>
      <c r="C3" s="1"/>
      <c r="D3" s="1"/>
      <c r="E3" s="1"/>
      <c r="F3" s="1"/>
      <c r="G3" s="1"/>
      <c r="H3" s="1"/>
      <c r="I3" s="1"/>
      <c r="J3" s="1"/>
      <c r="K3" s="1"/>
      <c r="L3" s="1"/>
      <c r="M3" s="1"/>
      <c r="N3" s="1"/>
      <c r="O3" s="1"/>
      <c r="P3" s="1"/>
      <c r="Q3" s="1"/>
      <c r="R3" s="1"/>
      <c r="S3" s="1"/>
      <c r="T3" s="1"/>
      <c r="U3" s="1"/>
      <c r="V3" s="1"/>
      <c r="W3" s="913"/>
      <c r="X3" s="913"/>
      <c r="Y3" s="913"/>
      <c r="Z3" s="913"/>
      <c r="AA3" s="913"/>
      <c r="AB3" s="913"/>
      <c r="AC3" s="913"/>
      <c r="AD3" s="913"/>
      <c r="AE3" s="913"/>
      <c r="AF3" s="913"/>
      <c r="AG3" s="913"/>
      <c r="AH3" s="913"/>
      <c r="AI3" s="913"/>
      <c r="AJ3" s="913"/>
      <c r="AK3" s="913"/>
      <c r="AL3" s="913"/>
      <c r="AM3" s="913"/>
      <c r="AN3" s="913"/>
      <c r="AO3" s="913"/>
      <c r="AP3" s="913"/>
      <c r="AQ3" s="913"/>
      <c r="AR3" s="913"/>
      <c r="AS3" s="913"/>
      <c r="AT3" s="913"/>
      <c r="AU3" s="913"/>
      <c r="AV3" s="913"/>
      <c r="AW3" s="1"/>
      <c r="AX3" s="1"/>
      <c r="AY3" s="1"/>
      <c r="AZ3" s="1"/>
      <c r="BA3" s="1"/>
      <c r="BB3" s="1"/>
      <c r="BC3" s="1"/>
      <c r="BD3" s="1"/>
      <c r="BE3" s="1"/>
      <c r="BF3" s="1"/>
      <c r="BG3" s="1"/>
      <c r="BH3" s="1"/>
      <c r="BI3" s="1"/>
      <c r="BJ3" s="1"/>
      <c r="BK3" s="1"/>
      <c r="BL3" s="591"/>
      <c r="BM3" s="591"/>
      <c r="BN3" s="591"/>
      <c r="BO3" s="591"/>
      <c r="BP3" s="591"/>
      <c r="BQ3" s="591"/>
      <c r="BR3" s="591"/>
      <c r="BS3" s="1"/>
    </row>
    <row r="4" spans="1:71" ht="12.75" customHeight="1" thickBo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row>
    <row r="5" spans="1:71" ht="12.75" customHeight="1">
      <c r="A5" s="595" t="s">
        <v>99</v>
      </c>
      <c r="B5" s="596"/>
      <c r="C5" s="596"/>
      <c r="D5" s="596"/>
      <c r="E5" s="596"/>
      <c r="F5" s="596"/>
      <c r="G5" s="596"/>
      <c r="H5" s="596"/>
      <c r="I5" s="596"/>
      <c r="J5" s="596"/>
      <c r="K5" s="596"/>
      <c r="L5" s="596"/>
      <c r="M5" s="596"/>
      <c r="N5" s="596"/>
      <c r="O5" s="596"/>
      <c r="P5" s="596"/>
      <c r="Q5" s="596"/>
      <c r="R5" s="596"/>
      <c r="S5" s="596"/>
      <c r="T5" s="596"/>
      <c r="U5" s="596"/>
      <c r="V5" s="596"/>
      <c r="W5" s="596"/>
      <c r="X5" s="596"/>
      <c r="Y5" s="596"/>
      <c r="Z5" s="596"/>
      <c r="AA5" s="596"/>
      <c r="AB5" s="596"/>
      <c r="AC5" s="596"/>
      <c r="AD5" s="596"/>
      <c r="AE5" s="596"/>
      <c r="AF5" s="596"/>
      <c r="AG5" s="596"/>
      <c r="AH5" s="596"/>
      <c r="AI5" s="596"/>
      <c r="AJ5" s="596"/>
      <c r="AK5" s="596"/>
      <c r="AL5" s="596"/>
      <c r="AM5" s="596"/>
      <c r="AN5" s="596"/>
      <c r="AO5" s="596"/>
      <c r="AP5" s="596"/>
      <c r="AQ5" s="596"/>
      <c r="AR5" s="596"/>
      <c r="AS5" s="596"/>
      <c r="AT5" s="596"/>
      <c r="AU5" s="596"/>
      <c r="AV5" s="596"/>
      <c r="AW5" s="596"/>
      <c r="AX5" s="596"/>
      <c r="AY5" s="596"/>
      <c r="AZ5" s="596"/>
      <c r="BA5" s="596"/>
      <c r="BB5" s="596"/>
      <c r="BC5" s="596"/>
      <c r="BD5" s="596"/>
      <c r="BE5" s="596"/>
      <c r="BF5" s="596"/>
      <c r="BG5" s="596"/>
      <c r="BH5" s="596"/>
      <c r="BI5" s="596"/>
      <c r="BJ5" s="596"/>
      <c r="BK5" s="596"/>
      <c r="BL5" s="596"/>
      <c r="BM5" s="596"/>
      <c r="BN5" s="596"/>
      <c r="BO5" s="596"/>
      <c r="BP5" s="596"/>
      <c r="BQ5" s="596"/>
      <c r="BR5" s="596"/>
      <c r="BS5" s="597"/>
    </row>
    <row r="6" spans="1:71" ht="12.75" customHeight="1">
      <c r="A6" s="595"/>
      <c r="B6" s="596"/>
      <c r="C6" s="596"/>
      <c r="D6" s="596"/>
      <c r="E6" s="596"/>
      <c r="F6" s="596"/>
      <c r="G6" s="596"/>
      <c r="H6" s="596"/>
      <c r="I6" s="596"/>
      <c r="J6" s="596"/>
      <c r="K6" s="596"/>
      <c r="L6" s="596"/>
      <c r="M6" s="596"/>
      <c r="N6" s="596"/>
      <c r="O6" s="596"/>
      <c r="P6" s="596"/>
      <c r="Q6" s="596"/>
      <c r="R6" s="596"/>
      <c r="S6" s="596"/>
      <c r="T6" s="596"/>
      <c r="U6" s="596"/>
      <c r="V6" s="596"/>
      <c r="W6" s="596"/>
      <c r="X6" s="596"/>
      <c r="Y6" s="596"/>
      <c r="Z6" s="596"/>
      <c r="AA6" s="596"/>
      <c r="AB6" s="596"/>
      <c r="AC6" s="596"/>
      <c r="AD6" s="596"/>
      <c r="AE6" s="596"/>
      <c r="AF6" s="596"/>
      <c r="AG6" s="596"/>
      <c r="AH6" s="596"/>
      <c r="AI6" s="596"/>
      <c r="AJ6" s="596"/>
      <c r="AK6" s="596"/>
      <c r="AL6" s="596"/>
      <c r="AM6" s="596"/>
      <c r="AN6" s="596"/>
      <c r="AO6" s="596"/>
      <c r="AP6" s="596"/>
      <c r="AQ6" s="596"/>
      <c r="AR6" s="596"/>
      <c r="AS6" s="596"/>
      <c r="AT6" s="596"/>
      <c r="AU6" s="596"/>
      <c r="AV6" s="596"/>
      <c r="AW6" s="596"/>
      <c r="AX6" s="596"/>
      <c r="AY6" s="596"/>
      <c r="AZ6" s="596"/>
      <c r="BA6" s="596"/>
      <c r="BB6" s="596"/>
      <c r="BC6" s="596"/>
      <c r="BD6" s="596"/>
      <c r="BE6" s="596"/>
      <c r="BF6" s="596"/>
      <c r="BG6" s="596"/>
      <c r="BH6" s="596"/>
      <c r="BI6" s="596"/>
      <c r="BJ6" s="596"/>
      <c r="BK6" s="596"/>
      <c r="BL6" s="596"/>
      <c r="BM6" s="596"/>
      <c r="BN6" s="596"/>
      <c r="BO6" s="596"/>
      <c r="BP6" s="596"/>
      <c r="BQ6" s="596"/>
      <c r="BR6" s="596"/>
      <c r="BS6" s="597"/>
    </row>
    <row r="7" spans="1:71" ht="12.75" customHeight="1">
      <c r="A7" s="595"/>
      <c r="B7" s="596"/>
      <c r="C7" s="596"/>
      <c r="D7" s="596"/>
      <c r="E7" s="596"/>
      <c r="F7" s="596"/>
      <c r="G7" s="596"/>
      <c r="H7" s="596"/>
      <c r="I7" s="596"/>
      <c r="J7" s="596"/>
      <c r="K7" s="596"/>
      <c r="L7" s="596"/>
      <c r="M7" s="596"/>
      <c r="N7" s="596"/>
      <c r="O7" s="596"/>
      <c r="P7" s="596"/>
      <c r="Q7" s="596"/>
      <c r="R7" s="596"/>
      <c r="S7" s="596"/>
      <c r="T7" s="596"/>
      <c r="U7" s="596"/>
      <c r="V7" s="596"/>
      <c r="W7" s="596"/>
      <c r="X7" s="596"/>
      <c r="Y7" s="596"/>
      <c r="Z7" s="596"/>
      <c r="AA7" s="596"/>
      <c r="AB7" s="596"/>
      <c r="AC7" s="596"/>
      <c r="AD7" s="596"/>
      <c r="AE7" s="596"/>
      <c r="AF7" s="596"/>
      <c r="AG7" s="596"/>
      <c r="AH7" s="596"/>
      <c r="AI7" s="596"/>
      <c r="AJ7" s="596"/>
      <c r="AK7" s="596"/>
      <c r="AL7" s="596"/>
      <c r="AM7" s="596"/>
      <c r="AN7" s="596"/>
      <c r="AO7" s="596"/>
      <c r="AP7" s="596"/>
      <c r="AQ7" s="596"/>
      <c r="AR7" s="596"/>
      <c r="AS7" s="596"/>
      <c r="AT7" s="596"/>
      <c r="AU7" s="596"/>
      <c r="AV7" s="596"/>
      <c r="AW7" s="596"/>
      <c r="AX7" s="596"/>
      <c r="AY7" s="596"/>
      <c r="AZ7" s="596"/>
      <c r="BA7" s="596"/>
      <c r="BB7" s="596"/>
      <c r="BC7" s="596"/>
      <c r="BD7" s="596"/>
      <c r="BE7" s="596"/>
      <c r="BF7" s="596"/>
      <c r="BG7" s="596"/>
      <c r="BH7" s="596"/>
      <c r="BI7" s="596"/>
      <c r="BJ7" s="596"/>
      <c r="BK7" s="596"/>
      <c r="BL7" s="596"/>
      <c r="BM7" s="596"/>
      <c r="BN7" s="596"/>
      <c r="BO7" s="596"/>
      <c r="BP7" s="596"/>
      <c r="BQ7" s="596"/>
      <c r="BR7" s="596"/>
      <c r="BS7" s="597"/>
    </row>
    <row r="8" spans="1:71" ht="12.75" customHeight="1">
      <c r="A8" s="6"/>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7"/>
    </row>
    <row r="9" spans="1:71" ht="12.75" customHeight="1">
      <c r="A9" s="6"/>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7"/>
    </row>
    <row r="10" spans="1:71" ht="12.75" customHeight="1">
      <c r="A10" s="6"/>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7"/>
    </row>
    <row r="11" spans="1:71" ht="12.75" customHeight="1">
      <c r="A11" s="6"/>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7"/>
    </row>
    <row r="12" spans="1:71" ht="12.75" customHeight="1">
      <c r="A12" s="6"/>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7"/>
    </row>
    <row r="13" spans="1:71" ht="12.75" customHeight="1">
      <c r="A13" s="6"/>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7"/>
    </row>
    <row r="14" spans="1:71" ht="12.75" customHeight="1">
      <c r="A14" s="6"/>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7"/>
    </row>
    <row r="15" spans="1:71" ht="12.75" customHeight="1">
      <c r="A15" s="6"/>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7"/>
    </row>
    <row r="16" spans="1:71" ht="12.75" customHeight="1">
      <c r="A16" s="6"/>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7"/>
    </row>
    <row r="17" spans="1:71" ht="12.75" customHeight="1">
      <c r="A17" s="6"/>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7"/>
    </row>
    <row r="18" spans="1:71" ht="12.75" customHeight="1">
      <c r="A18" s="6"/>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7"/>
    </row>
    <row r="19" spans="1:71" ht="12.75" customHeight="1">
      <c r="A19" s="6"/>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7"/>
    </row>
    <row r="20" spans="1:71" ht="12.75" customHeight="1">
      <c r="A20" s="6"/>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7"/>
    </row>
    <row r="21" spans="1:71" ht="12.75" customHeight="1">
      <c r="A21" s="6"/>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7"/>
    </row>
    <row r="22" spans="1:71" ht="12.75" customHeight="1">
      <c r="A22" s="6"/>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7"/>
    </row>
    <row r="23" spans="1:71" ht="12.75" customHeight="1">
      <c r="A23" s="6"/>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7"/>
    </row>
    <row r="24" spans="1:71" ht="12.75" customHeight="1">
      <c r="A24" s="6"/>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7"/>
    </row>
    <row r="25" spans="1:71" ht="12.75" customHeight="1">
      <c r="A25" s="6"/>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7"/>
    </row>
    <row r="26" spans="1:71" ht="12.75" customHeight="1">
      <c r="A26" s="6"/>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7"/>
    </row>
    <row r="27" spans="1:71" ht="12.75" customHeight="1">
      <c r="A27" s="6"/>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7"/>
    </row>
    <row r="28" spans="1:71" ht="12.75" customHeight="1">
      <c r="A28" s="6"/>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7"/>
    </row>
    <row r="29" spans="1:71" ht="12.75" customHeight="1">
      <c r="A29" s="6"/>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7"/>
    </row>
    <row r="30" spans="1:71" ht="12.75" customHeight="1">
      <c r="A30" s="6"/>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7"/>
    </row>
    <row r="31" spans="1:71" ht="12.75" customHeight="1">
      <c r="A31" s="6"/>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7"/>
    </row>
    <row r="32" spans="1:71" ht="12.75" customHeight="1">
      <c r="A32" s="6"/>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7"/>
    </row>
    <row r="33" spans="1:71" ht="12.75" customHeight="1">
      <c r="A33" s="6"/>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7"/>
    </row>
    <row r="34" spans="1:71" ht="12.75" customHeight="1">
      <c r="A34" s="6"/>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7"/>
    </row>
    <row r="35" spans="1:71" ht="12.75" customHeight="1">
      <c r="A35" s="6"/>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7"/>
    </row>
    <row r="36" spans="1:71" ht="12.75" customHeight="1">
      <c r="A36" s="6"/>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590" t="s">
        <v>100</v>
      </c>
      <c r="BC36" s="590"/>
      <c r="BD36" s="590"/>
      <c r="BE36" s="590"/>
      <c r="BF36" s="590"/>
      <c r="BG36" s="590"/>
      <c r="BH36" s="590"/>
      <c r="BI36" s="590"/>
      <c r="BJ36" s="590"/>
      <c r="BK36" s="590"/>
      <c r="BL36" s="590"/>
      <c r="BM36" s="590"/>
      <c r="BN36" s="590"/>
      <c r="BO36" s="590"/>
      <c r="BP36" s="1"/>
      <c r="BQ36" s="1"/>
      <c r="BR36" s="1"/>
      <c r="BS36" s="7"/>
    </row>
    <row r="37" spans="1:71" ht="12.75" customHeight="1">
      <c r="A37" s="6"/>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590"/>
      <c r="BC37" s="590"/>
      <c r="BD37" s="590"/>
      <c r="BE37" s="590"/>
      <c r="BF37" s="590"/>
      <c r="BG37" s="590"/>
      <c r="BH37" s="590"/>
      <c r="BI37" s="590"/>
      <c r="BJ37" s="590"/>
      <c r="BK37" s="590"/>
      <c r="BL37" s="590"/>
      <c r="BM37" s="590"/>
      <c r="BN37" s="590"/>
      <c r="BO37" s="590"/>
      <c r="BP37" s="1"/>
      <c r="BQ37" s="1"/>
      <c r="BR37" s="1"/>
      <c r="BS37" s="7"/>
    </row>
    <row r="38" spans="1:71" ht="12.75" customHeight="1">
      <c r="A38" s="6"/>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590" t="s">
        <v>101</v>
      </c>
      <c r="BC38" s="590"/>
      <c r="BD38" s="590"/>
      <c r="BE38" s="590"/>
      <c r="BF38" s="590"/>
      <c r="BG38" s="590"/>
      <c r="BH38" s="590"/>
      <c r="BI38" s="590"/>
      <c r="BJ38" s="590"/>
      <c r="BK38" s="590"/>
      <c r="BL38" s="590"/>
      <c r="BM38" s="590"/>
      <c r="BN38" s="590"/>
      <c r="BO38" s="590"/>
      <c r="BP38" s="1"/>
      <c r="BQ38" s="1"/>
      <c r="BR38" s="1"/>
      <c r="BS38" s="7"/>
    </row>
    <row r="39" spans="1:71" ht="12.75" customHeight="1">
      <c r="A39" s="6"/>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8"/>
      <c r="AY39" s="8"/>
      <c r="AZ39" s="8"/>
      <c r="BA39" s="8"/>
      <c r="BB39" s="590"/>
      <c r="BC39" s="590"/>
      <c r="BD39" s="590"/>
      <c r="BE39" s="590"/>
      <c r="BF39" s="590"/>
      <c r="BG39" s="590"/>
      <c r="BH39" s="590"/>
      <c r="BI39" s="590"/>
      <c r="BJ39" s="590"/>
      <c r="BK39" s="590"/>
      <c r="BL39" s="590"/>
      <c r="BM39" s="590"/>
      <c r="BN39" s="590"/>
      <c r="BO39" s="590"/>
      <c r="BP39" s="8"/>
      <c r="BQ39" s="1"/>
      <c r="BR39" s="1"/>
      <c r="BS39" s="7"/>
    </row>
    <row r="40" spans="1:71" ht="12.75" customHeight="1">
      <c r="A40" s="6"/>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8"/>
      <c r="AY40" s="8"/>
      <c r="AZ40" s="8"/>
      <c r="BA40" s="8"/>
      <c r="BB40" s="8"/>
      <c r="BC40" s="8"/>
      <c r="BD40" s="8"/>
      <c r="BE40" s="8"/>
      <c r="BF40" s="8"/>
      <c r="BG40" s="8"/>
      <c r="BH40" s="8"/>
      <c r="BI40" s="8"/>
      <c r="BJ40" s="8"/>
      <c r="BK40" s="8"/>
      <c r="BL40" s="8"/>
      <c r="BM40" s="8"/>
      <c r="BN40" s="8"/>
      <c r="BO40" s="8"/>
      <c r="BP40" s="8"/>
      <c r="BQ40" s="1"/>
      <c r="BR40" s="1"/>
      <c r="BS40" s="7"/>
    </row>
    <row r="41" spans="1:71" ht="12.75" customHeight="1">
      <c r="A41" s="6"/>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180" t="s">
        <v>102</v>
      </c>
      <c r="BC41" s="1180"/>
      <c r="BD41" s="1180"/>
      <c r="BE41" s="1180"/>
      <c r="BF41" s="1180"/>
      <c r="BG41" s="1180"/>
      <c r="BH41" s="1180"/>
      <c r="BI41" s="1180"/>
      <c r="BJ41" s="1180"/>
      <c r="BK41" s="1180"/>
      <c r="BL41" s="1180"/>
      <c r="BM41" s="1180"/>
      <c r="BN41" s="1180"/>
      <c r="BO41" s="1180"/>
      <c r="BP41" s="1"/>
      <c r="BQ41" s="1"/>
      <c r="BR41" s="1"/>
      <c r="BS41" s="7"/>
    </row>
    <row r="42" spans="1:71" ht="12.75" customHeight="1" thickBot="1">
      <c r="A42" s="6"/>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7"/>
    </row>
    <row r="43" spans="1:71" ht="12.75" customHeight="1">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row>
  </sheetData>
  <mergeCells count="6">
    <mergeCell ref="BB41:BO41"/>
    <mergeCell ref="W1:AV3"/>
    <mergeCell ref="BL1:BR3"/>
    <mergeCell ref="A5:BS7"/>
    <mergeCell ref="BB38:BO39"/>
    <mergeCell ref="BB36:BO37"/>
  </mergeCells>
  <printOptions/>
  <pageMargins left="0.54" right="0.31" top="0.75" bottom="0.42" header="0.512" footer="0.26"/>
  <pageSetup horizontalDpi="600" verticalDpi="600" orientation="landscape" paperSize="9" r:id="rId2"/>
  <drawing r:id="rId1"/>
</worksheet>
</file>

<file path=xl/worksheets/sheet22.xml><?xml version="1.0" encoding="utf-8"?>
<worksheet xmlns="http://schemas.openxmlformats.org/spreadsheetml/2006/main" xmlns:r="http://schemas.openxmlformats.org/officeDocument/2006/relationships">
  <dimension ref="A1:L48"/>
  <sheetViews>
    <sheetView workbookViewId="0" topLeftCell="A15">
      <selection activeCell="A38" sqref="A38:E40"/>
    </sheetView>
  </sheetViews>
  <sheetFormatPr defaultColWidth="8.796875" defaultRowHeight="14.25"/>
  <cols>
    <col min="1" max="5" width="7.09765625" style="26" customWidth="1"/>
    <col min="6" max="6" width="3.3984375" style="26" customWidth="1"/>
    <col min="7" max="7" width="3.3984375" style="230" customWidth="1"/>
    <col min="8" max="11" width="9" style="26" customWidth="1"/>
    <col min="12" max="12" width="11.09765625" style="26" customWidth="1"/>
    <col min="13" max="16384" width="9" style="26" customWidth="1"/>
  </cols>
  <sheetData>
    <row r="1" ht="13.5">
      <c r="L1" s="26" t="s">
        <v>103</v>
      </c>
    </row>
    <row r="2" spans="1:12" ht="18.75">
      <c r="A2" s="1248" t="s">
        <v>104</v>
      </c>
      <c r="B2" s="1248"/>
      <c r="C2" s="1248"/>
      <c r="D2" s="1248"/>
      <c r="E2" s="1248"/>
      <c r="F2" s="1248"/>
      <c r="G2" s="1248"/>
      <c r="H2" s="1248"/>
      <c r="I2" s="1248"/>
      <c r="J2" s="1248"/>
      <c r="K2" s="1248"/>
      <c r="L2" s="1248"/>
    </row>
    <row r="3" spans="1:12" ht="18.75">
      <c r="A3" s="50"/>
      <c r="B3" s="50"/>
      <c r="C3" s="50"/>
      <c r="D3" s="50"/>
      <c r="E3" s="50"/>
      <c r="F3" s="50"/>
      <c r="G3" s="50"/>
      <c r="H3" s="50"/>
      <c r="I3" s="50"/>
      <c r="J3" s="50"/>
      <c r="K3" s="50"/>
      <c r="L3" s="50"/>
    </row>
    <row r="4" ht="15.75" customHeight="1">
      <c r="H4" s="26" t="s">
        <v>105</v>
      </c>
    </row>
    <row r="5" spans="1:12" ht="15.75" customHeight="1">
      <c r="A5" s="1249" t="s">
        <v>106</v>
      </c>
      <c r="B5" s="1250"/>
      <c r="C5" s="1250"/>
      <c r="D5" s="1250"/>
      <c r="E5" s="1251"/>
      <c r="G5" s="231" t="s">
        <v>107</v>
      </c>
      <c r="H5" s="232" t="s">
        <v>108</v>
      </c>
      <c r="I5" s="232"/>
      <c r="J5" s="232"/>
      <c r="K5" s="232"/>
      <c r="L5" s="233"/>
    </row>
    <row r="6" spans="1:12" ht="15.75" customHeight="1">
      <c r="A6" s="1252"/>
      <c r="B6" s="1242"/>
      <c r="C6" s="1242"/>
      <c r="D6" s="1242"/>
      <c r="E6" s="1253"/>
      <c r="G6" s="234"/>
      <c r="H6" s="52" t="s">
        <v>109</v>
      </c>
      <c r="I6" s="52"/>
      <c r="J6" s="52"/>
      <c r="K6" s="52"/>
      <c r="L6" s="235"/>
    </row>
    <row r="7" spans="1:12" ht="15.75" customHeight="1">
      <c r="A7" s="1254"/>
      <c r="B7" s="1255"/>
      <c r="C7" s="1255"/>
      <c r="D7" s="1255"/>
      <c r="E7" s="1256"/>
      <c r="G7" s="234" t="s">
        <v>110</v>
      </c>
      <c r="H7" s="52" t="s">
        <v>111</v>
      </c>
      <c r="I7" s="52"/>
      <c r="J7" s="52"/>
      <c r="K7" s="52"/>
      <c r="L7" s="235"/>
    </row>
    <row r="8" spans="2:12" ht="15.75" customHeight="1">
      <c r="B8" s="236"/>
      <c r="G8" s="234" t="s">
        <v>112</v>
      </c>
      <c r="H8" s="52" t="s">
        <v>113</v>
      </c>
      <c r="I8" s="52"/>
      <c r="J8" s="52"/>
      <c r="K8" s="52"/>
      <c r="L8" s="235"/>
    </row>
    <row r="9" spans="2:12" ht="15.75" customHeight="1">
      <c r="B9" s="236"/>
      <c r="G9" s="234"/>
      <c r="H9" s="52" t="s">
        <v>114</v>
      </c>
      <c r="I9" s="52"/>
      <c r="J9" s="52"/>
      <c r="K9" s="52"/>
      <c r="L9" s="235"/>
    </row>
    <row r="10" spans="2:12" ht="15.75" customHeight="1">
      <c r="B10" s="236"/>
      <c r="G10" s="234" t="s">
        <v>115</v>
      </c>
      <c r="H10" s="52" t="s">
        <v>116</v>
      </c>
      <c r="I10" s="52"/>
      <c r="J10" s="52"/>
      <c r="K10" s="52"/>
      <c r="L10" s="235"/>
    </row>
    <row r="11" spans="2:12" ht="15.75" customHeight="1">
      <c r="B11" s="236"/>
      <c r="G11" s="234" t="s">
        <v>117</v>
      </c>
      <c r="H11" s="52" t="s">
        <v>118</v>
      </c>
      <c r="I11" s="52"/>
      <c r="J11" s="52"/>
      <c r="K11" s="52"/>
      <c r="L11" s="235"/>
    </row>
    <row r="12" spans="2:12" ht="15.75" customHeight="1">
      <c r="B12" s="236"/>
      <c r="G12" s="234" t="s">
        <v>119</v>
      </c>
      <c r="H12" s="52" t="s">
        <v>120</v>
      </c>
      <c r="I12" s="52"/>
      <c r="J12" s="52"/>
      <c r="K12" s="52"/>
      <c r="L12" s="235"/>
    </row>
    <row r="13" spans="2:12" ht="15.75" customHeight="1">
      <c r="B13" s="236"/>
      <c r="G13" s="234" t="s">
        <v>121</v>
      </c>
      <c r="H13" s="52" t="s">
        <v>122</v>
      </c>
      <c r="I13" s="52"/>
      <c r="J13" s="52"/>
      <c r="K13" s="52"/>
      <c r="L13" s="235"/>
    </row>
    <row r="14" spans="2:12" ht="15.75" customHeight="1">
      <c r="B14" s="236"/>
      <c r="G14" s="234"/>
      <c r="H14" s="52" t="s">
        <v>123</v>
      </c>
      <c r="I14" s="52"/>
      <c r="J14" s="52"/>
      <c r="K14" s="52"/>
      <c r="L14" s="235"/>
    </row>
    <row r="15" spans="2:12" ht="15.75" customHeight="1">
      <c r="B15" s="236"/>
      <c r="G15" s="237" t="s">
        <v>124</v>
      </c>
      <c r="H15" s="238" t="s">
        <v>125</v>
      </c>
      <c r="I15" s="238"/>
      <c r="J15" s="238"/>
      <c r="K15" s="238"/>
      <c r="L15" s="239"/>
    </row>
    <row r="16" spans="2:5" ht="15.75" customHeight="1">
      <c r="B16" s="240"/>
      <c r="C16" s="1220" t="s">
        <v>126</v>
      </c>
      <c r="D16" s="1179"/>
      <c r="E16" s="1181"/>
    </row>
    <row r="17" spans="2:5" ht="15.75" customHeight="1">
      <c r="B17" s="236"/>
      <c r="C17" s="1221"/>
      <c r="D17" s="1222"/>
      <c r="E17" s="1237"/>
    </row>
    <row r="18" ht="15.75" customHeight="1">
      <c r="B18" s="236"/>
    </row>
    <row r="19" ht="15.75" customHeight="1">
      <c r="B19" s="236"/>
    </row>
    <row r="20" spans="2:8" ht="15.75" customHeight="1">
      <c r="B20" s="236"/>
      <c r="H20" s="26" t="s">
        <v>105</v>
      </c>
    </row>
    <row r="21" spans="1:12" ht="15.75" customHeight="1">
      <c r="A21" s="1249" t="s">
        <v>127</v>
      </c>
      <c r="B21" s="1250"/>
      <c r="C21" s="1250"/>
      <c r="D21" s="1250"/>
      <c r="E21" s="1251"/>
      <c r="G21" s="231" t="s">
        <v>128</v>
      </c>
      <c r="H21" s="232" t="s">
        <v>129</v>
      </c>
      <c r="I21" s="232"/>
      <c r="J21" s="232"/>
      <c r="K21" s="232"/>
      <c r="L21" s="233"/>
    </row>
    <row r="22" spans="1:12" ht="15.75" customHeight="1">
      <c r="A22" s="1252"/>
      <c r="B22" s="1242"/>
      <c r="C22" s="1242"/>
      <c r="D22" s="1242"/>
      <c r="E22" s="1253"/>
      <c r="G22" s="234"/>
      <c r="H22" s="52" t="s">
        <v>130</v>
      </c>
      <c r="I22" s="52"/>
      <c r="J22" s="52"/>
      <c r="K22" s="52"/>
      <c r="L22" s="235"/>
    </row>
    <row r="23" spans="1:12" ht="15.75" customHeight="1">
      <c r="A23" s="1254"/>
      <c r="B23" s="1255"/>
      <c r="C23" s="1255"/>
      <c r="D23" s="1255"/>
      <c r="E23" s="1256"/>
      <c r="G23" s="234" t="s">
        <v>131</v>
      </c>
      <c r="H23" s="52" t="s">
        <v>132</v>
      </c>
      <c r="I23" s="52"/>
      <c r="J23" s="52"/>
      <c r="K23" s="52"/>
      <c r="L23" s="235"/>
    </row>
    <row r="24" spans="2:12" ht="15.75" customHeight="1">
      <c r="B24" s="236"/>
      <c r="G24" s="237" t="s">
        <v>133</v>
      </c>
      <c r="H24" s="238" t="s">
        <v>125</v>
      </c>
      <c r="I24" s="238"/>
      <c r="J24" s="238"/>
      <c r="K24" s="238"/>
      <c r="L24" s="239"/>
    </row>
    <row r="25" ht="15.75" customHeight="1">
      <c r="B25" s="236"/>
    </row>
    <row r="26" ht="15.75" customHeight="1">
      <c r="B26" s="236"/>
    </row>
    <row r="27" spans="2:8" ht="15.75" customHeight="1">
      <c r="B27" s="236"/>
      <c r="H27" s="26" t="s">
        <v>105</v>
      </c>
    </row>
    <row r="28" spans="1:12" ht="15.75" customHeight="1">
      <c r="A28" s="1220" t="s">
        <v>134</v>
      </c>
      <c r="B28" s="1179"/>
      <c r="C28" s="1179"/>
      <c r="D28" s="1179"/>
      <c r="E28" s="1181"/>
      <c r="G28" s="231" t="s">
        <v>128</v>
      </c>
      <c r="H28" s="232" t="s">
        <v>135</v>
      </c>
      <c r="I28" s="232"/>
      <c r="J28" s="232"/>
      <c r="K28" s="232"/>
      <c r="L28" s="233"/>
    </row>
    <row r="29" spans="1:12" ht="15.75" customHeight="1">
      <c r="A29" s="1247"/>
      <c r="B29" s="1180"/>
      <c r="C29" s="1180"/>
      <c r="D29" s="1180"/>
      <c r="E29" s="1182"/>
      <c r="G29" s="237" t="s">
        <v>136</v>
      </c>
      <c r="H29" s="238" t="s">
        <v>125</v>
      </c>
      <c r="I29" s="238"/>
      <c r="J29" s="238"/>
      <c r="K29" s="238"/>
      <c r="L29" s="239"/>
    </row>
    <row r="30" spans="1:5" ht="15.75" customHeight="1">
      <c r="A30" s="1247" t="s">
        <v>137</v>
      </c>
      <c r="B30" s="1180"/>
      <c r="C30" s="1180"/>
      <c r="D30" s="1180"/>
      <c r="E30" s="1182"/>
    </row>
    <row r="31" spans="1:5" ht="15.75" customHeight="1">
      <c r="A31" s="1247" t="s">
        <v>137</v>
      </c>
      <c r="B31" s="1180"/>
      <c r="C31" s="1180"/>
      <c r="D31" s="1180"/>
      <c r="E31" s="1182"/>
    </row>
    <row r="32" spans="1:5" ht="15.75" customHeight="1">
      <c r="A32" s="1247" t="s">
        <v>137</v>
      </c>
      <c r="B32" s="1180"/>
      <c r="C32" s="1180"/>
      <c r="D32" s="1180"/>
      <c r="E32" s="1182"/>
    </row>
    <row r="33" spans="1:5" ht="15.75" customHeight="1">
      <c r="A33" s="1221"/>
      <c r="B33" s="1222"/>
      <c r="C33" s="1222"/>
      <c r="D33" s="1222"/>
      <c r="E33" s="1237"/>
    </row>
    <row r="34" ht="15.75" customHeight="1">
      <c r="B34" s="236"/>
    </row>
    <row r="35" ht="15.75" customHeight="1">
      <c r="B35" s="236"/>
    </row>
    <row r="36" ht="15.75" customHeight="1">
      <c r="B36" s="236"/>
    </row>
    <row r="37" spans="2:8" ht="15.75" customHeight="1" thickBot="1">
      <c r="B37" s="236"/>
      <c r="H37" s="26" t="s">
        <v>105</v>
      </c>
    </row>
    <row r="38" spans="1:12" ht="15.75" customHeight="1">
      <c r="A38" s="1238" t="s">
        <v>138</v>
      </c>
      <c r="B38" s="1239"/>
      <c r="C38" s="1239"/>
      <c r="D38" s="1239"/>
      <c r="E38" s="1240"/>
      <c r="G38" s="231" t="s">
        <v>139</v>
      </c>
      <c r="H38" s="232" t="s">
        <v>140</v>
      </c>
      <c r="I38" s="232"/>
      <c r="J38" s="232"/>
      <c r="K38" s="232"/>
      <c r="L38" s="233"/>
    </row>
    <row r="39" spans="1:12" ht="15.75" customHeight="1">
      <c r="A39" s="1241"/>
      <c r="B39" s="1242"/>
      <c r="C39" s="1242"/>
      <c r="D39" s="1242"/>
      <c r="E39" s="1243"/>
      <c r="G39" s="234" t="s">
        <v>141</v>
      </c>
      <c r="H39" s="52" t="s">
        <v>142</v>
      </c>
      <c r="I39" s="52"/>
      <c r="J39" s="52"/>
      <c r="K39" s="52"/>
      <c r="L39" s="235"/>
    </row>
    <row r="40" spans="1:12" ht="15.75" customHeight="1" thickBot="1">
      <c r="A40" s="1244"/>
      <c r="B40" s="1245"/>
      <c r="C40" s="1245"/>
      <c r="D40" s="1245"/>
      <c r="E40" s="1246"/>
      <c r="G40" s="234" t="s">
        <v>143</v>
      </c>
      <c r="H40" s="52" t="s">
        <v>144</v>
      </c>
      <c r="I40" s="52"/>
      <c r="J40" s="52"/>
      <c r="K40" s="52"/>
      <c r="L40" s="235"/>
    </row>
    <row r="41" spans="7:12" ht="15.75" customHeight="1">
      <c r="G41" s="234"/>
      <c r="H41" s="52" t="s">
        <v>145</v>
      </c>
      <c r="I41" s="52"/>
      <c r="J41" s="52"/>
      <c r="K41" s="52"/>
      <c r="L41" s="235"/>
    </row>
    <row r="42" spans="7:12" ht="15.75" customHeight="1">
      <c r="G42" s="234" t="s">
        <v>146</v>
      </c>
      <c r="H42" s="52" t="s">
        <v>147</v>
      </c>
      <c r="I42" s="52"/>
      <c r="J42" s="52"/>
      <c r="K42" s="52"/>
      <c r="L42" s="235"/>
    </row>
    <row r="43" spans="7:12" ht="15.75" customHeight="1">
      <c r="G43" s="234"/>
      <c r="H43" s="52" t="s">
        <v>148</v>
      </c>
      <c r="I43" s="52"/>
      <c r="J43" s="52"/>
      <c r="K43" s="52"/>
      <c r="L43" s="235"/>
    </row>
    <row r="44" spans="7:12" ht="15.75" customHeight="1">
      <c r="G44" s="234"/>
      <c r="H44" s="52" t="s">
        <v>149</v>
      </c>
      <c r="I44" s="52"/>
      <c r="J44" s="52"/>
      <c r="K44" s="52"/>
      <c r="L44" s="235"/>
    </row>
    <row r="45" spans="7:12" ht="15.75" customHeight="1">
      <c r="G45" s="234" t="s">
        <v>150</v>
      </c>
      <c r="H45" s="52" t="s">
        <v>151</v>
      </c>
      <c r="I45" s="52"/>
      <c r="J45" s="52"/>
      <c r="K45" s="52"/>
      <c r="L45" s="235"/>
    </row>
    <row r="46" spans="7:12" ht="15.75" customHeight="1">
      <c r="G46" s="234"/>
      <c r="H46" s="52" t="s">
        <v>152</v>
      </c>
      <c r="I46" s="52"/>
      <c r="J46" s="52"/>
      <c r="K46" s="52"/>
      <c r="L46" s="235"/>
    </row>
    <row r="47" spans="7:12" ht="15.75" customHeight="1">
      <c r="G47" s="234" t="s">
        <v>153</v>
      </c>
      <c r="H47" s="52" t="s">
        <v>154</v>
      </c>
      <c r="I47" s="52"/>
      <c r="J47" s="52"/>
      <c r="K47" s="52"/>
      <c r="L47" s="235"/>
    </row>
    <row r="48" spans="7:12" ht="15.75" customHeight="1">
      <c r="G48" s="237"/>
      <c r="H48" s="238" t="s">
        <v>155</v>
      </c>
      <c r="I48" s="238"/>
      <c r="J48" s="238"/>
      <c r="K48" s="238"/>
      <c r="L48" s="239"/>
    </row>
  </sheetData>
  <mergeCells count="10">
    <mergeCell ref="A2:L2"/>
    <mergeCell ref="A5:E7"/>
    <mergeCell ref="C16:E17"/>
    <mergeCell ref="A21:E23"/>
    <mergeCell ref="A33:E33"/>
    <mergeCell ref="A38:E40"/>
    <mergeCell ref="A28:E29"/>
    <mergeCell ref="A30:E30"/>
    <mergeCell ref="A31:E31"/>
    <mergeCell ref="A32:E32"/>
  </mergeCells>
  <printOptions/>
  <pageMargins left="0.5" right="0.37" top="1" bottom="1" header="0.512" footer="0.512"/>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BS42"/>
  <sheetViews>
    <sheetView workbookViewId="0" topLeftCell="M4">
      <selection activeCell="G10" sqref="G10:AT12"/>
    </sheetView>
  </sheetViews>
  <sheetFormatPr defaultColWidth="8.796875" defaultRowHeight="12.75" customHeight="1"/>
  <cols>
    <col min="1" max="1" width="2" style="4" customWidth="1"/>
    <col min="2" max="2" width="1.69921875" style="4" customWidth="1"/>
    <col min="3" max="3" width="2" style="4" hidden="1" customWidth="1"/>
    <col min="4" max="6" width="2" style="4" customWidth="1"/>
    <col min="7" max="7" width="1.59765625" style="4" customWidth="1"/>
    <col min="8" max="71" width="2" style="4" customWidth="1"/>
    <col min="72" max="79" width="2" style="4" hidden="1" customWidth="1"/>
    <col min="80" max="16384" width="2" style="4" customWidth="1"/>
  </cols>
  <sheetData>
    <row r="1" spans="64:70" ht="12.75" customHeight="1">
      <c r="BL1" s="591" t="s">
        <v>156</v>
      </c>
      <c r="BM1" s="591"/>
      <c r="BN1" s="591"/>
      <c r="BO1" s="591"/>
      <c r="BP1" s="591"/>
      <c r="BQ1" s="591"/>
      <c r="BR1" s="591"/>
    </row>
    <row r="2" spans="64:70" ht="12.75" customHeight="1">
      <c r="BL2" s="591"/>
      <c r="BM2" s="591"/>
      <c r="BN2" s="591"/>
      <c r="BO2" s="591"/>
      <c r="BP2" s="591"/>
      <c r="BQ2" s="591"/>
      <c r="BR2" s="591"/>
    </row>
    <row r="3" spans="1:71" ht="12.75" customHeight="1" thickBo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row>
    <row r="4" spans="1:71" ht="12.75" customHeight="1">
      <c r="A4" s="595" t="s">
        <v>157</v>
      </c>
      <c r="B4" s="596"/>
      <c r="C4" s="596"/>
      <c r="D4" s="596"/>
      <c r="E4" s="596"/>
      <c r="F4" s="596"/>
      <c r="G4" s="596"/>
      <c r="H4" s="596"/>
      <c r="I4" s="596"/>
      <c r="J4" s="596"/>
      <c r="K4" s="596"/>
      <c r="L4" s="596"/>
      <c r="M4" s="596"/>
      <c r="N4" s="596"/>
      <c r="O4" s="596"/>
      <c r="P4" s="596"/>
      <c r="Q4" s="596"/>
      <c r="R4" s="596"/>
      <c r="S4" s="596"/>
      <c r="T4" s="596"/>
      <c r="U4" s="596"/>
      <c r="V4" s="596"/>
      <c r="W4" s="596"/>
      <c r="X4" s="596"/>
      <c r="Y4" s="596"/>
      <c r="Z4" s="596"/>
      <c r="AA4" s="596"/>
      <c r="AB4" s="596"/>
      <c r="AC4" s="596"/>
      <c r="AD4" s="596"/>
      <c r="AE4" s="596"/>
      <c r="AF4" s="596"/>
      <c r="AG4" s="596"/>
      <c r="AH4" s="596"/>
      <c r="AI4" s="596"/>
      <c r="AJ4" s="596"/>
      <c r="AK4" s="596"/>
      <c r="AL4" s="596"/>
      <c r="AM4" s="596"/>
      <c r="AN4" s="596"/>
      <c r="AO4" s="596"/>
      <c r="AP4" s="596"/>
      <c r="AQ4" s="596"/>
      <c r="AR4" s="596"/>
      <c r="AS4" s="596"/>
      <c r="AT4" s="596"/>
      <c r="AU4" s="596"/>
      <c r="AV4" s="596"/>
      <c r="AW4" s="596"/>
      <c r="AX4" s="596"/>
      <c r="AY4" s="596"/>
      <c r="AZ4" s="596"/>
      <c r="BA4" s="596"/>
      <c r="BB4" s="596"/>
      <c r="BC4" s="596"/>
      <c r="BD4" s="596"/>
      <c r="BE4" s="596"/>
      <c r="BF4" s="596"/>
      <c r="BG4" s="596"/>
      <c r="BH4" s="596"/>
      <c r="BI4" s="596"/>
      <c r="BJ4" s="596"/>
      <c r="BK4" s="596"/>
      <c r="BL4" s="596"/>
      <c r="BM4" s="596"/>
      <c r="BN4" s="596"/>
      <c r="BO4" s="596"/>
      <c r="BP4" s="596"/>
      <c r="BQ4" s="596"/>
      <c r="BR4" s="596"/>
      <c r="BS4" s="597"/>
    </row>
    <row r="5" spans="1:71" ht="12.75" customHeight="1">
      <c r="A5" s="595"/>
      <c r="B5" s="596"/>
      <c r="C5" s="596"/>
      <c r="D5" s="596"/>
      <c r="E5" s="596"/>
      <c r="F5" s="596"/>
      <c r="G5" s="596"/>
      <c r="H5" s="596"/>
      <c r="I5" s="596"/>
      <c r="J5" s="596"/>
      <c r="K5" s="596"/>
      <c r="L5" s="596"/>
      <c r="M5" s="596"/>
      <c r="N5" s="596"/>
      <c r="O5" s="596"/>
      <c r="P5" s="596"/>
      <c r="Q5" s="596"/>
      <c r="R5" s="596"/>
      <c r="S5" s="596"/>
      <c r="T5" s="596"/>
      <c r="U5" s="596"/>
      <c r="V5" s="596"/>
      <c r="W5" s="596"/>
      <c r="X5" s="596"/>
      <c r="Y5" s="596"/>
      <c r="Z5" s="596"/>
      <c r="AA5" s="596"/>
      <c r="AB5" s="596"/>
      <c r="AC5" s="596"/>
      <c r="AD5" s="596"/>
      <c r="AE5" s="596"/>
      <c r="AF5" s="596"/>
      <c r="AG5" s="596"/>
      <c r="AH5" s="596"/>
      <c r="AI5" s="596"/>
      <c r="AJ5" s="596"/>
      <c r="AK5" s="596"/>
      <c r="AL5" s="596"/>
      <c r="AM5" s="596"/>
      <c r="AN5" s="596"/>
      <c r="AO5" s="596"/>
      <c r="AP5" s="596"/>
      <c r="AQ5" s="596"/>
      <c r="AR5" s="596"/>
      <c r="AS5" s="596"/>
      <c r="AT5" s="596"/>
      <c r="AU5" s="596"/>
      <c r="AV5" s="596"/>
      <c r="AW5" s="596"/>
      <c r="AX5" s="596"/>
      <c r="AY5" s="596"/>
      <c r="AZ5" s="596"/>
      <c r="BA5" s="596"/>
      <c r="BB5" s="596"/>
      <c r="BC5" s="596"/>
      <c r="BD5" s="596"/>
      <c r="BE5" s="596"/>
      <c r="BF5" s="596"/>
      <c r="BG5" s="596"/>
      <c r="BH5" s="596"/>
      <c r="BI5" s="596"/>
      <c r="BJ5" s="596"/>
      <c r="BK5" s="596"/>
      <c r="BL5" s="596"/>
      <c r="BM5" s="596"/>
      <c r="BN5" s="596"/>
      <c r="BO5" s="596"/>
      <c r="BP5" s="596"/>
      <c r="BQ5" s="596"/>
      <c r="BR5" s="596"/>
      <c r="BS5" s="597"/>
    </row>
    <row r="6" spans="1:71" ht="12.75" customHeight="1">
      <c r="A6" s="595"/>
      <c r="B6" s="596"/>
      <c r="C6" s="596"/>
      <c r="D6" s="596"/>
      <c r="E6" s="596"/>
      <c r="F6" s="596"/>
      <c r="G6" s="596"/>
      <c r="H6" s="596"/>
      <c r="I6" s="596"/>
      <c r="J6" s="596"/>
      <c r="K6" s="596"/>
      <c r="L6" s="596"/>
      <c r="M6" s="596"/>
      <c r="N6" s="596"/>
      <c r="O6" s="596"/>
      <c r="P6" s="596"/>
      <c r="Q6" s="596"/>
      <c r="R6" s="596"/>
      <c r="S6" s="596"/>
      <c r="T6" s="596"/>
      <c r="U6" s="596"/>
      <c r="V6" s="596"/>
      <c r="W6" s="596"/>
      <c r="X6" s="596"/>
      <c r="Y6" s="596"/>
      <c r="Z6" s="596"/>
      <c r="AA6" s="596"/>
      <c r="AB6" s="596"/>
      <c r="AC6" s="596"/>
      <c r="AD6" s="596"/>
      <c r="AE6" s="596"/>
      <c r="AF6" s="596"/>
      <c r="AG6" s="596"/>
      <c r="AH6" s="596"/>
      <c r="AI6" s="596"/>
      <c r="AJ6" s="596"/>
      <c r="AK6" s="596"/>
      <c r="AL6" s="596"/>
      <c r="AM6" s="596"/>
      <c r="AN6" s="596"/>
      <c r="AO6" s="596"/>
      <c r="AP6" s="596"/>
      <c r="AQ6" s="596"/>
      <c r="AR6" s="596"/>
      <c r="AS6" s="596"/>
      <c r="AT6" s="596"/>
      <c r="AU6" s="596"/>
      <c r="AV6" s="596"/>
      <c r="AW6" s="596"/>
      <c r="AX6" s="596"/>
      <c r="AY6" s="596"/>
      <c r="AZ6" s="596"/>
      <c r="BA6" s="596"/>
      <c r="BB6" s="596"/>
      <c r="BC6" s="596"/>
      <c r="BD6" s="596"/>
      <c r="BE6" s="596"/>
      <c r="BF6" s="596"/>
      <c r="BG6" s="596"/>
      <c r="BH6" s="596"/>
      <c r="BI6" s="596"/>
      <c r="BJ6" s="596"/>
      <c r="BK6" s="596"/>
      <c r="BL6" s="596"/>
      <c r="BM6" s="596"/>
      <c r="BN6" s="596"/>
      <c r="BO6" s="596"/>
      <c r="BP6" s="596"/>
      <c r="BQ6" s="596"/>
      <c r="BR6" s="596"/>
      <c r="BS6" s="597"/>
    </row>
    <row r="7" spans="1:71" ht="12.75" customHeight="1">
      <c r="A7" s="6"/>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7"/>
    </row>
    <row r="8" spans="1:71" ht="12.75" customHeight="1">
      <c r="A8" s="6"/>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7"/>
    </row>
    <row r="9" spans="1:71" ht="12.75" customHeight="1">
      <c r="A9" s="6"/>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7"/>
    </row>
    <row r="10" spans="1:71" ht="12.75" customHeight="1">
      <c r="A10" s="6"/>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7"/>
    </row>
    <row r="11" spans="1:71" ht="12.75" customHeight="1">
      <c r="A11" s="6"/>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7"/>
    </row>
    <row r="12" spans="1:71" ht="12.75" customHeight="1">
      <c r="A12" s="6"/>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7"/>
    </row>
    <row r="13" spans="1:71" ht="12.75" customHeight="1">
      <c r="A13" s="6"/>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7"/>
    </row>
    <row r="14" spans="1:71" ht="12.75" customHeight="1">
      <c r="A14" s="6"/>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7"/>
    </row>
    <row r="15" spans="1:71" ht="12.75" customHeight="1">
      <c r="A15" s="6"/>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7"/>
    </row>
    <row r="16" spans="1:71" ht="12.75" customHeight="1">
      <c r="A16" s="6"/>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7"/>
    </row>
    <row r="17" spans="1:71" ht="12.75" customHeight="1">
      <c r="A17" s="6"/>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7"/>
    </row>
    <row r="18" spans="1:71" ht="12.75" customHeight="1">
      <c r="A18" s="6"/>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7"/>
    </row>
    <row r="19" spans="1:71" ht="12.75" customHeight="1">
      <c r="A19" s="6"/>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7"/>
    </row>
    <row r="20" spans="1:71" ht="12.75" customHeight="1">
      <c r="A20" s="6"/>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7"/>
    </row>
    <row r="21" spans="1:71" ht="12.75" customHeight="1">
      <c r="A21" s="6"/>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7"/>
    </row>
    <row r="22" spans="1:71" ht="12.75" customHeight="1">
      <c r="A22" s="6"/>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7"/>
    </row>
    <row r="23" spans="1:71" ht="12.75" customHeight="1">
      <c r="A23" s="6"/>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7"/>
    </row>
    <row r="24" spans="1:71" ht="12.75" customHeight="1">
      <c r="A24" s="6"/>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7"/>
    </row>
    <row r="25" spans="1:71" ht="12.75" customHeight="1">
      <c r="A25" s="6"/>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7"/>
    </row>
    <row r="26" spans="1:71" ht="12.75" customHeight="1">
      <c r="A26" s="6"/>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7"/>
    </row>
    <row r="27" spans="1:71" ht="12.75" customHeight="1">
      <c r="A27" s="6"/>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7"/>
    </row>
    <row r="28" spans="1:71" ht="12.75" customHeight="1">
      <c r="A28" s="6"/>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7"/>
    </row>
    <row r="29" spans="1:71" ht="12.75" customHeight="1">
      <c r="A29" s="6"/>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7"/>
    </row>
    <row r="30" spans="1:71" ht="12.75" customHeight="1">
      <c r="A30" s="6"/>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7"/>
    </row>
    <row r="31" spans="1:71" ht="12.75" customHeight="1">
      <c r="A31" s="6"/>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7"/>
    </row>
    <row r="32" spans="1:71" ht="12.75" customHeight="1">
      <c r="A32" s="6"/>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7"/>
    </row>
    <row r="33" spans="1:71" ht="12.75" customHeight="1">
      <c r="A33" s="6"/>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7"/>
    </row>
    <row r="34" spans="1:71" ht="12.75" customHeight="1">
      <c r="A34" s="6"/>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7"/>
    </row>
    <row r="35" spans="1:71" ht="12.75" customHeight="1">
      <c r="A35" s="6"/>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590" t="s">
        <v>100</v>
      </c>
      <c r="BC35" s="590"/>
      <c r="BD35" s="590"/>
      <c r="BE35" s="590"/>
      <c r="BF35" s="590"/>
      <c r="BG35" s="590"/>
      <c r="BH35" s="590"/>
      <c r="BI35" s="590"/>
      <c r="BJ35" s="590"/>
      <c r="BK35" s="590"/>
      <c r="BL35" s="590"/>
      <c r="BM35" s="590"/>
      <c r="BN35" s="590"/>
      <c r="BO35" s="590"/>
      <c r="BP35" s="1"/>
      <c r="BQ35" s="1"/>
      <c r="BR35" s="1"/>
      <c r="BS35" s="7"/>
    </row>
    <row r="36" spans="1:71" ht="12.75" customHeight="1">
      <c r="A36" s="6"/>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590"/>
      <c r="BC36" s="590"/>
      <c r="BD36" s="590"/>
      <c r="BE36" s="590"/>
      <c r="BF36" s="590"/>
      <c r="BG36" s="590"/>
      <c r="BH36" s="590"/>
      <c r="BI36" s="590"/>
      <c r="BJ36" s="590"/>
      <c r="BK36" s="590"/>
      <c r="BL36" s="590"/>
      <c r="BM36" s="590"/>
      <c r="BN36" s="590"/>
      <c r="BO36" s="590"/>
      <c r="BP36" s="1"/>
      <c r="BQ36" s="1"/>
      <c r="BR36" s="1"/>
      <c r="BS36" s="7"/>
    </row>
    <row r="37" spans="1:71" ht="12.75" customHeight="1">
      <c r="A37" s="6"/>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590" t="s">
        <v>101</v>
      </c>
      <c r="BC37" s="590"/>
      <c r="BD37" s="590"/>
      <c r="BE37" s="590"/>
      <c r="BF37" s="590"/>
      <c r="BG37" s="590"/>
      <c r="BH37" s="590"/>
      <c r="BI37" s="590"/>
      <c r="BJ37" s="590"/>
      <c r="BK37" s="590"/>
      <c r="BL37" s="590"/>
      <c r="BM37" s="590"/>
      <c r="BN37" s="590"/>
      <c r="BO37" s="590"/>
      <c r="BP37" s="1"/>
      <c r="BQ37" s="1"/>
      <c r="BR37" s="1"/>
      <c r="BS37" s="7"/>
    </row>
    <row r="38" spans="1:71" ht="12.75" customHeight="1">
      <c r="A38" s="6"/>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8"/>
      <c r="AY38" s="8"/>
      <c r="AZ38" s="8"/>
      <c r="BA38" s="8"/>
      <c r="BB38" s="590"/>
      <c r="BC38" s="590"/>
      <c r="BD38" s="590"/>
      <c r="BE38" s="590"/>
      <c r="BF38" s="590"/>
      <c r="BG38" s="590"/>
      <c r="BH38" s="590"/>
      <c r="BI38" s="590"/>
      <c r="BJ38" s="590"/>
      <c r="BK38" s="590"/>
      <c r="BL38" s="590"/>
      <c r="BM38" s="590"/>
      <c r="BN38" s="590"/>
      <c r="BO38" s="590"/>
      <c r="BP38" s="8"/>
      <c r="BQ38" s="1"/>
      <c r="BR38" s="1"/>
      <c r="BS38" s="7"/>
    </row>
    <row r="39" spans="1:71" ht="12.75" customHeight="1">
      <c r="A39" s="6"/>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8"/>
      <c r="AY39" s="8"/>
      <c r="AZ39" s="8"/>
      <c r="BA39" s="8"/>
      <c r="BB39" s="8"/>
      <c r="BC39" s="8"/>
      <c r="BD39" s="8"/>
      <c r="BE39" s="8"/>
      <c r="BF39" s="8"/>
      <c r="BG39" s="8"/>
      <c r="BH39" s="8"/>
      <c r="BI39" s="8"/>
      <c r="BJ39" s="8"/>
      <c r="BK39" s="8"/>
      <c r="BL39" s="8"/>
      <c r="BM39" s="8"/>
      <c r="BN39" s="8"/>
      <c r="BO39" s="8"/>
      <c r="BP39" s="8"/>
      <c r="BQ39" s="1"/>
      <c r="BR39" s="1"/>
      <c r="BS39" s="7"/>
    </row>
    <row r="40" spans="1:71" ht="12.75" customHeight="1">
      <c r="A40" s="6"/>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180" t="s">
        <v>158</v>
      </c>
      <c r="BC40" s="1180"/>
      <c r="BD40" s="1180"/>
      <c r="BE40" s="1180"/>
      <c r="BF40" s="1180"/>
      <c r="BG40" s="1180"/>
      <c r="BH40" s="1180"/>
      <c r="BI40" s="1180"/>
      <c r="BJ40" s="1180"/>
      <c r="BK40" s="1180"/>
      <c r="BL40" s="1180"/>
      <c r="BM40" s="1180"/>
      <c r="BN40" s="1180"/>
      <c r="BO40" s="1180"/>
      <c r="BP40" s="1"/>
      <c r="BQ40" s="1"/>
      <c r="BR40" s="1"/>
      <c r="BS40" s="7"/>
    </row>
    <row r="41" spans="1:71" ht="12.75" customHeight="1" thickBot="1">
      <c r="A41" s="6"/>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7"/>
    </row>
    <row r="42" spans="1:71" ht="12.75" customHeight="1">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row>
  </sheetData>
  <mergeCells count="5">
    <mergeCell ref="BB40:BO40"/>
    <mergeCell ref="BL1:BR2"/>
    <mergeCell ref="A4:BS6"/>
    <mergeCell ref="BB37:BO38"/>
    <mergeCell ref="BB35:BO36"/>
  </mergeCells>
  <printOptions/>
  <pageMargins left="0.54" right="0.31" top="0.75" bottom="0.42" header="0.512" footer="0.26"/>
  <pageSetup horizontalDpi="600" verticalDpi="600" orientation="landscape" paperSize="9" r:id="rId2"/>
  <drawing r:id="rId1"/>
</worksheet>
</file>

<file path=xl/worksheets/sheet24.xml><?xml version="1.0" encoding="utf-8"?>
<worksheet xmlns="http://schemas.openxmlformats.org/spreadsheetml/2006/main" xmlns:r="http://schemas.openxmlformats.org/officeDocument/2006/relationships">
  <dimension ref="A1:HD150"/>
  <sheetViews>
    <sheetView workbookViewId="0" topLeftCell="A1">
      <selection activeCell="G10" sqref="G10:AT12"/>
    </sheetView>
  </sheetViews>
  <sheetFormatPr defaultColWidth="8.796875" defaultRowHeight="6" customHeight="1"/>
  <cols>
    <col min="1" max="16384" width="1" style="241" customWidth="1"/>
  </cols>
  <sheetData>
    <row r="1" spans="63:194" ht="6" customHeight="1">
      <c r="BK1" s="1394" t="s">
        <v>159</v>
      </c>
      <c r="BL1" s="1394"/>
      <c r="BM1" s="1394"/>
      <c r="BN1" s="1394"/>
      <c r="BO1" s="1394"/>
      <c r="BP1" s="1394"/>
      <c r="BQ1" s="1394"/>
      <c r="BR1" s="1394"/>
      <c r="BS1" s="1394"/>
      <c r="BT1" s="1394"/>
      <c r="BU1" s="1394"/>
      <c r="BV1" s="1395"/>
      <c r="BW1" s="1395"/>
      <c r="BX1" s="1395"/>
      <c r="BY1" s="1395"/>
      <c r="BZ1" s="1395"/>
      <c r="CA1" s="1395"/>
      <c r="CB1" s="1396" t="s">
        <v>160</v>
      </c>
      <c r="CC1" s="1396"/>
      <c r="CD1" s="1396"/>
      <c r="CE1" s="1396"/>
      <c r="CF1" s="1395"/>
      <c r="CG1" s="1395"/>
      <c r="CH1" s="1395"/>
      <c r="CI1" s="1395"/>
      <c r="CJ1" s="1395"/>
      <c r="CK1" s="1395"/>
      <c r="CL1" s="1388" t="s">
        <v>161</v>
      </c>
      <c r="CM1" s="1388"/>
      <c r="CN1" s="1388"/>
      <c r="CO1" s="1388"/>
      <c r="CP1" s="1388"/>
      <c r="CQ1" s="1388"/>
      <c r="CR1" s="1388"/>
      <c r="CS1" s="242"/>
      <c r="CT1" s="242"/>
      <c r="CU1" s="1389" t="s">
        <v>162</v>
      </c>
      <c r="CV1" s="1389"/>
      <c r="CW1" s="1389"/>
      <c r="CX1" s="1389"/>
      <c r="CY1" s="1389"/>
      <c r="CZ1" s="1389"/>
      <c r="DA1" s="1389"/>
      <c r="DB1" s="1389"/>
      <c r="DC1" s="1389"/>
      <c r="DD1" s="1389"/>
      <c r="DE1" s="1389"/>
      <c r="DF1" s="1389"/>
      <c r="DG1" s="1389"/>
      <c r="DH1" s="1389"/>
      <c r="DI1" s="1389"/>
      <c r="DJ1" s="1389"/>
      <c r="DK1" s="1389"/>
      <c r="DL1" s="1389"/>
      <c r="DM1" s="1389"/>
      <c r="DN1" s="1389"/>
      <c r="DO1" s="1389"/>
      <c r="DP1" s="1389"/>
      <c r="DQ1" s="1389"/>
      <c r="DR1" s="1389"/>
      <c r="DS1" s="1389"/>
      <c r="DT1" s="1389"/>
      <c r="DU1" s="1389"/>
      <c r="DV1" s="1389"/>
      <c r="DW1" s="1389"/>
      <c r="DX1" s="1389"/>
      <c r="DY1" s="1389"/>
      <c r="DZ1" s="1389"/>
      <c r="EA1" s="1389"/>
      <c r="EB1" s="1389"/>
      <c r="EC1" s="1389"/>
      <c r="ED1" s="1389"/>
      <c r="EE1" s="1389"/>
      <c r="EF1" s="1389"/>
      <c r="EG1" s="1389"/>
      <c r="EH1" s="1389"/>
      <c r="EI1" s="1389"/>
      <c r="EJ1" s="1389"/>
      <c r="EK1" s="1389"/>
      <c r="EL1" s="1389"/>
      <c r="EM1" s="1389"/>
      <c r="EN1" s="1389"/>
      <c r="EO1" s="1389"/>
      <c r="EP1" s="1389"/>
      <c r="EQ1" s="1389"/>
      <c r="ER1" s="1389"/>
      <c r="ES1" s="1389"/>
      <c r="ET1" s="1389"/>
      <c r="EU1" s="1389"/>
      <c r="EV1" s="1389"/>
      <c r="EW1" s="1389"/>
      <c r="EX1" s="1389"/>
      <c r="EY1" s="1389"/>
      <c r="EZ1" s="1389"/>
      <c r="FA1" s="1389"/>
      <c r="FB1" s="1389"/>
      <c r="FC1" s="1389"/>
      <c r="FD1" s="1389"/>
      <c r="FE1" s="1389"/>
      <c r="FF1" s="1389"/>
      <c r="FG1" s="1389"/>
      <c r="FH1" s="1389"/>
      <c r="FI1" s="1389"/>
      <c r="FJ1" s="1389"/>
      <c r="GG1" s="1392" t="s">
        <v>163</v>
      </c>
      <c r="GH1" s="1392"/>
      <c r="GI1" s="1392"/>
      <c r="GJ1" s="1392"/>
      <c r="GK1" s="1392"/>
      <c r="GL1" s="1392"/>
    </row>
    <row r="2" spans="63:194" ht="6" customHeight="1">
      <c r="BK2" s="1394"/>
      <c r="BL2" s="1394"/>
      <c r="BM2" s="1394"/>
      <c r="BN2" s="1394"/>
      <c r="BO2" s="1394"/>
      <c r="BP2" s="1394"/>
      <c r="BQ2" s="1394"/>
      <c r="BR2" s="1394"/>
      <c r="BS2" s="1394"/>
      <c r="BT2" s="1394"/>
      <c r="BU2" s="1394"/>
      <c r="BV2" s="1395"/>
      <c r="BW2" s="1395"/>
      <c r="BX2" s="1395"/>
      <c r="BY2" s="1395"/>
      <c r="BZ2" s="1395"/>
      <c r="CA2" s="1395"/>
      <c r="CB2" s="1396"/>
      <c r="CC2" s="1396"/>
      <c r="CD2" s="1396"/>
      <c r="CE2" s="1396"/>
      <c r="CF2" s="1395"/>
      <c r="CG2" s="1395"/>
      <c r="CH2" s="1395"/>
      <c r="CI2" s="1395"/>
      <c r="CJ2" s="1395"/>
      <c r="CK2" s="1395"/>
      <c r="CL2" s="1388"/>
      <c r="CM2" s="1388"/>
      <c r="CN2" s="1388"/>
      <c r="CO2" s="1388"/>
      <c r="CP2" s="1388"/>
      <c r="CQ2" s="1388"/>
      <c r="CR2" s="1388"/>
      <c r="CS2" s="242"/>
      <c r="CT2" s="242"/>
      <c r="CU2" s="1389"/>
      <c r="CV2" s="1389"/>
      <c r="CW2" s="1389"/>
      <c r="CX2" s="1389"/>
      <c r="CY2" s="1389"/>
      <c r="CZ2" s="1389"/>
      <c r="DA2" s="1389"/>
      <c r="DB2" s="1389"/>
      <c r="DC2" s="1389"/>
      <c r="DD2" s="1389"/>
      <c r="DE2" s="1389"/>
      <c r="DF2" s="1389"/>
      <c r="DG2" s="1389"/>
      <c r="DH2" s="1389"/>
      <c r="DI2" s="1389"/>
      <c r="DJ2" s="1389"/>
      <c r="DK2" s="1389"/>
      <c r="DL2" s="1389"/>
      <c r="DM2" s="1389"/>
      <c r="DN2" s="1389"/>
      <c r="DO2" s="1389"/>
      <c r="DP2" s="1389"/>
      <c r="DQ2" s="1389"/>
      <c r="DR2" s="1389"/>
      <c r="DS2" s="1389"/>
      <c r="DT2" s="1389"/>
      <c r="DU2" s="1389"/>
      <c r="DV2" s="1389"/>
      <c r="DW2" s="1389"/>
      <c r="DX2" s="1389"/>
      <c r="DY2" s="1389"/>
      <c r="DZ2" s="1389"/>
      <c r="EA2" s="1389"/>
      <c r="EB2" s="1389"/>
      <c r="EC2" s="1389"/>
      <c r="ED2" s="1389"/>
      <c r="EE2" s="1389"/>
      <c r="EF2" s="1389"/>
      <c r="EG2" s="1389"/>
      <c r="EH2" s="1389"/>
      <c r="EI2" s="1389"/>
      <c r="EJ2" s="1389"/>
      <c r="EK2" s="1389"/>
      <c r="EL2" s="1389"/>
      <c r="EM2" s="1389"/>
      <c r="EN2" s="1389"/>
      <c r="EO2" s="1389"/>
      <c r="EP2" s="1389"/>
      <c r="EQ2" s="1389"/>
      <c r="ER2" s="1389"/>
      <c r="ES2" s="1389"/>
      <c r="ET2" s="1389"/>
      <c r="EU2" s="1389"/>
      <c r="EV2" s="1389"/>
      <c r="EW2" s="1389"/>
      <c r="EX2" s="1389"/>
      <c r="EY2" s="1389"/>
      <c r="EZ2" s="1389"/>
      <c r="FA2" s="1389"/>
      <c r="FB2" s="1389"/>
      <c r="FC2" s="1389"/>
      <c r="FD2" s="1389"/>
      <c r="FE2" s="1389"/>
      <c r="FF2" s="1389"/>
      <c r="FG2" s="1389"/>
      <c r="FH2" s="1389"/>
      <c r="FI2" s="1389"/>
      <c r="FJ2" s="1389"/>
      <c r="GG2" s="1392"/>
      <c r="GH2" s="1392"/>
      <c r="GI2" s="1392"/>
      <c r="GJ2" s="1392"/>
      <c r="GK2" s="1392"/>
      <c r="GL2" s="1392"/>
    </row>
    <row r="3" spans="63:166" ht="6" customHeight="1">
      <c r="BK3" s="1394"/>
      <c r="BL3" s="1394"/>
      <c r="BM3" s="1394"/>
      <c r="BN3" s="1394"/>
      <c r="BO3" s="1394"/>
      <c r="BP3" s="1394"/>
      <c r="BQ3" s="1394"/>
      <c r="BR3" s="1394"/>
      <c r="BS3" s="1394"/>
      <c r="BT3" s="1394"/>
      <c r="BU3" s="1394"/>
      <c r="BV3" s="1395"/>
      <c r="BW3" s="1395"/>
      <c r="BX3" s="1395"/>
      <c r="BY3" s="1395"/>
      <c r="BZ3" s="1395"/>
      <c r="CA3" s="1395"/>
      <c r="CB3" s="1396"/>
      <c r="CC3" s="1396"/>
      <c r="CD3" s="1396"/>
      <c r="CE3" s="1396"/>
      <c r="CF3" s="1395"/>
      <c r="CG3" s="1395"/>
      <c r="CH3" s="1395"/>
      <c r="CI3" s="1395"/>
      <c r="CJ3" s="1395"/>
      <c r="CK3" s="1395"/>
      <c r="CL3" s="1388"/>
      <c r="CM3" s="1388"/>
      <c r="CN3" s="1388"/>
      <c r="CO3" s="1388"/>
      <c r="CP3" s="1388"/>
      <c r="CQ3" s="1388"/>
      <c r="CR3" s="1388"/>
      <c r="CS3" s="242"/>
      <c r="CT3" s="242"/>
      <c r="CU3" s="1389"/>
      <c r="CV3" s="1389"/>
      <c r="CW3" s="1389"/>
      <c r="CX3" s="1389"/>
      <c r="CY3" s="1389"/>
      <c r="CZ3" s="1389"/>
      <c r="DA3" s="1389"/>
      <c r="DB3" s="1389"/>
      <c r="DC3" s="1389"/>
      <c r="DD3" s="1389"/>
      <c r="DE3" s="1389"/>
      <c r="DF3" s="1389"/>
      <c r="DG3" s="1389"/>
      <c r="DH3" s="1389"/>
      <c r="DI3" s="1389"/>
      <c r="DJ3" s="1389"/>
      <c r="DK3" s="1389"/>
      <c r="DL3" s="1389"/>
      <c r="DM3" s="1389"/>
      <c r="DN3" s="1389"/>
      <c r="DO3" s="1389"/>
      <c r="DP3" s="1389"/>
      <c r="DQ3" s="1389"/>
      <c r="DR3" s="1389"/>
      <c r="DS3" s="1389"/>
      <c r="DT3" s="1389"/>
      <c r="DU3" s="1389"/>
      <c r="DV3" s="1389"/>
      <c r="DW3" s="1389"/>
      <c r="DX3" s="1389"/>
      <c r="DY3" s="1389"/>
      <c r="DZ3" s="1389"/>
      <c r="EA3" s="1389"/>
      <c r="EB3" s="1389"/>
      <c r="EC3" s="1389"/>
      <c r="ED3" s="1389"/>
      <c r="EE3" s="1389"/>
      <c r="EF3" s="1389"/>
      <c r="EG3" s="1389"/>
      <c r="EH3" s="1389"/>
      <c r="EI3" s="1389"/>
      <c r="EJ3" s="1389"/>
      <c r="EK3" s="1389"/>
      <c r="EL3" s="1389"/>
      <c r="EM3" s="1389"/>
      <c r="EN3" s="1389"/>
      <c r="EO3" s="1389"/>
      <c r="EP3" s="1389"/>
      <c r="EQ3" s="1389"/>
      <c r="ER3" s="1389"/>
      <c r="ES3" s="1389"/>
      <c r="ET3" s="1389"/>
      <c r="EU3" s="1389"/>
      <c r="EV3" s="1389"/>
      <c r="EW3" s="1389"/>
      <c r="EX3" s="1389"/>
      <c r="EY3" s="1389"/>
      <c r="EZ3" s="1389"/>
      <c r="FA3" s="1389"/>
      <c r="FB3" s="1389"/>
      <c r="FC3" s="1389"/>
      <c r="FD3" s="1389"/>
      <c r="FE3" s="1389"/>
      <c r="FF3" s="1389"/>
      <c r="FG3" s="1389"/>
      <c r="FH3" s="1389"/>
      <c r="FI3" s="1389"/>
      <c r="FJ3" s="1389"/>
    </row>
    <row r="4" spans="63:188" ht="6" customHeight="1">
      <c r="BK4" s="1394"/>
      <c r="BL4" s="1394"/>
      <c r="BM4" s="1394"/>
      <c r="BN4" s="1394"/>
      <c r="BO4" s="1394"/>
      <c r="BP4" s="1394"/>
      <c r="BQ4" s="1394"/>
      <c r="BR4" s="1394"/>
      <c r="BS4" s="1394"/>
      <c r="BT4" s="1394"/>
      <c r="BU4" s="1394"/>
      <c r="BV4" s="1395"/>
      <c r="BW4" s="1395"/>
      <c r="BX4" s="1395"/>
      <c r="BY4" s="1395"/>
      <c r="BZ4" s="1395"/>
      <c r="CA4" s="1395"/>
      <c r="CB4" s="1396"/>
      <c r="CC4" s="1396"/>
      <c r="CD4" s="1396"/>
      <c r="CE4" s="1396"/>
      <c r="CF4" s="1395"/>
      <c r="CG4" s="1395"/>
      <c r="CH4" s="1395"/>
      <c r="CI4" s="1395"/>
      <c r="CJ4" s="1395"/>
      <c r="CK4" s="1395"/>
      <c r="CL4" s="1388"/>
      <c r="CM4" s="1388"/>
      <c r="CN4" s="1388"/>
      <c r="CO4" s="1388"/>
      <c r="CP4" s="1388"/>
      <c r="CQ4" s="1388"/>
      <c r="CR4" s="1388"/>
      <c r="CS4" s="242"/>
      <c r="CT4" s="242"/>
      <c r="CU4" s="1389"/>
      <c r="CV4" s="1389"/>
      <c r="CW4" s="1389"/>
      <c r="CX4" s="1389"/>
      <c r="CY4" s="1389"/>
      <c r="CZ4" s="1389"/>
      <c r="DA4" s="1389"/>
      <c r="DB4" s="1389"/>
      <c r="DC4" s="1389"/>
      <c r="DD4" s="1389"/>
      <c r="DE4" s="1389"/>
      <c r="DF4" s="1389"/>
      <c r="DG4" s="1389"/>
      <c r="DH4" s="1389"/>
      <c r="DI4" s="1389"/>
      <c r="DJ4" s="1389"/>
      <c r="DK4" s="1389"/>
      <c r="DL4" s="1389"/>
      <c r="DM4" s="1389"/>
      <c r="DN4" s="1389"/>
      <c r="DO4" s="1389"/>
      <c r="DP4" s="1389"/>
      <c r="DQ4" s="1389"/>
      <c r="DR4" s="1389"/>
      <c r="DS4" s="1389"/>
      <c r="DT4" s="1389"/>
      <c r="DU4" s="1389"/>
      <c r="DV4" s="1389"/>
      <c r="DW4" s="1389"/>
      <c r="DX4" s="1389"/>
      <c r="DY4" s="1389"/>
      <c r="DZ4" s="1389"/>
      <c r="EA4" s="1389"/>
      <c r="EB4" s="1389"/>
      <c r="EC4" s="1389"/>
      <c r="ED4" s="1389"/>
      <c r="EE4" s="1389"/>
      <c r="EF4" s="1389"/>
      <c r="EG4" s="1389"/>
      <c r="EH4" s="1389"/>
      <c r="EI4" s="1389"/>
      <c r="EJ4" s="1389"/>
      <c r="EK4" s="1389"/>
      <c r="EL4" s="1389"/>
      <c r="EM4" s="1389"/>
      <c r="EN4" s="1389"/>
      <c r="EO4" s="1389"/>
      <c r="EP4" s="1389"/>
      <c r="EQ4" s="1389"/>
      <c r="ER4" s="1389"/>
      <c r="ES4" s="1389"/>
      <c r="ET4" s="1389"/>
      <c r="EU4" s="1389"/>
      <c r="EV4" s="1389"/>
      <c r="EW4" s="1389"/>
      <c r="EX4" s="1389"/>
      <c r="EY4" s="1389"/>
      <c r="EZ4" s="1389"/>
      <c r="FA4" s="1389"/>
      <c r="FB4" s="1389"/>
      <c r="FC4" s="1389"/>
      <c r="FD4" s="1389"/>
      <c r="FE4" s="1389"/>
      <c r="FF4" s="1389"/>
      <c r="FG4" s="1389"/>
      <c r="FH4" s="1389"/>
      <c r="FI4" s="1389"/>
      <c r="FJ4" s="1389"/>
      <c r="FL4" s="1393" t="s">
        <v>164</v>
      </c>
      <c r="FM4" s="1393"/>
      <c r="FN4" s="1393"/>
      <c r="FO4" s="1393"/>
      <c r="FP4" s="1393"/>
      <c r="FQ4" s="1393"/>
      <c r="FR4" s="1393"/>
      <c r="FS4" s="1393"/>
      <c r="FT4" s="1393"/>
      <c r="FU4" s="1393"/>
      <c r="FV4" s="1393"/>
      <c r="FW4" s="1393"/>
      <c r="FX4" s="1393"/>
      <c r="FY4" s="1393"/>
      <c r="FZ4" s="1393"/>
      <c r="GA4" s="1393"/>
      <c r="GB4" s="1393"/>
      <c r="GC4" s="1393"/>
      <c r="GD4" s="1393"/>
      <c r="GE4" s="1393"/>
      <c r="GF4" s="1393"/>
    </row>
    <row r="5" spans="1:188" ht="6" customHeight="1">
      <c r="A5" s="243"/>
      <c r="B5" s="243"/>
      <c r="C5" s="243"/>
      <c r="D5" s="243"/>
      <c r="E5" s="243"/>
      <c r="F5" s="243"/>
      <c r="G5" s="243"/>
      <c r="H5" s="243"/>
      <c r="I5" s="243"/>
      <c r="J5" s="243"/>
      <c r="K5" s="243"/>
      <c r="L5" s="243"/>
      <c r="M5" s="243"/>
      <c r="N5" s="243"/>
      <c r="O5" s="243"/>
      <c r="P5" s="243"/>
      <c r="Q5" s="243"/>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243"/>
      <c r="AZ5" s="243"/>
      <c r="BA5" s="243"/>
      <c r="BB5" s="243"/>
      <c r="BC5" s="243"/>
      <c r="BD5" s="243"/>
      <c r="BE5" s="243"/>
      <c r="BF5" s="243"/>
      <c r="BG5" s="243"/>
      <c r="BH5" s="243"/>
      <c r="BI5" s="243"/>
      <c r="BJ5" s="243"/>
      <c r="BK5" s="1394"/>
      <c r="BL5" s="1394"/>
      <c r="BM5" s="1394"/>
      <c r="BN5" s="1394"/>
      <c r="BO5" s="1394"/>
      <c r="BP5" s="1394"/>
      <c r="BQ5" s="1394"/>
      <c r="BR5" s="1394"/>
      <c r="BS5" s="1394"/>
      <c r="BT5" s="1394"/>
      <c r="BU5" s="1394"/>
      <c r="BV5" s="1395"/>
      <c r="BW5" s="1395"/>
      <c r="BX5" s="1395"/>
      <c r="BY5" s="1395"/>
      <c r="BZ5" s="1395"/>
      <c r="CA5" s="1395"/>
      <c r="CB5" s="1396"/>
      <c r="CC5" s="1396"/>
      <c r="CD5" s="1396"/>
      <c r="CE5" s="1396"/>
      <c r="CF5" s="1395"/>
      <c r="CG5" s="1395"/>
      <c r="CH5" s="1395"/>
      <c r="CI5" s="1395"/>
      <c r="CJ5" s="1395"/>
      <c r="CK5" s="1395"/>
      <c r="CL5" s="1388"/>
      <c r="CM5" s="1388"/>
      <c r="CN5" s="1388"/>
      <c r="CO5" s="1388"/>
      <c r="CP5" s="1388"/>
      <c r="CQ5" s="1388"/>
      <c r="CR5" s="1388"/>
      <c r="CS5" s="244"/>
      <c r="CT5" s="244"/>
      <c r="CU5" s="1389"/>
      <c r="CV5" s="1389"/>
      <c r="CW5" s="1389"/>
      <c r="CX5" s="1389"/>
      <c r="CY5" s="1389"/>
      <c r="CZ5" s="1389"/>
      <c r="DA5" s="1389"/>
      <c r="DB5" s="1389"/>
      <c r="DC5" s="1389"/>
      <c r="DD5" s="1389"/>
      <c r="DE5" s="1389"/>
      <c r="DF5" s="1389"/>
      <c r="DG5" s="1389"/>
      <c r="DH5" s="1389"/>
      <c r="DI5" s="1389"/>
      <c r="DJ5" s="1389"/>
      <c r="DK5" s="1389"/>
      <c r="DL5" s="1389"/>
      <c r="DM5" s="1389"/>
      <c r="DN5" s="1389"/>
      <c r="DO5" s="1389"/>
      <c r="DP5" s="1389"/>
      <c r="DQ5" s="1389"/>
      <c r="DR5" s="1389"/>
      <c r="DS5" s="1389"/>
      <c r="DT5" s="1389"/>
      <c r="DU5" s="1389"/>
      <c r="DV5" s="1389"/>
      <c r="DW5" s="1389"/>
      <c r="DX5" s="1389"/>
      <c r="DY5" s="1389"/>
      <c r="DZ5" s="1389"/>
      <c r="EA5" s="1389"/>
      <c r="EB5" s="1389"/>
      <c r="EC5" s="1389"/>
      <c r="ED5" s="1389"/>
      <c r="EE5" s="1389"/>
      <c r="EF5" s="1389"/>
      <c r="EG5" s="1389"/>
      <c r="EH5" s="1389"/>
      <c r="EI5" s="1389"/>
      <c r="EJ5" s="1389"/>
      <c r="EK5" s="1389"/>
      <c r="EL5" s="1389"/>
      <c r="EM5" s="1389"/>
      <c r="EN5" s="1389"/>
      <c r="EO5" s="1389"/>
      <c r="EP5" s="1389"/>
      <c r="EQ5" s="1389"/>
      <c r="ER5" s="1389"/>
      <c r="ES5" s="1389"/>
      <c r="ET5" s="1389"/>
      <c r="EU5" s="1389"/>
      <c r="EV5" s="1389"/>
      <c r="EW5" s="1389"/>
      <c r="EX5" s="1389"/>
      <c r="EY5" s="1389"/>
      <c r="EZ5" s="1389"/>
      <c r="FA5" s="1389"/>
      <c r="FB5" s="1389"/>
      <c r="FC5" s="1389"/>
      <c r="FD5" s="1389"/>
      <c r="FE5" s="1389"/>
      <c r="FF5" s="1389"/>
      <c r="FG5" s="1389"/>
      <c r="FH5" s="1389"/>
      <c r="FI5" s="1389"/>
      <c r="FJ5" s="1389"/>
      <c r="FL5" s="1393"/>
      <c r="FM5" s="1393"/>
      <c r="FN5" s="1393"/>
      <c r="FO5" s="1393"/>
      <c r="FP5" s="1393"/>
      <c r="FQ5" s="1393"/>
      <c r="FR5" s="1393"/>
      <c r="FS5" s="1393"/>
      <c r="FT5" s="1393"/>
      <c r="FU5" s="1393"/>
      <c r="FV5" s="1393"/>
      <c r="FW5" s="1393"/>
      <c r="FX5" s="1393"/>
      <c r="FY5" s="1393"/>
      <c r="FZ5" s="1393"/>
      <c r="GA5" s="1393"/>
      <c r="GB5" s="1393"/>
      <c r="GC5" s="1393"/>
      <c r="GD5" s="1393"/>
      <c r="GE5" s="1393"/>
      <c r="GF5" s="1393"/>
    </row>
    <row r="6" spans="1:194" ht="6" customHeight="1">
      <c r="A6" s="243"/>
      <c r="B6" s="243"/>
      <c r="C6" s="243"/>
      <c r="D6" s="243"/>
      <c r="E6" s="243"/>
      <c r="F6" s="243"/>
      <c r="G6" s="243"/>
      <c r="H6" s="243"/>
      <c r="I6" s="243"/>
      <c r="J6" s="243"/>
      <c r="K6" s="243"/>
      <c r="L6" s="243"/>
      <c r="M6" s="243"/>
      <c r="N6" s="243"/>
      <c r="O6" s="243"/>
      <c r="P6" s="243"/>
      <c r="Q6" s="243"/>
      <c r="R6" s="243"/>
      <c r="S6" s="243"/>
      <c r="T6" s="243"/>
      <c r="U6" s="243"/>
      <c r="V6" s="243"/>
      <c r="W6" s="243"/>
      <c r="X6" s="243"/>
      <c r="Y6" s="243"/>
      <c r="Z6" s="243"/>
      <c r="AA6" s="243"/>
      <c r="AB6" s="243"/>
      <c r="AC6" s="243"/>
      <c r="AD6" s="243"/>
      <c r="AE6" s="243"/>
      <c r="AF6" s="243"/>
      <c r="AG6" s="243"/>
      <c r="AH6" s="243"/>
      <c r="AI6" s="243"/>
      <c r="AJ6" s="243"/>
      <c r="AK6" s="243"/>
      <c r="AL6" s="243"/>
      <c r="AM6" s="243"/>
      <c r="AN6" s="243"/>
      <c r="AO6" s="243"/>
      <c r="AP6" s="243"/>
      <c r="AQ6" s="243"/>
      <c r="AR6" s="243"/>
      <c r="AS6" s="243"/>
      <c r="AT6" s="243"/>
      <c r="AU6" s="243"/>
      <c r="AV6" s="243"/>
      <c r="AW6" s="243"/>
      <c r="AX6" s="243"/>
      <c r="AY6" s="243"/>
      <c r="AZ6" s="243"/>
      <c r="BA6" s="243"/>
      <c r="BB6" s="243"/>
      <c r="BC6" s="243"/>
      <c r="BD6" s="243"/>
      <c r="BE6" s="243"/>
      <c r="BF6" s="243"/>
      <c r="BG6" s="243"/>
      <c r="BH6" s="243"/>
      <c r="BI6" s="243"/>
      <c r="BJ6" s="243"/>
      <c r="BK6" s="245"/>
      <c r="BL6" s="245"/>
      <c r="BM6" s="245"/>
      <c r="BN6" s="245"/>
      <c r="BO6" s="245"/>
      <c r="BP6" s="245"/>
      <c r="BQ6" s="245"/>
      <c r="BR6" s="245"/>
      <c r="BS6" s="245"/>
      <c r="BT6" s="245"/>
      <c r="BU6" s="245"/>
      <c r="BV6" s="246"/>
      <c r="BW6" s="246"/>
      <c r="BX6" s="246"/>
      <c r="BY6" s="246"/>
      <c r="BZ6" s="246"/>
      <c r="CA6" s="246"/>
      <c r="CB6" s="247"/>
      <c r="CC6" s="247"/>
      <c r="CD6" s="247"/>
      <c r="CE6" s="247"/>
      <c r="CF6" s="246"/>
      <c r="CG6" s="246"/>
      <c r="CH6" s="246"/>
      <c r="CI6" s="246"/>
      <c r="CJ6" s="246"/>
      <c r="CK6" s="246"/>
      <c r="CL6" s="248"/>
      <c r="CM6" s="248"/>
      <c r="CN6" s="248"/>
      <c r="CO6" s="248"/>
      <c r="CP6" s="248"/>
      <c r="CQ6" s="248"/>
      <c r="CR6" s="248"/>
      <c r="CS6" s="243"/>
      <c r="CT6" s="243"/>
      <c r="CU6" s="249"/>
      <c r="CV6" s="249"/>
      <c r="CW6" s="249"/>
      <c r="CX6" s="249"/>
      <c r="CY6" s="249"/>
      <c r="CZ6" s="249"/>
      <c r="DA6" s="249"/>
      <c r="DB6" s="249"/>
      <c r="DC6" s="249"/>
      <c r="DD6" s="249"/>
      <c r="DE6" s="249"/>
      <c r="DF6" s="249"/>
      <c r="DG6" s="249"/>
      <c r="DH6" s="249"/>
      <c r="DI6" s="249"/>
      <c r="DJ6" s="249"/>
      <c r="DK6" s="249"/>
      <c r="DL6" s="249"/>
      <c r="DM6" s="249"/>
      <c r="DN6" s="249"/>
      <c r="DO6" s="249"/>
      <c r="DP6" s="249"/>
      <c r="DQ6" s="249"/>
      <c r="DR6" s="249"/>
      <c r="DS6" s="249"/>
      <c r="DT6" s="249"/>
      <c r="DU6" s="249"/>
      <c r="DV6" s="249"/>
      <c r="DW6" s="249"/>
      <c r="DX6" s="249"/>
      <c r="DY6" s="1384" t="s">
        <v>165</v>
      </c>
      <c r="DZ6" s="1384"/>
      <c r="EA6" s="1384"/>
      <c r="EB6" s="1384"/>
      <c r="EC6" s="1384"/>
      <c r="ED6" s="1384"/>
      <c r="EE6" s="1384"/>
      <c r="EF6" s="1384"/>
      <c r="EG6" s="1384"/>
      <c r="EH6" s="1384"/>
      <c r="EI6" s="1384"/>
      <c r="EJ6" s="250"/>
      <c r="EK6" s="1390"/>
      <c r="EL6" s="1390"/>
      <c r="EM6" s="1390"/>
      <c r="EN6" s="1390"/>
      <c r="EO6" s="1390"/>
      <c r="EP6" s="1390"/>
      <c r="EQ6" s="1390"/>
      <c r="ER6" s="1390"/>
      <c r="ES6" s="1390"/>
      <c r="ET6" s="1390"/>
      <c r="EU6" s="1390"/>
      <c r="EV6" s="1390"/>
      <c r="EW6" s="1390"/>
      <c r="EX6" s="1390"/>
      <c r="EY6" s="1390"/>
      <c r="EZ6" s="1390"/>
      <c r="FA6" s="1390"/>
      <c r="FB6" s="1390"/>
      <c r="FC6" s="1390"/>
      <c r="FD6" s="1390"/>
      <c r="FE6" s="1390"/>
      <c r="FF6" s="1390"/>
      <c r="FG6" s="1390"/>
      <c r="FH6" s="1390"/>
      <c r="FI6" s="1390"/>
      <c r="FJ6" s="1390"/>
      <c r="FK6" s="1390"/>
      <c r="FL6" s="1390"/>
      <c r="FM6" s="1390"/>
      <c r="FN6" s="1390"/>
      <c r="FO6" s="1390"/>
      <c r="FP6" s="1390"/>
      <c r="FQ6" s="1390"/>
      <c r="FR6" s="1390"/>
      <c r="FS6" s="1390"/>
      <c r="FT6" s="1390"/>
      <c r="FU6" s="1390"/>
      <c r="FV6" s="1390"/>
      <c r="FW6" s="1390"/>
      <c r="FX6" s="1390"/>
      <c r="FY6" s="1390"/>
      <c r="FZ6" s="1390"/>
      <c r="GA6" s="1390"/>
      <c r="GB6" s="1390"/>
      <c r="GC6" s="1390"/>
      <c r="GD6" s="1390"/>
      <c r="GE6" s="1390"/>
      <c r="GF6" s="1390"/>
      <c r="GG6" s="1390"/>
      <c r="GH6" s="1390"/>
      <c r="GI6" s="1390"/>
      <c r="GJ6" s="1390"/>
      <c r="GK6" s="1390"/>
      <c r="GL6" s="1390"/>
    </row>
    <row r="7" spans="1:194" ht="6" customHeight="1">
      <c r="A7" s="243"/>
      <c r="B7" s="243"/>
      <c r="C7" s="243"/>
      <c r="D7" s="243"/>
      <c r="E7" s="243"/>
      <c r="F7" s="243"/>
      <c r="G7" s="243"/>
      <c r="H7" s="243"/>
      <c r="I7" s="243"/>
      <c r="J7" s="243"/>
      <c r="K7" s="243"/>
      <c r="L7" s="243"/>
      <c r="M7" s="243"/>
      <c r="N7" s="243"/>
      <c r="O7" s="243"/>
      <c r="P7" s="243"/>
      <c r="Q7" s="243"/>
      <c r="R7" s="243"/>
      <c r="S7" s="243"/>
      <c r="T7" s="243"/>
      <c r="U7" s="243"/>
      <c r="V7" s="243"/>
      <c r="W7" s="243"/>
      <c r="X7" s="243"/>
      <c r="Y7" s="243"/>
      <c r="Z7" s="243"/>
      <c r="AA7" s="243"/>
      <c r="AB7" s="243"/>
      <c r="AC7" s="243"/>
      <c r="AD7" s="243"/>
      <c r="AE7" s="243"/>
      <c r="AF7" s="243"/>
      <c r="AG7" s="243"/>
      <c r="AH7" s="243"/>
      <c r="AI7" s="243"/>
      <c r="AJ7" s="243"/>
      <c r="AK7" s="243"/>
      <c r="AL7" s="243"/>
      <c r="AM7" s="243"/>
      <c r="AN7" s="243"/>
      <c r="AO7" s="243"/>
      <c r="AP7" s="243"/>
      <c r="AQ7" s="243"/>
      <c r="AR7" s="243"/>
      <c r="AS7" s="243"/>
      <c r="AT7" s="243"/>
      <c r="AU7" s="243"/>
      <c r="AV7" s="243"/>
      <c r="AW7" s="243"/>
      <c r="AX7" s="243"/>
      <c r="AY7" s="243"/>
      <c r="AZ7" s="243"/>
      <c r="BA7" s="243"/>
      <c r="BB7" s="243"/>
      <c r="BC7" s="243"/>
      <c r="BD7" s="243"/>
      <c r="BE7" s="243"/>
      <c r="BF7" s="243"/>
      <c r="BG7" s="243"/>
      <c r="BH7" s="243"/>
      <c r="BI7" s="243"/>
      <c r="BJ7" s="243"/>
      <c r="BK7" s="245"/>
      <c r="BL7" s="245"/>
      <c r="BM7" s="245"/>
      <c r="BN7" s="245"/>
      <c r="BO7" s="245"/>
      <c r="BP7" s="245"/>
      <c r="BQ7" s="245"/>
      <c r="BR7" s="245"/>
      <c r="BS7" s="245"/>
      <c r="BT7" s="245"/>
      <c r="BU7" s="245"/>
      <c r="BV7" s="246"/>
      <c r="BW7" s="246"/>
      <c r="BX7" s="246"/>
      <c r="BY7" s="246"/>
      <c r="BZ7" s="246"/>
      <c r="CA7" s="246"/>
      <c r="CB7" s="247"/>
      <c r="CC7" s="247"/>
      <c r="CD7" s="247"/>
      <c r="CE7" s="247"/>
      <c r="CF7" s="246"/>
      <c r="CG7" s="246"/>
      <c r="CH7" s="246"/>
      <c r="CI7" s="246"/>
      <c r="CJ7" s="246"/>
      <c r="CK7" s="246"/>
      <c r="CL7" s="248"/>
      <c r="CM7" s="248"/>
      <c r="CN7" s="248"/>
      <c r="CO7" s="248"/>
      <c r="CP7" s="248"/>
      <c r="CQ7" s="248"/>
      <c r="CR7" s="248"/>
      <c r="CS7" s="243"/>
      <c r="CT7" s="243"/>
      <c r="CU7" s="249"/>
      <c r="CV7" s="249"/>
      <c r="CW7" s="249"/>
      <c r="CX7" s="249"/>
      <c r="CY7" s="249"/>
      <c r="CZ7" s="249"/>
      <c r="DA7" s="249"/>
      <c r="DB7" s="249"/>
      <c r="DC7" s="249"/>
      <c r="DD7" s="249"/>
      <c r="DE7" s="249"/>
      <c r="DF7" s="249"/>
      <c r="DG7" s="249"/>
      <c r="DH7" s="249"/>
      <c r="DI7" s="249"/>
      <c r="DJ7" s="249"/>
      <c r="DK7" s="249"/>
      <c r="DL7" s="249"/>
      <c r="DM7" s="249"/>
      <c r="DN7" s="249"/>
      <c r="DO7" s="249"/>
      <c r="DP7" s="249"/>
      <c r="DQ7" s="249"/>
      <c r="DR7" s="249"/>
      <c r="DS7" s="249"/>
      <c r="DT7" s="249"/>
      <c r="DU7" s="249"/>
      <c r="DV7" s="249"/>
      <c r="DW7" s="249"/>
      <c r="DX7" s="249"/>
      <c r="DY7" s="1384"/>
      <c r="DZ7" s="1384"/>
      <c r="EA7" s="1384"/>
      <c r="EB7" s="1384"/>
      <c r="EC7" s="1384"/>
      <c r="ED7" s="1384"/>
      <c r="EE7" s="1384"/>
      <c r="EF7" s="1384"/>
      <c r="EG7" s="1384"/>
      <c r="EH7" s="1384"/>
      <c r="EI7" s="1384"/>
      <c r="EJ7" s="250"/>
      <c r="EK7" s="1390"/>
      <c r="EL7" s="1390"/>
      <c r="EM7" s="1390"/>
      <c r="EN7" s="1390"/>
      <c r="EO7" s="1390"/>
      <c r="EP7" s="1390"/>
      <c r="EQ7" s="1390"/>
      <c r="ER7" s="1390"/>
      <c r="ES7" s="1390"/>
      <c r="ET7" s="1390"/>
      <c r="EU7" s="1390"/>
      <c r="EV7" s="1390"/>
      <c r="EW7" s="1390"/>
      <c r="EX7" s="1390"/>
      <c r="EY7" s="1390"/>
      <c r="EZ7" s="1390"/>
      <c r="FA7" s="1390"/>
      <c r="FB7" s="1390"/>
      <c r="FC7" s="1390"/>
      <c r="FD7" s="1390"/>
      <c r="FE7" s="1390"/>
      <c r="FF7" s="1390"/>
      <c r="FG7" s="1390"/>
      <c r="FH7" s="1390"/>
      <c r="FI7" s="1390"/>
      <c r="FJ7" s="1390"/>
      <c r="FK7" s="1390"/>
      <c r="FL7" s="1390"/>
      <c r="FM7" s="1390"/>
      <c r="FN7" s="1390"/>
      <c r="FO7" s="1390"/>
      <c r="FP7" s="1390"/>
      <c r="FQ7" s="1390"/>
      <c r="FR7" s="1390"/>
      <c r="FS7" s="1390"/>
      <c r="FT7" s="1390"/>
      <c r="FU7" s="1390"/>
      <c r="FV7" s="1390"/>
      <c r="FW7" s="1390"/>
      <c r="FX7" s="1390"/>
      <c r="FY7" s="1390"/>
      <c r="FZ7" s="1390"/>
      <c r="GA7" s="1390"/>
      <c r="GB7" s="1390"/>
      <c r="GC7" s="1390"/>
      <c r="GD7" s="1390"/>
      <c r="GE7" s="1390"/>
      <c r="GF7" s="1390"/>
      <c r="GG7" s="1390"/>
      <c r="GH7" s="1390"/>
      <c r="GI7" s="1390"/>
      <c r="GJ7" s="1390"/>
      <c r="GK7" s="1390"/>
      <c r="GL7" s="1390"/>
    </row>
    <row r="8" spans="1:194" ht="6" customHeight="1">
      <c r="A8" s="1257" t="s">
        <v>166</v>
      </c>
      <c r="B8" s="1257"/>
      <c r="C8" s="1257"/>
      <c r="D8" s="1257"/>
      <c r="E8" s="1257"/>
      <c r="F8" s="1257"/>
      <c r="G8" s="1257"/>
      <c r="H8" s="1257"/>
      <c r="I8" s="1257"/>
      <c r="J8" s="1257"/>
      <c r="K8" s="1257"/>
      <c r="L8" s="1257"/>
      <c r="M8" s="1257"/>
      <c r="N8" s="1257"/>
      <c r="O8" s="1257"/>
      <c r="P8" s="1257"/>
      <c r="Q8" s="1257"/>
      <c r="R8" s="1257"/>
      <c r="S8" s="1257"/>
      <c r="T8" s="1257"/>
      <c r="U8" s="1257"/>
      <c r="V8" s="1257"/>
      <c r="W8" s="1257"/>
      <c r="X8" s="1257"/>
      <c r="Y8" s="1257"/>
      <c r="Z8" s="1257"/>
      <c r="AA8" s="1257"/>
      <c r="AB8" s="1257"/>
      <c r="AC8" s="1257"/>
      <c r="AD8" s="1257"/>
      <c r="AE8" s="1257"/>
      <c r="AF8" s="1257"/>
      <c r="AG8" s="1257"/>
      <c r="AH8" s="1257"/>
      <c r="AI8" s="1257"/>
      <c r="AJ8" s="1257"/>
      <c r="AK8" s="243"/>
      <c r="AL8" s="1258"/>
      <c r="AM8" s="1258"/>
      <c r="AN8" s="1258"/>
      <c r="AO8" s="1258"/>
      <c r="AP8" s="1258"/>
      <c r="AQ8" s="1258"/>
      <c r="AR8" s="1258"/>
      <c r="AS8" s="1258"/>
      <c r="AT8" s="1258"/>
      <c r="AU8" s="1258"/>
      <c r="AV8" s="1258"/>
      <c r="AW8" s="1258"/>
      <c r="AX8" s="1258"/>
      <c r="AY8" s="1258"/>
      <c r="AZ8" s="1258"/>
      <c r="BA8" s="1258"/>
      <c r="BB8" s="1258"/>
      <c r="BC8" s="1258"/>
      <c r="BD8" s="1258"/>
      <c r="BE8" s="1258"/>
      <c r="BF8" s="1258"/>
      <c r="BG8" s="1258"/>
      <c r="BH8" s="1258"/>
      <c r="BI8" s="1258"/>
      <c r="BJ8" s="1258"/>
      <c r="BK8" s="1258"/>
      <c r="BL8" s="1258"/>
      <c r="BM8" s="1258"/>
      <c r="BN8" s="1258"/>
      <c r="BO8" s="1258"/>
      <c r="BP8" s="1258"/>
      <c r="BQ8" s="1258"/>
      <c r="BR8" s="1258"/>
      <c r="BS8" s="1258"/>
      <c r="BT8" s="1258"/>
      <c r="BU8" s="1258"/>
      <c r="BV8" s="1258"/>
      <c r="BW8" s="1258"/>
      <c r="BX8" s="1258"/>
      <c r="BY8" s="1258"/>
      <c r="BZ8" s="1258"/>
      <c r="CA8" s="1258"/>
      <c r="CB8" s="1258"/>
      <c r="CC8" s="1258"/>
      <c r="CD8" s="1258"/>
      <c r="CE8" s="1258"/>
      <c r="CF8" s="1258"/>
      <c r="CG8" s="1258"/>
      <c r="CH8" s="1258"/>
      <c r="CI8" s="1258"/>
      <c r="CJ8" s="1258"/>
      <c r="CK8" s="1258"/>
      <c r="CL8" s="1258"/>
      <c r="CM8" s="1258"/>
      <c r="CN8" s="1258"/>
      <c r="CO8" s="1258"/>
      <c r="CP8" s="1258"/>
      <c r="CQ8" s="1258"/>
      <c r="CR8" s="1258"/>
      <c r="CS8" s="1258"/>
      <c r="CT8" s="1258"/>
      <c r="CU8" s="1258"/>
      <c r="CV8" s="1258"/>
      <c r="CW8" s="1258"/>
      <c r="CX8" s="1258"/>
      <c r="CY8" s="1258"/>
      <c r="CZ8" s="1258"/>
      <c r="DA8" s="1258"/>
      <c r="DB8" s="1258"/>
      <c r="DC8" s="1258"/>
      <c r="DD8" s="1258"/>
      <c r="DE8" s="1258"/>
      <c r="DF8" s="1258"/>
      <c r="DG8" s="1258"/>
      <c r="DH8" s="1258"/>
      <c r="DI8" s="1258"/>
      <c r="DJ8" s="1258"/>
      <c r="DK8" s="1258"/>
      <c r="DL8" s="1258"/>
      <c r="DM8" s="249"/>
      <c r="DN8" s="249"/>
      <c r="DO8" s="249"/>
      <c r="DP8" s="249"/>
      <c r="DQ8" s="249"/>
      <c r="DR8" s="249"/>
      <c r="DS8" s="249"/>
      <c r="DT8" s="249"/>
      <c r="DU8" s="249"/>
      <c r="DV8" s="249"/>
      <c r="DW8" s="249"/>
      <c r="DX8" s="249"/>
      <c r="DY8" s="1385"/>
      <c r="DZ8" s="1385"/>
      <c r="EA8" s="1385"/>
      <c r="EB8" s="1385"/>
      <c r="EC8" s="1385"/>
      <c r="ED8" s="1385"/>
      <c r="EE8" s="1385"/>
      <c r="EF8" s="1385"/>
      <c r="EG8" s="1385"/>
      <c r="EH8" s="1385"/>
      <c r="EI8" s="1385"/>
      <c r="EJ8" s="251"/>
      <c r="EK8" s="1391"/>
      <c r="EL8" s="1391"/>
      <c r="EM8" s="1391"/>
      <c r="EN8" s="1391"/>
      <c r="EO8" s="1391"/>
      <c r="EP8" s="1391"/>
      <c r="EQ8" s="1391"/>
      <c r="ER8" s="1391"/>
      <c r="ES8" s="1391"/>
      <c r="ET8" s="1391"/>
      <c r="EU8" s="1391"/>
      <c r="EV8" s="1391"/>
      <c r="EW8" s="1391"/>
      <c r="EX8" s="1391"/>
      <c r="EY8" s="1391"/>
      <c r="EZ8" s="1391"/>
      <c r="FA8" s="1391"/>
      <c r="FB8" s="1391"/>
      <c r="FC8" s="1391"/>
      <c r="FD8" s="1391"/>
      <c r="FE8" s="1391"/>
      <c r="FF8" s="1391"/>
      <c r="FG8" s="1391"/>
      <c r="FH8" s="1391"/>
      <c r="FI8" s="1391"/>
      <c r="FJ8" s="1391"/>
      <c r="FK8" s="1391"/>
      <c r="FL8" s="1391"/>
      <c r="FM8" s="1391"/>
      <c r="FN8" s="1391"/>
      <c r="FO8" s="1391"/>
      <c r="FP8" s="1391"/>
      <c r="FQ8" s="1391"/>
      <c r="FR8" s="1391"/>
      <c r="FS8" s="1391"/>
      <c r="FT8" s="1391"/>
      <c r="FU8" s="1391"/>
      <c r="FV8" s="1391"/>
      <c r="FW8" s="1391"/>
      <c r="FX8" s="1391"/>
      <c r="FY8" s="1391"/>
      <c r="FZ8" s="1391"/>
      <c r="GA8" s="1391"/>
      <c r="GB8" s="1391"/>
      <c r="GC8" s="1391"/>
      <c r="GD8" s="1391"/>
      <c r="GE8" s="1391"/>
      <c r="GF8" s="1391"/>
      <c r="GG8" s="1391"/>
      <c r="GH8" s="1391"/>
      <c r="GI8" s="1391"/>
      <c r="GJ8" s="1391"/>
      <c r="GK8" s="1391"/>
      <c r="GL8" s="1391"/>
    </row>
    <row r="9" spans="1:194" ht="6" customHeight="1">
      <c r="A9" s="1257"/>
      <c r="B9" s="1257"/>
      <c r="C9" s="1257"/>
      <c r="D9" s="1257"/>
      <c r="E9" s="1257"/>
      <c r="F9" s="1257"/>
      <c r="G9" s="1257"/>
      <c r="H9" s="1257"/>
      <c r="I9" s="1257"/>
      <c r="J9" s="1257"/>
      <c r="K9" s="1257"/>
      <c r="L9" s="1257"/>
      <c r="M9" s="1257"/>
      <c r="N9" s="1257"/>
      <c r="O9" s="1257"/>
      <c r="P9" s="1257"/>
      <c r="Q9" s="1257"/>
      <c r="R9" s="1257"/>
      <c r="S9" s="1257"/>
      <c r="T9" s="1257"/>
      <c r="U9" s="1257"/>
      <c r="V9" s="1257"/>
      <c r="W9" s="1257"/>
      <c r="X9" s="1257"/>
      <c r="Y9" s="1257"/>
      <c r="Z9" s="1257"/>
      <c r="AA9" s="1257"/>
      <c r="AB9" s="1257"/>
      <c r="AC9" s="1257"/>
      <c r="AD9" s="1257"/>
      <c r="AE9" s="1257"/>
      <c r="AF9" s="1257"/>
      <c r="AG9" s="1257"/>
      <c r="AH9" s="1257"/>
      <c r="AI9" s="1257"/>
      <c r="AJ9" s="1257"/>
      <c r="AK9" s="243"/>
      <c r="AL9" s="1258"/>
      <c r="AM9" s="1258"/>
      <c r="AN9" s="1258"/>
      <c r="AO9" s="1258"/>
      <c r="AP9" s="1258"/>
      <c r="AQ9" s="1258"/>
      <c r="AR9" s="1258"/>
      <c r="AS9" s="1258"/>
      <c r="AT9" s="1258"/>
      <c r="AU9" s="1258"/>
      <c r="AV9" s="1258"/>
      <c r="AW9" s="1258"/>
      <c r="AX9" s="1258"/>
      <c r="AY9" s="1258"/>
      <c r="AZ9" s="1258"/>
      <c r="BA9" s="1258"/>
      <c r="BB9" s="1258"/>
      <c r="BC9" s="1258"/>
      <c r="BD9" s="1258"/>
      <c r="BE9" s="1258"/>
      <c r="BF9" s="1258"/>
      <c r="BG9" s="1258"/>
      <c r="BH9" s="1258"/>
      <c r="BI9" s="1258"/>
      <c r="BJ9" s="1258"/>
      <c r="BK9" s="1258"/>
      <c r="BL9" s="1258"/>
      <c r="BM9" s="1258"/>
      <c r="BN9" s="1258"/>
      <c r="BO9" s="1258"/>
      <c r="BP9" s="1258"/>
      <c r="BQ9" s="1258"/>
      <c r="BR9" s="1258"/>
      <c r="BS9" s="1258"/>
      <c r="BT9" s="1258"/>
      <c r="BU9" s="1258"/>
      <c r="BV9" s="1258"/>
      <c r="BW9" s="1258"/>
      <c r="BX9" s="1258"/>
      <c r="BY9" s="1258"/>
      <c r="BZ9" s="1258"/>
      <c r="CA9" s="1258"/>
      <c r="CB9" s="1258"/>
      <c r="CC9" s="1258"/>
      <c r="CD9" s="1258"/>
      <c r="CE9" s="1258"/>
      <c r="CF9" s="1258"/>
      <c r="CG9" s="1258"/>
      <c r="CH9" s="1258"/>
      <c r="CI9" s="1258"/>
      <c r="CJ9" s="1258"/>
      <c r="CK9" s="1258"/>
      <c r="CL9" s="1258"/>
      <c r="CM9" s="1258"/>
      <c r="CN9" s="1258"/>
      <c r="CO9" s="1258"/>
      <c r="CP9" s="1258"/>
      <c r="CQ9" s="1258"/>
      <c r="CR9" s="1258"/>
      <c r="CS9" s="1258"/>
      <c r="CT9" s="1258"/>
      <c r="CU9" s="1258"/>
      <c r="CV9" s="1258"/>
      <c r="CW9" s="1258"/>
      <c r="CX9" s="1258"/>
      <c r="CY9" s="1258"/>
      <c r="CZ9" s="1258"/>
      <c r="DA9" s="1258"/>
      <c r="DB9" s="1258"/>
      <c r="DC9" s="1258"/>
      <c r="DD9" s="1258"/>
      <c r="DE9" s="1258"/>
      <c r="DF9" s="1258"/>
      <c r="DG9" s="1258"/>
      <c r="DH9" s="1258"/>
      <c r="DI9" s="1258"/>
      <c r="DJ9" s="1258"/>
      <c r="DK9" s="1258"/>
      <c r="DL9" s="1258"/>
      <c r="DM9" s="249"/>
      <c r="DN9" s="249"/>
      <c r="DO9" s="249"/>
      <c r="DP9" s="249"/>
      <c r="DQ9" s="249"/>
      <c r="DR9" s="249"/>
      <c r="DS9" s="249"/>
      <c r="DT9" s="249"/>
      <c r="DU9" s="249"/>
      <c r="DV9" s="249"/>
      <c r="DW9" s="249"/>
      <c r="DX9" s="249"/>
      <c r="DY9" s="252"/>
      <c r="DZ9" s="252"/>
      <c r="EA9" s="252"/>
      <c r="EB9" s="252"/>
      <c r="EC9" s="252"/>
      <c r="ED9" s="252"/>
      <c r="EE9" s="252"/>
      <c r="EF9" s="252"/>
      <c r="EG9" s="252"/>
      <c r="EH9" s="252"/>
      <c r="EI9" s="252"/>
      <c r="EJ9" s="253"/>
      <c r="EK9" s="253"/>
      <c r="EL9" s="253"/>
      <c r="EM9" s="253"/>
      <c r="EN9" s="253"/>
      <c r="EO9" s="253"/>
      <c r="EP9" s="253"/>
      <c r="EQ9" s="253"/>
      <c r="ER9" s="253"/>
      <c r="ES9" s="253"/>
      <c r="ET9" s="253"/>
      <c r="EU9" s="253"/>
      <c r="EV9" s="253"/>
      <c r="EW9" s="253"/>
      <c r="EX9" s="253"/>
      <c r="EY9" s="253"/>
      <c r="EZ9" s="253"/>
      <c r="FA9" s="253"/>
      <c r="FB9" s="253"/>
      <c r="FC9" s="253"/>
      <c r="FD9" s="253"/>
      <c r="FE9" s="253"/>
      <c r="FF9" s="253"/>
      <c r="FG9" s="253"/>
      <c r="FH9" s="253"/>
      <c r="FI9" s="253"/>
      <c r="FJ9" s="253"/>
      <c r="FK9" s="253"/>
      <c r="FL9" s="253"/>
      <c r="FM9" s="253"/>
      <c r="FN9" s="253"/>
      <c r="FO9" s="253"/>
      <c r="FP9" s="253"/>
      <c r="FQ9" s="253"/>
      <c r="FR9" s="253"/>
      <c r="FS9" s="253"/>
      <c r="FT9" s="253"/>
      <c r="FU9" s="253"/>
      <c r="FV9" s="253"/>
      <c r="FW9" s="253"/>
      <c r="FX9" s="253"/>
      <c r="FY9" s="253"/>
      <c r="FZ9" s="253"/>
      <c r="GA9" s="253"/>
      <c r="GB9" s="253"/>
      <c r="GC9" s="253"/>
      <c r="GD9" s="253"/>
      <c r="GE9" s="253"/>
      <c r="GF9" s="253"/>
      <c r="GG9" s="253"/>
      <c r="GH9" s="253"/>
      <c r="GI9" s="253"/>
      <c r="GJ9" s="253"/>
      <c r="GK9" s="253"/>
      <c r="GL9" s="253"/>
    </row>
    <row r="10" spans="1:212" ht="6" customHeight="1">
      <c r="A10" s="1257"/>
      <c r="B10" s="1257"/>
      <c r="C10" s="1257"/>
      <c r="D10" s="1257"/>
      <c r="E10" s="1257"/>
      <c r="F10" s="1257"/>
      <c r="G10" s="1257"/>
      <c r="H10" s="1257"/>
      <c r="I10" s="1257"/>
      <c r="J10" s="1257"/>
      <c r="K10" s="1257"/>
      <c r="L10" s="1257"/>
      <c r="M10" s="1257"/>
      <c r="N10" s="1257"/>
      <c r="O10" s="1257"/>
      <c r="P10" s="1257"/>
      <c r="Q10" s="1257"/>
      <c r="R10" s="1257"/>
      <c r="S10" s="1257"/>
      <c r="T10" s="1257"/>
      <c r="U10" s="1257"/>
      <c r="V10" s="1257"/>
      <c r="W10" s="1257"/>
      <c r="X10" s="1257"/>
      <c r="Y10" s="1257"/>
      <c r="Z10" s="1257"/>
      <c r="AA10" s="1257"/>
      <c r="AB10" s="1257"/>
      <c r="AC10" s="1257"/>
      <c r="AD10" s="1257"/>
      <c r="AE10" s="1257"/>
      <c r="AF10" s="1257"/>
      <c r="AG10" s="1257"/>
      <c r="AH10" s="1257"/>
      <c r="AI10" s="1257"/>
      <c r="AJ10" s="1257"/>
      <c r="AK10" s="243"/>
      <c r="AL10" s="1258"/>
      <c r="AM10" s="1258"/>
      <c r="AN10" s="1258"/>
      <c r="AO10" s="1258"/>
      <c r="AP10" s="1258"/>
      <c r="AQ10" s="1258"/>
      <c r="AR10" s="1258"/>
      <c r="AS10" s="1258"/>
      <c r="AT10" s="1258"/>
      <c r="AU10" s="1258"/>
      <c r="AV10" s="1258"/>
      <c r="AW10" s="1258"/>
      <c r="AX10" s="1258"/>
      <c r="AY10" s="1258"/>
      <c r="AZ10" s="1258"/>
      <c r="BA10" s="1258"/>
      <c r="BB10" s="1258"/>
      <c r="BC10" s="1258"/>
      <c r="BD10" s="1258"/>
      <c r="BE10" s="1258"/>
      <c r="BF10" s="1258"/>
      <c r="BG10" s="1258"/>
      <c r="BH10" s="1258"/>
      <c r="BI10" s="1258"/>
      <c r="BJ10" s="1258"/>
      <c r="BK10" s="1258"/>
      <c r="BL10" s="1258"/>
      <c r="BM10" s="1258"/>
      <c r="BN10" s="1258"/>
      <c r="BO10" s="1258"/>
      <c r="BP10" s="1258"/>
      <c r="BQ10" s="1258"/>
      <c r="BR10" s="1258"/>
      <c r="BS10" s="1258"/>
      <c r="BT10" s="1258"/>
      <c r="BU10" s="1258"/>
      <c r="BV10" s="1258"/>
      <c r="BW10" s="1258"/>
      <c r="BX10" s="1258"/>
      <c r="BY10" s="1258"/>
      <c r="BZ10" s="1258"/>
      <c r="CA10" s="1258"/>
      <c r="CB10" s="1258"/>
      <c r="CC10" s="1258"/>
      <c r="CD10" s="1258"/>
      <c r="CE10" s="1258"/>
      <c r="CF10" s="1258"/>
      <c r="CG10" s="1258"/>
      <c r="CH10" s="1258"/>
      <c r="CI10" s="1258"/>
      <c r="CJ10" s="1258"/>
      <c r="CK10" s="1258"/>
      <c r="CL10" s="1258"/>
      <c r="CM10" s="1258"/>
      <c r="CN10" s="1258"/>
      <c r="CO10" s="1258"/>
      <c r="CP10" s="1258"/>
      <c r="CQ10" s="1258"/>
      <c r="CR10" s="1258"/>
      <c r="CS10" s="1258"/>
      <c r="CT10" s="1258"/>
      <c r="CU10" s="1258"/>
      <c r="CV10" s="1258"/>
      <c r="CW10" s="1258"/>
      <c r="CX10" s="1258"/>
      <c r="CY10" s="1258"/>
      <c r="CZ10" s="1258"/>
      <c r="DA10" s="1258"/>
      <c r="DB10" s="1258"/>
      <c r="DC10" s="1258"/>
      <c r="DD10" s="1258"/>
      <c r="DE10" s="1258"/>
      <c r="DF10" s="1258"/>
      <c r="DG10" s="1258"/>
      <c r="DH10" s="1258"/>
      <c r="DI10" s="1258"/>
      <c r="DJ10" s="1258"/>
      <c r="DK10" s="1258"/>
      <c r="DL10" s="1258"/>
      <c r="DM10" s="249"/>
      <c r="DN10" s="249"/>
      <c r="DO10" s="249"/>
      <c r="DP10" s="249"/>
      <c r="DQ10" s="249"/>
      <c r="DR10" s="249"/>
      <c r="DS10" s="249"/>
      <c r="DT10" s="249"/>
      <c r="DU10" s="249"/>
      <c r="DV10" s="249"/>
      <c r="DW10" s="249"/>
      <c r="DX10" s="249"/>
      <c r="DY10" s="1384" t="s">
        <v>167</v>
      </c>
      <c r="DZ10" s="1384"/>
      <c r="EA10" s="1384"/>
      <c r="EB10" s="1384"/>
      <c r="EC10" s="1384"/>
      <c r="ED10" s="1384"/>
      <c r="EE10" s="1384"/>
      <c r="EF10" s="1384"/>
      <c r="EG10" s="1384"/>
      <c r="EH10" s="1384"/>
      <c r="EI10" s="1384"/>
      <c r="EJ10" s="254"/>
      <c r="EK10" s="1380" t="s">
        <v>159</v>
      </c>
      <c r="EL10" s="1380"/>
      <c r="EM10" s="1380"/>
      <c r="EN10" s="1380"/>
      <c r="EO10" s="1380"/>
      <c r="EP10" s="1386"/>
      <c r="EQ10" s="1386"/>
      <c r="ER10" s="1386"/>
      <c r="ES10" s="1386"/>
      <c r="ET10" s="1380" t="s">
        <v>160</v>
      </c>
      <c r="EU10" s="1380"/>
      <c r="EV10" s="1380"/>
      <c r="EW10" s="1382"/>
      <c r="EX10" s="1382"/>
      <c r="EY10" s="1382"/>
      <c r="EZ10" s="1382"/>
      <c r="FA10" s="1380" t="s">
        <v>168</v>
      </c>
      <c r="FB10" s="1380"/>
      <c r="FC10" s="1380"/>
      <c r="FD10" s="1382"/>
      <c r="FE10" s="1382"/>
      <c r="FF10" s="1382"/>
      <c r="FG10" s="1382"/>
      <c r="FH10" s="1380" t="s">
        <v>169</v>
      </c>
      <c r="FI10" s="1380"/>
      <c r="FJ10" s="1380"/>
      <c r="FK10" s="1380"/>
      <c r="FL10" s="1380"/>
      <c r="FM10" s="1380" t="s">
        <v>159</v>
      </c>
      <c r="FN10" s="1380"/>
      <c r="FO10" s="1380"/>
      <c r="FP10" s="1380"/>
      <c r="FQ10" s="1380"/>
      <c r="FR10" s="1382"/>
      <c r="FS10" s="1382"/>
      <c r="FT10" s="1382"/>
      <c r="FU10" s="1382"/>
      <c r="FV10" s="1380" t="s">
        <v>160</v>
      </c>
      <c r="FW10" s="1380"/>
      <c r="FX10" s="1380"/>
      <c r="FY10" s="1382"/>
      <c r="FZ10" s="1382"/>
      <c r="GA10" s="1382"/>
      <c r="GB10" s="1382"/>
      <c r="GC10" s="1380" t="s">
        <v>168</v>
      </c>
      <c r="GD10" s="1380"/>
      <c r="GE10" s="1380"/>
      <c r="GF10" s="1382"/>
      <c r="GG10" s="1382"/>
      <c r="GH10" s="1382"/>
      <c r="GI10" s="1382"/>
      <c r="GJ10" s="1380" t="s">
        <v>170</v>
      </c>
      <c r="GK10" s="1380"/>
      <c r="GL10" s="1380"/>
      <c r="HC10" s="255"/>
      <c r="HD10" s="255"/>
    </row>
    <row r="11" spans="1:212" ht="6" customHeight="1">
      <c r="A11" s="1257"/>
      <c r="B11" s="1257"/>
      <c r="C11" s="1257"/>
      <c r="D11" s="1257"/>
      <c r="E11" s="1257"/>
      <c r="F11" s="1257"/>
      <c r="G11" s="1257"/>
      <c r="H11" s="1257"/>
      <c r="I11" s="1257"/>
      <c r="J11" s="1257"/>
      <c r="K11" s="1257"/>
      <c r="L11" s="1257"/>
      <c r="M11" s="1257"/>
      <c r="N11" s="1257"/>
      <c r="O11" s="1257"/>
      <c r="P11" s="1257"/>
      <c r="Q11" s="1257"/>
      <c r="R11" s="1257"/>
      <c r="S11" s="1257"/>
      <c r="T11" s="1257"/>
      <c r="U11" s="1257"/>
      <c r="V11" s="1257"/>
      <c r="W11" s="1257"/>
      <c r="X11" s="1257"/>
      <c r="Y11" s="1257"/>
      <c r="Z11" s="1257"/>
      <c r="AA11" s="1257"/>
      <c r="AB11" s="1257"/>
      <c r="AC11" s="1257"/>
      <c r="AD11" s="1257"/>
      <c r="AE11" s="1257"/>
      <c r="AF11" s="1257"/>
      <c r="AG11" s="1257"/>
      <c r="AH11" s="1257"/>
      <c r="AI11" s="1257"/>
      <c r="AJ11" s="1257"/>
      <c r="AK11" s="243"/>
      <c r="AL11" s="1258"/>
      <c r="AM11" s="1258"/>
      <c r="AN11" s="1258"/>
      <c r="AO11" s="1258"/>
      <c r="AP11" s="1258"/>
      <c r="AQ11" s="1258"/>
      <c r="AR11" s="1258"/>
      <c r="AS11" s="1258"/>
      <c r="AT11" s="1258"/>
      <c r="AU11" s="1258"/>
      <c r="AV11" s="1258"/>
      <c r="AW11" s="1258"/>
      <c r="AX11" s="1258"/>
      <c r="AY11" s="1258"/>
      <c r="AZ11" s="1258"/>
      <c r="BA11" s="1258"/>
      <c r="BB11" s="1258"/>
      <c r="BC11" s="1258"/>
      <c r="BD11" s="1258"/>
      <c r="BE11" s="1258"/>
      <c r="BF11" s="1258"/>
      <c r="BG11" s="1258"/>
      <c r="BH11" s="1258"/>
      <c r="BI11" s="1258"/>
      <c r="BJ11" s="1258"/>
      <c r="BK11" s="1258"/>
      <c r="BL11" s="1258"/>
      <c r="BM11" s="1258"/>
      <c r="BN11" s="1258"/>
      <c r="BO11" s="1258"/>
      <c r="BP11" s="1258"/>
      <c r="BQ11" s="1258"/>
      <c r="BR11" s="1258"/>
      <c r="BS11" s="1258"/>
      <c r="BT11" s="1258"/>
      <c r="BU11" s="1258"/>
      <c r="BV11" s="1258"/>
      <c r="BW11" s="1258"/>
      <c r="BX11" s="1258"/>
      <c r="BY11" s="1258"/>
      <c r="BZ11" s="1258"/>
      <c r="CA11" s="1258"/>
      <c r="CB11" s="1258"/>
      <c r="CC11" s="1258"/>
      <c r="CD11" s="1258"/>
      <c r="CE11" s="1258"/>
      <c r="CF11" s="1258"/>
      <c r="CG11" s="1258"/>
      <c r="CH11" s="1258"/>
      <c r="CI11" s="1258"/>
      <c r="CJ11" s="1258"/>
      <c r="CK11" s="1258"/>
      <c r="CL11" s="1258"/>
      <c r="CM11" s="1258"/>
      <c r="CN11" s="1258"/>
      <c r="CO11" s="1258"/>
      <c r="CP11" s="1258"/>
      <c r="CQ11" s="1258"/>
      <c r="CR11" s="1258"/>
      <c r="CS11" s="1258"/>
      <c r="CT11" s="1258"/>
      <c r="CU11" s="1258"/>
      <c r="CV11" s="1258"/>
      <c r="CW11" s="1258"/>
      <c r="CX11" s="1258"/>
      <c r="CY11" s="1258"/>
      <c r="CZ11" s="1258"/>
      <c r="DA11" s="1258"/>
      <c r="DB11" s="1258"/>
      <c r="DC11" s="1258"/>
      <c r="DD11" s="1258"/>
      <c r="DE11" s="1258"/>
      <c r="DF11" s="1258"/>
      <c r="DG11" s="1258"/>
      <c r="DH11" s="1258"/>
      <c r="DI11" s="1258"/>
      <c r="DJ11" s="1258"/>
      <c r="DK11" s="1258"/>
      <c r="DL11" s="1258"/>
      <c r="DM11" s="249"/>
      <c r="DN11" s="249"/>
      <c r="DO11" s="249"/>
      <c r="DP11" s="249"/>
      <c r="DQ11" s="249"/>
      <c r="DR11" s="249"/>
      <c r="DS11" s="249"/>
      <c r="DT11" s="249"/>
      <c r="DU11" s="249"/>
      <c r="DV11" s="249"/>
      <c r="DW11" s="249"/>
      <c r="DX11" s="249"/>
      <c r="DY11" s="1384"/>
      <c r="DZ11" s="1384"/>
      <c r="EA11" s="1384"/>
      <c r="EB11" s="1384"/>
      <c r="EC11" s="1384"/>
      <c r="ED11" s="1384"/>
      <c r="EE11" s="1384"/>
      <c r="EF11" s="1384"/>
      <c r="EG11" s="1384"/>
      <c r="EH11" s="1384"/>
      <c r="EI11" s="1384"/>
      <c r="EJ11" s="254"/>
      <c r="EK11" s="1380"/>
      <c r="EL11" s="1380"/>
      <c r="EM11" s="1380"/>
      <c r="EN11" s="1380"/>
      <c r="EO11" s="1380"/>
      <c r="EP11" s="1386"/>
      <c r="EQ11" s="1386"/>
      <c r="ER11" s="1386"/>
      <c r="ES11" s="1386"/>
      <c r="ET11" s="1380"/>
      <c r="EU11" s="1380"/>
      <c r="EV11" s="1380"/>
      <c r="EW11" s="1382"/>
      <c r="EX11" s="1382"/>
      <c r="EY11" s="1382"/>
      <c r="EZ11" s="1382"/>
      <c r="FA11" s="1380"/>
      <c r="FB11" s="1380"/>
      <c r="FC11" s="1380"/>
      <c r="FD11" s="1382"/>
      <c r="FE11" s="1382"/>
      <c r="FF11" s="1382"/>
      <c r="FG11" s="1382"/>
      <c r="FH11" s="1380"/>
      <c r="FI11" s="1380"/>
      <c r="FJ11" s="1380"/>
      <c r="FK11" s="1380"/>
      <c r="FL11" s="1380"/>
      <c r="FM11" s="1380"/>
      <c r="FN11" s="1380"/>
      <c r="FO11" s="1380"/>
      <c r="FP11" s="1380"/>
      <c r="FQ11" s="1380"/>
      <c r="FR11" s="1382"/>
      <c r="FS11" s="1382"/>
      <c r="FT11" s="1382"/>
      <c r="FU11" s="1382"/>
      <c r="FV11" s="1380"/>
      <c r="FW11" s="1380"/>
      <c r="FX11" s="1380"/>
      <c r="FY11" s="1382"/>
      <c r="FZ11" s="1382"/>
      <c r="GA11" s="1382"/>
      <c r="GB11" s="1382"/>
      <c r="GC11" s="1380"/>
      <c r="GD11" s="1380"/>
      <c r="GE11" s="1380"/>
      <c r="GF11" s="1382"/>
      <c r="GG11" s="1382"/>
      <c r="GH11" s="1382"/>
      <c r="GI11" s="1382"/>
      <c r="GJ11" s="1380"/>
      <c r="GK11" s="1380"/>
      <c r="GL11" s="1380"/>
      <c r="HC11" s="255"/>
      <c r="HD11" s="255"/>
    </row>
    <row r="12" spans="1:212" ht="6" customHeight="1">
      <c r="A12" s="1257"/>
      <c r="B12" s="1257"/>
      <c r="C12" s="1257"/>
      <c r="D12" s="1257"/>
      <c r="E12" s="1257"/>
      <c r="F12" s="1257"/>
      <c r="G12" s="1257"/>
      <c r="H12" s="1257"/>
      <c r="I12" s="1257"/>
      <c r="J12" s="1257"/>
      <c r="K12" s="1257"/>
      <c r="L12" s="1257"/>
      <c r="M12" s="1257"/>
      <c r="N12" s="1257"/>
      <c r="O12" s="1257"/>
      <c r="P12" s="1257"/>
      <c r="Q12" s="1257"/>
      <c r="R12" s="1257"/>
      <c r="S12" s="1257"/>
      <c r="T12" s="1257"/>
      <c r="U12" s="1257"/>
      <c r="V12" s="1257"/>
      <c r="W12" s="1257"/>
      <c r="X12" s="1257"/>
      <c r="Y12" s="1257"/>
      <c r="Z12" s="1257"/>
      <c r="AA12" s="1257"/>
      <c r="AB12" s="1257"/>
      <c r="AC12" s="1257"/>
      <c r="AD12" s="1257"/>
      <c r="AE12" s="1257"/>
      <c r="AF12" s="1257"/>
      <c r="AG12" s="1257"/>
      <c r="AH12" s="1257"/>
      <c r="AI12" s="1257"/>
      <c r="AJ12" s="1257"/>
      <c r="AK12" s="243"/>
      <c r="AL12" s="1258"/>
      <c r="AM12" s="1258"/>
      <c r="AN12" s="1258"/>
      <c r="AO12" s="1258"/>
      <c r="AP12" s="1258"/>
      <c r="AQ12" s="1258"/>
      <c r="AR12" s="1258"/>
      <c r="AS12" s="1258"/>
      <c r="AT12" s="1258"/>
      <c r="AU12" s="1258"/>
      <c r="AV12" s="1258"/>
      <c r="AW12" s="1258"/>
      <c r="AX12" s="1258"/>
      <c r="AY12" s="1258"/>
      <c r="AZ12" s="1258"/>
      <c r="BA12" s="1258"/>
      <c r="BB12" s="1258"/>
      <c r="BC12" s="1258"/>
      <c r="BD12" s="1258"/>
      <c r="BE12" s="1258"/>
      <c r="BF12" s="1258"/>
      <c r="BG12" s="1258"/>
      <c r="BH12" s="1258"/>
      <c r="BI12" s="1258"/>
      <c r="BJ12" s="1258"/>
      <c r="BK12" s="1258"/>
      <c r="BL12" s="1258"/>
      <c r="BM12" s="1258"/>
      <c r="BN12" s="1258"/>
      <c r="BO12" s="1258"/>
      <c r="BP12" s="1258"/>
      <c r="BQ12" s="1258"/>
      <c r="BR12" s="1258"/>
      <c r="BS12" s="1258"/>
      <c r="BT12" s="1258"/>
      <c r="BU12" s="1258"/>
      <c r="BV12" s="1258"/>
      <c r="BW12" s="1258"/>
      <c r="BX12" s="1258"/>
      <c r="BY12" s="1258"/>
      <c r="BZ12" s="1258"/>
      <c r="CA12" s="1258"/>
      <c r="CB12" s="1258"/>
      <c r="CC12" s="1258"/>
      <c r="CD12" s="1258"/>
      <c r="CE12" s="1258"/>
      <c r="CF12" s="1258"/>
      <c r="CG12" s="1258"/>
      <c r="CH12" s="1258"/>
      <c r="CI12" s="1258"/>
      <c r="CJ12" s="1258"/>
      <c r="CK12" s="1258"/>
      <c r="CL12" s="1258"/>
      <c r="CM12" s="1258"/>
      <c r="CN12" s="1258"/>
      <c r="CO12" s="1258"/>
      <c r="CP12" s="1258"/>
      <c r="CQ12" s="1258"/>
      <c r="CR12" s="1258"/>
      <c r="CS12" s="1258"/>
      <c r="CT12" s="1258"/>
      <c r="CU12" s="1258"/>
      <c r="CV12" s="1258"/>
      <c r="CW12" s="1258"/>
      <c r="CX12" s="1258"/>
      <c r="CY12" s="1258"/>
      <c r="CZ12" s="1258"/>
      <c r="DA12" s="1258"/>
      <c r="DB12" s="1258"/>
      <c r="DC12" s="1258"/>
      <c r="DD12" s="1258"/>
      <c r="DE12" s="1258"/>
      <c r="DF12" s="1258"/>
      <c r="DG12" s="1258"/>
      <c r="DH12" s="1258"/>
      <c r="DI12" s="1258"/>
      <c r="DJ12" s="1258"/>
      <c r="DK12" s="1258"/>
      <c r="DL12" s="1258"/>
      <c r="DM12" s="249"/>
      <c r="DN12" s="249"/>
      <c r="DO12" s="249"/>
      <c r="DP12" s="249"/>
      <c r="DQ12" s="249"/>
      <c r="DR12" s="249"/>
      <c r="DS12" s="249"/>
      <c r="DT12" s="249"/>
      <c r="DU12" s="249"/>
      <c r="DV12" s="249"/>
      <c r="DW12" s="249"/>
      <c r="DX12" s="249"/>
      <c r="DY12" s="1385"/>
      <c r="DZ12" s="1385"/>
      <c r="EA12" s="1385"/>
      <c r="EB12" s="1385"/>
      <c r="EC12" s="1385"/>
      <c r="ED12" s="1385"/>
      <c r="EE12" s="1385"/>
      <c r="EF12" s="1385"/>
      <c r="EG12" s="1385"/>
      <c r="EH12" s="1385"/>
      <c r="EI12" s="1385"/>
      <c r="EJ12" s="256"/>
      <c r="EK12" s="1381"/>
      <c r="EL12" s="1381"/>
      <c r="EM12" s="1381"/>
      <c r="EN12" s="1381"/>
      <c r="EO12" s="1381"/>
      <c r="EP12" s="1387"/>
      <c r="EQ12" s="1387"/>
      <c r="ER12" s="1387"/>
      <c r="ES12" s="1387"/>
      <c r="ET12" s="1381"/>
      <c r="EU12" s="1381"/>
      <c r="EV12" s="1381"/>
      <c r="EW12" s="1383"/>
      <c r="EX12" s="1383"/>
      <c r="EY12" s="1383"/>
      <c r="EZ12" s="1383"/>
      <c r="FA12" s="1381"/>
      <c r="FB12" s="1381"/>
      <c r="FC12" s="1381"/>
      <c r="FD12" s="1383"/>
      <c r="FE12" s="1383"/>
      <c r="FF12" s="1383"/>
      <c r="FG12" s="1383"/>
      <c r="FH12" s="1381"/>
      <c r="FI12" s="1381"/>
      <c r="FJ12" s="1381"/>
      <c r="FK12" s="1381"/>
      <c r="FL12" s="1381"/>
      <c r="FM12" s="1381"/>
      <c r="FN12" s="1381"/>
      <c r="FO12" s="1381"/>
      <c r="FP12" s="1381"/>
      <c r="FQ12" s="1381"/>
      <c r="FR12" s="1383"/>
      <c r="FS12" s="1383"/>
      <c r="FT12" s="1383"/>
      <c r="FU12" s="1383"/>
      <c r="FV12" s="1381"/>
      <c r="FW12" s="1381"/>
      <c r="FX12" s="1381"/>
      <c r="FY12" s="1383"/>
      <c r="FZ12" s="1383"/>
      <c r="GA12" s="1383"/>
      <c r="GB12" s="1383"/>
      <c r="GC12" s="1381"/>
      <c r="GD12" s="1381"/>
      <c r="GE12" s="1381"/>
      <c r="GF12" s="1383"/>
      <c r="GG12" s="1383"/>
      <c r="GH12" s="1383"/>
      <c r="GI12" s="1383"/>
      <c r="GJ12" s="1381"/>
      <c r="GK12" s="1381"/>
      <c r="GL12" s="1381"/>
      <c r="HC12" s="255"/>
      <c r="HD12" s="255"/>
    </row>
    <row r="13" spans="1:212" ht="6" customHeight="1">
      <c r="A13" s="243"/>
      <c r="B13" s="243"/>
      <c r="C13" s="243"/>
      <c r="D13" s="243"/>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3"/>
      <c r="AL13" s="243"/>
      <c r="AM13" s="243"/>
      <c r="AN13" s="243"/>
      <c r="AO13" s="243"/>
      <c r="AP13" s="243"/>
      <c r="AQ13" s="243"/>
      <c r="AR13" s="243"/>
      <c r="AS13" s="243"/>
      <c r="AT13" s="243"/>
      <c r="AU13" s="243"/>
      <c r="AV13" s="243"/>
      <c r="AW13" s="243"/>
      <c r="AX13" s="243"/>
      <c r="AY13" s="243"/>
      <c r="AZ13" s="243"/>
      <c r="BA13" s="243"/>
      <c r="BB13" s="243"/>
      <c r="BC13" s="243"/>
      <c r="BD13" s="243"/>
      <c r="BE13" s="243"/>
      <c r="BF13" s="243"/>
      <c r="BG13" s="243"/>
      <c r="BH13" s="243"/>
      <c r="BI13" s="243"/>
      <c r="BJ13" s="243"/>
      <c r="BK13" s="245"/>
      <c r="BL13" s="245"/>
      <c r="BM13" s="245"/>
      <c r="BN13" s="245"/>
      <c r="BO13" s="245"/>
      <c r="BP13" s="245"/>
      <c r="BQ13" s="245"/>
      <c r="BR13" s="245"/>
      <c r="BS13" s="245"/>
      <c r="BT13" s="245"/>
      <c r="BU13" s="245"/>
      <c r="BV13" s="257"/>
      <c r="BW13" s="257"/>
      <c r="BX13" s="257"/>
      <c r="BY13" s="257"/>
      <c r="BZ13" s="257"/>
      <c r="CA13" s="257"/>
      <c r="CB13" s="247"/>
      <c r="CC13" s="247"/>
      <c r="CD13" s="247"/>
      <c r="CE13" s="247"/>
      <c r="CF13" s="248"/>
      <c r="CG13" s="248"/>
      <c r="CH13" s="248"/>
      <c r="CI13" s="248"/>
      <c r="CJ13" s="248"/>
      <c r="CK13" s="248"/>
      <c r="CL13" s="248"/>
      <c r="CM13" s="248"/>
      <c r="CN13" s="248"/>
      <c r="CO13" s="248"/>
      <c r="CP13" s="248"/>
      <c r="CQ13" s="248"/>
      <c r="CR13" s="248"/>
      <c r="CS13" s="243"/>
      <c r="CT13" s="243"/>
      <c r="CU13" s="249"/>
      <c r="CV13" s="249"/>
      <c r="CW13" s="249"/>
      <c r="CX13" s="249"/>
      <c r="CY13" s="249"/>
      <c r="CZ13" s="249"/>
      <c r="DA13" s="249"/>
      <c r="DB13" s="249"/>
      <c r="DC13" s="249"/>
      <c r="DD13" s="249"/>
      <c r="DE13" s="249"/>
      <c r="DF13" s="249"/>
      <c r="DG13" s="249"/>
      <c r="DH13" s="249"/>
      <c r="DI13" s="249"/>
      <c r="DJ13" s="249"/>
      <c r="DK13" s="249"/>
      <c r="DL13" s="249"/>
      <c r="DM13" s="249"/>
      <c r="DN13" s="249"/>
      <c r="DO13" s="249"/>
      <c r="DP13" s="249"/>
      <c r="DQ13" s="249"/>
      <c r="DR13" s="249"/>
      <c r="DS13" s="249"/>
      <c r="DT13" s="249"/>
      <c r="DU13" s="249"/>
      <c r="DV13" s="249"/>
      <c r="DW13" s="249"/>
      <c r="DX13" s="249"/>
      <c r="DY13" s="258"/>
      <c r="DZ13" s="258"/>
      <c r="EA13" s="258"/>
      <c r="EB13" s="258"/>
      <c r="EC13" s="258"/>
      <c r="ED13" s="258"/>
      <c r="EE13" s="258"/>
      <c r="EF13" s="258"/>
      <c r="EG13" s="258"/>
      <c r="EH13" s="258"/>
      <c r="EI13" s="258"/>
      <c r="EK13" s="255"/>
      <c r="EL13" s="255"/>
      <c r="EM13" s="255"/>
      <c r="EN13" s="255"/>
      <c r="EO13" s="255"/>
      <c r="EP13" s="255"/>
      <c r="EQ13" s="255"/>
      <c r="ER13" s="255"/>
      <c r="ES13" s="255"/>
      <c r="ET13" s="255"/>
      <c r="EU13" s="255"/>
      <c r="EV13" s="255"/>
      <c r="EW13" s="255"/>
      <c r="EX13" s="255"/>
      <c r="EY13" s="255"/>
      <c r="EZ13" s="255"/>
      <c r="FA13" s="255"/>
      <c r="FB13" s="255"/>
      <c r="FC13" s="255"/>
      <c r="FD13" s="255"/>
      <c r="FE13" s="255"/>
      <c r="FF13" s="255"/>
      <c r="FG13" s="255"/>
      <c r="FH13" s="255"/>
      <c r="FI13" s="255"/>
      <c r="FJ13" s="255"/>
      <c r="FK13" s="255"/>
      <c r="FL13" s="255"/>
      <c r="FM13" s="255"/>
      <c r="FN13" s="255"/>
      <c r="FO13" s="255"/>
      <c r="FP13" s="255"/>
      <c r="FQ13" s="255"/>
      <c r="FR13" s="255"/>
      <c r="FS13" s="255"/>
      <c r="FT13" s="255"/>
      <c r="FU13" s="255"/>
      <c r="FV13" s="255"/>
      <c r="FW13" s="255"/>
      <c r="FX13" s="255"/>
      <c r="FY13" s="255"/>
      <c r="FZ13" s="255"/>
      <c r="GA13" s="255"/>
      <c r="GB13" s="255"/>
      <c r="GC13" s="255"/>
      <c r="GD13" s="255"/>
      <c r="GE13" s="255"/>
      <c r="GF13" s="255"/>
      <c r="GG13" s="255"/>
      <c r="GH13" s="255"/>
      <c r="GI13" s="255"/>
      <c r="GJ13" s="255"/>
      <c r="GK13" s="255"/>
      <c r="GL13" s="255"/>
      <c r="HC13" s="255"/>
      <c r="HD13" s="255"/>
    </row>
    <row r="14" spans="1:166" ht="6" customHeight="1" hidden="1">
      <c r="A14" s="243"/>
      <c r="B14" s="243"/>
      <c r="C14" s="243"/>
      <c r="D14" s="1263" t="str">
        <f>CF1&amp;"/1"</f>
        <v>/1</v>
      </c>
      <c r="E14" s="1263"/>
      <c r="F14" s="1263"/>
      <c r="G14" s="1263"/>
      <c r="H14" s="1263"/>
      <c r="I14" s="1263"/>
      <c r="J14" s="1263"/>
      <c r="K14" s="1263"/>
      <c r="L14" s="1263"/>
      <c r="M14" s="1263"/>
      <c r="N14" s="1263"/>
      <c r="O14" s="1263"/>
      <c r="P14" s="1263"/>
      <c r="Q14" s="1263"/>
      <c r="R14" s="243"/>
      <c r="S14" s="243"/>
      <c r="T14" s="243"/>
      <c r="U14" s="243"/>
      <c r="V14" s="243"/>
      <c r="W14" s="243"/>
      <c r="X14" s="243"/>
      <c r="Y14" s="243"/>
      <c r="Z14" s="243"/>
      <c r="AA14" s="243"/>
      <c r="AB14" s="243"/>
      <c r="AC14" s="243"/>
      <c r="AD14" s="243"/>
      <c r="AE14" s="243"/>
      <c r="AF14" s="243"/>
      <c r="AG14" s="243"/>
      <c r="AH14" s="243"/>
      <c r="AI14" s="243"/>
      <c r="AJ14" s="243"/>
      <c r="AK14" s="243"/>
      <c r="AL14" s="243"/>
      <c r="AM14" s="243"/>
      <c r="AN14" s="243"/>
      <c r="AO14" s="243"/>
      <c r="AP14" s="243"/>
      <c r="AQ14" s="243"/>
      <c r="AR14" s="243"/>
      <c r="AS14" s="243"/>
      <c r="AT14" s="243"/>
      <c r="AU14" s="243"/>
      <c r="AV14" s="243"/>
      <c r="AW14" s="243"/>
      <c r="AX14" s="243"/>
      <c r="AY14" s="243"/>
      <c r="AZ14" s="243"/>
      <c r="BA14" s="243"/>
      <c r="BB14" s="243"/>
      <c r="BC14" s="243"/>
      <c r="BD14" s="243"/>
      <c r="BE14" s="243"/>
      <c r="BF14" s="243"/>
      <c r="BG14" s="243"/>
      <c r="BH14" s="243"/>
      <c r="BI14" s="243"/>
      <c r="BJ14" s="243"/>
      <c r="BK14" s="245"/>
      <c r="BL14" s="245"/>
      <c r="BM14" s="245"/>
      <c r="BN14" s="245"/>
      <c r="BO14" s="245"/>
      <c r="BP14" s="245"/>
      <c r="BQ14" s="245"/>
      <c r="BR14" s="245"/>
      <c r="BS14" s="245"/>
      <c r="BT14" s="245"/>
      <c r="BU14" s="245"/>
      <c r="BV14" s="257"/>
      <c r="BW14" s="257"/>
      <c r="BX14" s="257"/>
      <c r="BY14" s="257"/>
      <c r="BZ14" s="257"/>
      <c r="CA14" s="257"/>
      <c r="CB14" s="247"/>
      <c r="CC14" s="247"/>
      <c r="CD14" s="247"/>
      <c r="CE14" s="247"/>
      <c r="CF14" s="248"/>
      <c r="CG14" s="248"/>
      <c r="CH14" s="248"/>
      <c r="CI14" s="248"/>
      <c r="CJ14" s="248"/>
      <c r="CK14" s="248"/>
      <c r="CL14" s="248"/>
      <c r="CM14" s="248"/>
      <c r="CN14" s="248"/>
      <c r="CO14" s="248"/>
      <c r="CP14" s="248"/>
      <c r="CQ14" s="248"/>
      <c r="CR14" s="248"/>
      <c r="CS14" s="243"/>
      <c r="CT14" s="243"/>
      <c r="CU14" s="249"/>
      <c r="CV14" s="249"/>
      <c r="CW14" s="249"/>
      <c r="CX14" s="249"/>
      <c r="CY14" s="249"/>
      <c r="CZ14" s="249"/>
      <c r="DA14" s="249"/>
      <c r="DB14" s="249"/>
      <c r="DC14" s="249"/>
      <c r="DD14" s="249"/>
      <c r="DE14" s="249"/>
      <c r="DF14" s="249"/>
      <c r="DG14" s="249"/>
      <c r="DH14" s="249"/>
      <c r="DI14" s="249"/>
      <c r="DJ14" s="249"/>
      <c r="DK14" s="249"/>
      <c r="DL14" s="249"/>
      <c r="DM14" s="249"/>
      <c r="DN14" s="249"/>
      <c r="DO14" s="249"/>
      <c r="DP14" s="249"/>
      <c r="DQ14" s="249"/>
      <c r="DR14" s="249"/>
      <c r="DS14" s="249"/>
      <c r="DT14" s="249"/>
      <c r="DU14" s="249"/>
      <c r="DV14" s="249"/>
      <c r="DW14" s="249"/>
      <c r="DX14" s="249"/>
      <c r="DY14" s="249"/>
      <c r="DZ14" s="249"/>
      <c r="EA14" s="249"/>
      <c r="EB14" s="249"/>
      <c r="EC14" s="249"/>
      <c r="ED14" s="249"/>
      <c r="EE14" s="249"/>
      <c r="EF14" s="249"/>
      <c r="EG14" s="249"/>
      <c r="EH14" s="249"/>
      <c r="EI14" s="249"/>
      <c r="EJ14" s="249"/>
      <c r="EK14" s="249"/>
      <c r="EL14" s="249"/>
      <c r="EM14" s="249"/>
      <c r="EN14" s="249"/>
      <c r="EO14" s="249"/>
      <c r="EP14" s="249"/>
      <c r="EQ14" s="249"/>
      <c r="ER14" s="249"/>
      <c r="ES14" s="249"/>
      <c r="ET14" s="249"/>
      <c r="EU14" s="249"/>
      <c r="EV14" s="249"/>
      <c r="EW14" s="249"/>
      <c r="EX14" s="249"/>
      <c r="EY14" s="249"/>
      <c r="EZ14" s="249"/>
      <c r="FA14" s="249"/>
      <c r="FB14" s="249"/>
      <c r="FC14" s="249"/>
      <c r="FD14" s="249"/>
      <c r="FE14" s="249"/>
      <c r="FF14" s="249"/>
      <c r="FG14" s="249"/>
      <c r="FH14" s="249"/>
      <c r="FI14" s="249"/>
      <c r="FJ14" s="249"/>
    </row>
    <row r="15" spans="1:128" ht="6" customHeight="1" hidden="1">
      <c r="A15" s="243"/>
      <c r="B15" s="243"/>
      <c r="C15" s="243"/>
      <c r="D15" s="1263"/>
      <c r="E15" s="1263"/>
      <c r="F15" s="1263"/>
      <c r="G15" s="1263"/>
      <c r="H15" s="1263"/>
      <c r="I15" s="1263"/>
      <c r="J15" s="1263"/>
      <c r="K15" s="1263"/>
      <c r="L15" s="1263"/>
      <c r="M15" s="1263"/>
      <c r="N15" s="1263"/>
      <c r="O15" s="1263"/>
      <c r="P15" s="1263"/>
      <c r="Q15" s="1263"/>
      <c r="R15" s="243"/>
      <c r="S15" s="243"/>
      <c r="T15" s="243"/>
      <c r="U15" s="243"/>
      <c r="V15" s="243"/>
      <c r="W15" s="243"/>
      <c r="X15" s="243"/>
      <c r="Y15" s="243"/>
      <c r="Z15" s="243"/>
      <c r="AA15" s="243"/>
      <c r="AB15" s="243"/>
      <c r="AC15" s="243"/>
      <c r="AD15" s="243"/>
      <c r="AE15" s="243"/>
      <c r="AF15" s="243"/>
      <c r="AG15" s="243"/>
      <c r="AH15" s="243"/>
      <c r="AI15" s="243"/>
      <c r="AJ15" s="243"/>
      <c r="AK15" s="243"/>
      <c r="AL15" s="243"/>
      <c r="AM15" s="243"/>
      <c r="AN15" s="243"/>
      <c r="AO15" s="243"/>
      <c r="AP15" s="243"/>
      <c r="AQ15" s="243"/>
      <c r="AR15" s="243"/>
      <c r="AS15" s="243"/>
      <c r="AT15" s="243"/>
      <c r="AU15" s="243"/>
      <c r="AV15" s="243"/>
      <c r="AW15" s="243"/>
      <c r="AX15" s="243"/>
      <c r="AY15" s="243"/>
      <c r="AZ15" s="243"/>
      <c r="BA15" s="243"/>
      <c r="BB15" s="243"/>
      <c r="BC15" s="243"/>
      <c r="BD15" s="243"/>
      <c r="BE15" s="243"/>
      <c r="BF15" s="243"/>
      <c r="BG15" s="243"/>
      <c r="BH15" s="243"/>
      <c r="BI15" s="243"/>
      <c r="BJ15" s="243"/>
      <c r="BK15" s="245"/>
      <c r="BL15" s="245"/>
      <c r="BM15" s="245"/>
      <c r="BN15" s="245"/>
      <c r="BO15" s="245"/>
      <c r="BP15" s="245"/>
      <c r="BQ15" s="245"/>
      <c r="BR15" s="245"/>
      <c r="BS15" s="245"/>
      <c r="BT15" s="245"/>
      <c r="BU15" s="245"/>
      <c r="BV15" s="257"/>
      <c r="BW15" s="257"/>
      <c r="BX15" s="257"/>
      <c r="BY15" s="257"/>
      <c r="BZ15" s="257"/>
      <c r="CA15" s="257"/>
      <c r="CB15" s="247"/>
      <c r="CC15" s="247"/>
      <c r="CD15" s="247"/>
      <c r="CE15" s="247"/>
      <c r="CF15" s="248"/>
      <c r="CG15" s="248"/>
      <c r="CH15" s="248"/>
      <c r="CI15" s="248"/>
      <c r="CJ15" s="248"/>
      <c r="CK15" s="248"/>
      <c r="CL15" s="248"/>
      <c r="CM15" s="248"/>
      <c r="CN15" s="248"/>
      <c r="CO15" s="248"/>
      <c r="CP15" s="248"/>
      <c r="CQ15" s="248"/>
      <c r="CR15" s="248"/>
      <c r="CS15" s="243"/>
      <c r="CT15" s="243"/>
      <c r="CU15" s="249"/>
      <c r="CV15" s="249"/>
      <c r="CW15" s="249"/>
      <c r="CX15" s="249"/>
      <c r="CY15" s="249"/>
      <c r="CZ15" s="249"/>
      <c r="DA15" s="249"/>
      <c r="DB15" s="249"/>
      <c r="DC15" s="249"/>
      <c r="DD15" s="249"/>
      <c r="DE15" s="249"/>
      <c r="DF15" s="249"/>
      <c r="DG15" s="249"/>
      <c r="DH15" s="249"/>
      <c r="DI15" s="249"/>
      <c r="DJ15" s="249"/>
      <c r="DK15" s="249"/>
      <c r="DL15" s="249"/>
      <c r="DM15" s="249"/>
      <c r="DN15" s="249"/>
      <c r="DO15" s="249"/>
      <c r="DP15" s="249"/>
      <c r="DQ15" s="249"/>
      <c r="DR15" s="249"/>
      <c r="DS15" s="249"/>
      <c r="DT15" s="249"/>
      <c r="DU15" s="249"/>
      <c r="DV15" s="249"/>
      <c r="DW15" s="249"/>
      <c r="DX15" s="249"/>
    </row>
    <row r="16" spans="1:128" ht="6" customHeight="1" hidden="1">
      <c r="A16" s="243"/>
      <c r="B16" s="243"/>
      <c r="C16" s="243"/>
      <c r="D16" s="1263"/>
      <c r="E16" s="1263"/>
      <c r="F16" s="1263"/>
      <c r="G16" s="1263"/>
      <c r="H16" s="1263"/>
      <c r="I16" s="1263"/>
      <c r="J16" s="1263"/>
      <c r="K16" s="1263"/>
      <c r="L16" s="1263"/>
      <c r="M16" s="1263"/>
      <c r="N16" s="1263"/>
      <c r="O16" s="1263"/>
      <c r="P16" s="1263"/>
      <c r="Q16" s="1263"/>
      <c r="R16" s="243"/>
      <c r="S16" s="243"/>
      <c r="T16" s="243"/>
      <c r="U16" s="243"/>
      <c r="V16" s="243"/>
      <c r="W16" s="243"/>
      <c r="X16" s="243"/>
      <c r="Y16" s="243"/>
      <c r="Z16" s="243"/>
      <c r="AA16" s="243"/>
      <c r="AB16" s="243"/>
      <c r="AC16" s="243"/>
      <c r="AD16" s="243"/>
      <c r="AE16" s="243"/>
      <c r="AF16" s="243"/>
      <c r="AG16" s="243"/>
      <c r="AH16" s="243"/>
      <c r="AI16" s="243"/>
      <c r="AJ16" s="243"/>
      <c r="AK16" s="243"/>
      <c r="AL16" s="243"/>
      <c r="AM16" s="243"/>
      <c r="AN16" s="243"/>
      <c r="AO16" s="243"/>
      <c r="AP16" s="243"/>
      <c r="AQ16" s="243"/>
      <c r="AR16" s="243"/>
      <c r="AS16" s="243"/>
      <c r="AT16" s="243"/>
      <c r="AU16" s="243"/>
      <c r="AV16" s="243"/>
      <c r="AW16" s="243"/>
      <c r="AX16" s="243"/>
      <c r="AY16" s="243"/>
      <c r="AZ16" s="243"/>
      <c r="BA16" s="243"/>
      <c r="BB16" s="243"/>
      <c r="BC16" s="243"/>
      <c r="BD16" s="243"/>
      <c r="BE16" s="243"/>
      <c r="BF16" s="243"/>
      <c r="BG16" s="243"/>
      <c r="BH16" s="243"/>
      <c r="BI16" s="243"/>
      <c r="BJ16" s="243"/>
      <c r="BK16" s="245"/>
      <c r="BL16" s="245"/>
      <c r="BM16" s="245"/>
      <c r="BN16" s="245"/>
      <c r="BO16" s="245"/>
      <c r="BP16" s="245"/>
      <c r="BQ16" s="245"/>
      <c r="BR16" s="245"/>
      <c r="BS16" s="245"/>
      <c r="BT16" s="245"/>
      <c r="BU16" s="245"/>
      <c r="BV16" s="257"/>
      <c r="BW16" s="257"/>
      <c r="BX16" s="257"/>
      <c r="BY16" s="257"/>
      <c r="BZ16" s="257"/>
      <c r="CA16" s="257"/>
      <c r="CB16" s="247"/>
      <c r="CC16" s="247"/>
      <c r="CD16" s="247"/>
      <c r="CE16" s="247"/>
      <c r="CF16" s="248"/>
      <c r="CG16" s="248"/>
      <c r="CH16" s="248"/>
      <c r="CI16" s="248"/>
      <c r="CJ16" s="248"/>
      <c r="CK16" s="248"/>
      <c r="CL16" s="248"/>
      <c r="CM16" s="248"/>
      <c r="CN16" s="248"/>
      <c r="CO16" s="248"/>
      <c r="CP16" s="248"/>
      <c r="CQ16" s="248"/>
      <c r="CR16" s="248"/>
      <c r="CS16" s="243"/>
      <c r="CT16" s="243"/>
      <c r="CU16" s="249"/>
      <c r="CV16" s="249"/>
      <c r="CW16" s="249"/>
      <c r="CX16" s="249"/>
      <c r="CY16" s="249"/>
      <c r="CZ16" s="249"/>
      <c r="DA16" s="249"/>
      <c r="DB16" s="249"/>
      <c r="DC16" s="249"/>
      <c r="DD16" s="249"/>
      <c r="DE16" s="249"/>
      <c r="DF16" s="249"/>
      <c r="DG16" s="249"/>
      <c r="DH16" s="249"/>
      <c r="DI16" s="249"/>
      <c r="DJ16" s="249"/>
      <c r="DK16" s="249"/>
      <c r="DL16" s="249"/>
      <c r="DM16" s="249"/>
      <c r="DN16" s="249"/>
      <c r="DO16" s="249"/>
      <c r="DP16" s="249"/>
      <c r="DQ16" s="249"/>
      <c r="DR16" s="249"/>
      <c r="DS16" s="249"/>
      <c r="DT16" s="249"/>
      <c r="DU16" s="249"/>
      <c r="DV16" s="249"/>
      <c r="DW16" s="249"/>
      <c r="DX16" s="249"/>
    </row>
    <row r="17" spans="1:128" ht="6" customHeight="1" hidden="1">
      <c r="A17" s="243"/>
      <c r="B17" s="243"/>
      <c r="C17" s="243"/>
      <c r="D17" s="1293" t="e">
        <f>DATEVALUE(D14)</f>
        <v>#VALUE!</v>
      </c>
      <c r="E17" s="1293"/>
      <c r="F17" s="1293"/>
      <c r="G17" s="1293"/>
      <c r="H17" s="1293"/>
      <c r="I17" s="1293"/>
      <c r="J17" s="1293"/>
      <c r="K17" s="1293"/>
      <c r="L17" s="1293"/>
      <c r="M17" s="1293"/>
      <c r="N17" s="1293"/>
      <c r="O17" s="1293"/>
      <c r="P17" s="1293"/>
      <c r="Q17" s="1293"/>
      <c r="R17" s="1293"/>
      <c r="S17" s="1293"/>
      <c r="T17" s="1293"/>
      <c r="U17" s="243"/>
      <c r="V17" s="243"/>
      <c r="W17" s="243"/>
      <c r="X17" s="243"/>
      <c r="Y17" s="243"/>
      <c r="Z17" s="243"/>
      <c r="AA17" s="243"/>
      <c r="AB17" s="243"/>
      <c r="AC17" s="243"/>
      <c r="AD17" s="243"/>
      <c r="AE17" s="243"/>
      <c r="AF17" s="243"/>
      <c r="AG17" s="243"/>
      <c r="AH17" s="243"/>
      <c r="AI17" s="243"/>
      <c r="AJ17" s="243"/>
      <c r="AK17" s="243"/>
      <c r="AL17" s="243"/>
      <c r="AM17" s="243"/>
      <c r="AN17" s="243"/>
      <c r="AO17" s="243"/>
      <c r="AP17" s="243"/>
      <c r="AQ17" s="243"/>
      <c r="AR17" s="243"/>
      <c r="AS17" s="243"/>
      <c r="AT17" s="243"/>
      <c r="AU17" s="243"/>
      <c r="AV17" s="243"/>
      <c r="AW17" s="243"/>
      <c r="AX17" s="243"/>
      <c r="AY17" s="243"/>
      <c r="AZ17" s="243"/>
      <c r="BA17" s="243"/>
      <c r="BB17" s="243"/>
      <c r="BC17" s="243"/>
      <c r="BD17" s="243"/>
      <c r="BE17" s="243"/>
      <c r="BF17" s="243"/>
      <c r="BG17" s="243"/>
      <c r="BH17" s="243"/>
      <c r="BI17" s="243"/>
      <c r="BJ17" s="243"/>
      <c r="BK17" s="245"/>
      <c r="BL17" s="245"/>
      <c r="BM17" s="245"/>
      <c r="BN17" s="245"/>
      <c r="BO17" s="245"/>
      <c r="BP17" s="245"/>
      <c r="BQ17" s="245"/>
      <c r="BR17" s="245"/>
      <c r="BS17" s="245"/>
      <c r="BT17" s="245"/>
      <c r="BU17" s="245"/>
      <c r="BV17" s="257"/>
      <c r="BW17" s="257"/>
      <c r="BX17" s="257"/>
      <c r="BY17" s="257"/>
      <c r="BZ17" s="257"/>
      <c r="CA17" s="257"/>
      <c r="CB17" s="247"/>
      <c r="CC17" s="247"/>
      <c r="CD17" s="247"/>
      <c r="CE17" s="247"/>
      <c r="CF17" s="248"/>
      <c r="CG17" s="248"/>
      <c r="CH17" s="248"/>
      <c r="CI17" s="248"/>
      <c r="CJ17" s="248"/>
      <c r="CK17" s="248"/>
      <c r="CL17" s="248"/>
      <c r="CM17" s="248"/>
      <c r="CN17" s="248"/>
      <c r="CO17" s="248"/>
      <c r="CP17" s="248"/>
      <c r="CQ17" s="248"/>
      <c r="CR17" s="248"/>
      <c r="CS17" s="243"/>
      <c r="CT17" s="243"/>
      <c r="CU17" s="249"/>
      <c r="CV17" s="249"/>
      <c r="CW17" s="249"/>
      <c r="CX17" s="249"/>
      <c r="CY17" s="249"/>
      <c r="CZ17" s="249"/>
      <c r="DA17" s="249"/>
      <c r="DB17" s="249"/>
      <c r="DC17" s="249"/>
      <c r="DD17" s="249"/>
      <c r="DE17" s="249"/>
      <c r="DF17" s="249"/>
      <c r="DG17" s="249"/>
      <c r="DH17" s="249"/>
      <c r="DI17" s="249"/>
      <c r="DJ17" s="249"/>
      <c r="DK17" s="249"/>
      <c r="DL17" s="249"/>
      <c r="DM17" s="249"/>
      <c r="DN17" s="249"/>
      <c r="DO17" s="249"/>
      <c r="DP17" s="249"/>
      <c r="DQ17" s="249"/>
      <c r="DR17" s="249"/>
      <c r="DS17" s="249"/>
      <c r="DT17" s="249"/>
      <c r="DU17" s="249"/>
      <c r="DV17" s="249"/>
      <c r="DW17" s="249"/>
      <c r="DX17" s="249"/>
    </row>
    <row r="18" spans="1:166" ht="6" customHeight="1" hidden="1">
      <c r="A18" s="243"/>
      <c r="B18" s="243"/>
      <c r="C18" s="243"/>
      <c r="D18" s="1293"/>
      <c r="E18" s="1293"/>
      <c r="F18" s="1293"/>
      <c r="G18" s="1293"/>
      <c r="H18" s="1293"/>
      <c r="I18" s="1293"/>
      <c r="J18" s="1293"/>
      <c r="K18" s="1293"/>
      <c r="L18" s="1293"/>
      <c r="M18" s="1293"/>
      <c r="N18" s="1293"/>
      <c r="O18" s="1293"/>
      <c r="P18" s="1293"/>
      <c r="Q18" s="1293"/>
      <c r="R18" s="1293"/>
      <c r="S18" s="1293"/>
      <c r="T18" s="129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3"/>
      <c r="BA18" s="243"/>
      <c r="BB18" s="243"/>
      <c r="BC18" s="243"/>
      <c r="BD18" s="243"/>
      <c r="BE18" s="243"/>
      <c r="BF18" s="243"/>
      <c r="BG18" s="243"/>
      <c r="BH18" s="243"/>
      <c r="BI18" s="243"/>
      <c r="BJ18" s="243"/>
      <c r="BK18" s="245"/>
      <c r="BL18" s="245"/>
      <c r="BM18" s="245"/>
      <c r="BN18" s="245"/>
      <c r="BO18" s="245"/>
      <c r="BP18" s="245"/>
      <c r="BQ18" s="245"/>
      <c r="BR18" s="245"/>
      <c r="BS18" s="245"/>
      <c r="BT18" s="245"/>
      <c r="BU18" s="245"/>
      <c r="BV18" s="257"/>
      <c r="BW18" s="257"/>
      <c r="BX18" s="257"/>
      <c r="BY18" s="257"/>
      <c r="BZ18" s="257"/>
      <c r="CA18" s="257"/>
      <c r="CB18" s="247"/>
      <c r="CC18" s="247"/>
      <c r="CD18" s="247"/>
      <c r="CE18" s="247"/>
      <c r="CF18" s="248"/>
      <c r="CG18" s="248"/>
      <c r="CH18" s="248"/>
      <c r="CI18" s="248"/>
      <c r="CJ18" s="248"/>
      <c r="CK18" s="248"/>
      <c r="CL18" s="248"/>
      <c r="CM18" s="248"/>
      <c r="CN18" s="248"/>
      <c r="CO18" s="248"/>
      <c r="CP18" s="248"/>
      <c r="CQ18" s="248"/>
      <c r="CR18" s="248"/>
      <c r="CS18" s="243"/>
      <c r="CT18" s="243"/>
      <c r="CU18" s="249"/>
      <c r="CV18" s="249"/>
      <c r="CW18" s="249"/>
      <c r="CX18" s="249"/>
      <c r="CY18" s="249"/>
      <c r="CZ18" s="249"/>
      <c r="DA18" s="249"/>
      <c r="DB18" s="249"/>
      <c r="DC18" s="249"/>
      <c r="DD18" s="249"/>
      <c r="DE18" s="249"/>
      <c r="DF18" s="249"/>
      <c r="DG18" s="249"/>
      <c r="DH18" s="249"/>
      <c r="DI18" s="249"/>
      <c r="DJ18" s="249"/>
      <c r="DK18" s="249"/>
      <c r="DL18" s="249"/>
      <c r="DM18" s="249"/>
      <c r="DN18" s="249"/>
      <c r="DO18" s="249"/>
      <c r="DP18" s="249"/>
      <c r="DQ18" s="249"/>
      <c r="DR18" s="249"/>
      <c r="DS18" s="249"/>
      <c r="DT18" s="249"/>
      <c r="DU18" s="249"/>
      <c r="DV18" s="249"/>
      <c r="DW18" s="249"/>
      <c r="DX18" s="249"/>
      <c r="DY18" s="249"/>
      <c r="DZ18" s="249"/>
      <c r="EA18" s="249"/>
      <c r="EB18" s="249"/>
      <c r="EC18" s="249"/>
      <c r="ED18" s="249"/>
      <c r="EE18" s="249"/>
      <c r="EF18" s="249"/>
      <c r="EG18" s="249"/>
      <c r="EH18" s="249"/>
      <c r="EI18" s="249"/>
      <c r="EJ18" s="249"/>
      <c r="EK18" s="249"/>
      <c r="EL18" s="249"/>
      <c r="EM18" s="249"/>
      <c r="EN18" s="249"/>
      <c r="EO18" s="249"/>
      <c r="EP18" s="249"/>
      <c r="EQ18" s="249"/>
      <c r="ER18" s="249"/>
      <c r="ES18" s="249"/>
      <c r="ET18" s="249"/>
      <c r="EU18" s="249"/>
      <c r="EV18" s="249"/>
      <c r="EW18" s="249"/>
      <c r="EX18" s="249"/>
      <c r="EY18" s="249"/>
      <c r="EZ18" s="249"/>
      <c r="FA18" s="249"/>
      <c r="FB18" s="249"/>
      <c r="FC18" s="249"/>
      <c r="FD18" s="249"/>
      <c r="FE18" s="249"/>
      <c r="FF18" s="249"/>
      <c r="FG18" s="249"/>
      <c r="FH18" s="249"/>
      <c r="FI18" s="249"/>
      <c r="FJ18" s="249"/>
    </row>
    <row r="19" spans="1:166" ht="6" customHeight="1" hidden="1">
      <c r="A19" s="243"/>
      <c r="B19" s="243"/>
      <c r="C19" s="243"/>
      <c r="D19" s="1293"/>
      <c r="E19" s="1293"/>
      <c r="F19" s="1293"/>
      <c r="G19" s="1293"/>
      <c r="H19" s="1293"/>
      <c r="I19" s="1293"/>
      <c r="J19" s="1293"/>
      <c r="K19" s="1293"/>
      <c r="L19" s="1293"/>
      <c r="M19" s="1293"/>
      <c r="N19" s="1293"/>
      <c r="O19" s="1293"/>
      <c r="P19" s="1293"/>
      <c r="Q19" s="1293"/>
      <c r="R19" s="1293"/>
      <c r="S19" s="1293"/>
      <c r="T19" s="1293"/>
      <c r="U19" s="243"/>
      <c r="V19" s="243"/>
      <c r="W19" s="243"/>
      <c r="X19" s="243"/>
      <c r="Y19" s="243"/>
      <c r="Z19" s="243"/>
      <c r="AA19" s="243"/>
      <c r="AB19" s="243"/>
      <c r="AC19" s="243"/>
      <c r="AD19" s="243"/>
      <c r="AE19" s="243"/>
      <c r="AF19" s="243"/>
      <c r="AG19" s="243"/>
      <c r="AH19" s="243"/>
      <c r="AI19" s="243"/>
      <c r="AJ19" s="243"/>
      <c r="AK19" s="243"/>
      <c r="AL19" s="243"/>
      <c r="AM19" s="243"/>
      <c r="AN19" s="243"/>
      <c r="AO19" s="243"/>
      <c r="AP19" s="243"/>
      <c r="AQ19" s="243"/>
      <c r="AR19" s="243"/>
      <c r="AS19" s="243"/>
      <c r="AT19" s="243"/>
      <c r="AU19" s="243"/>
      <c r="AV19" s="243"/>
      <c r="AW19" s="243"/>
      <c r="AX19" s="243"/>
      <c r="AY19" s="243"/>
      <c r="AZ19" s="243"/>
      <c r="BA19" s="243"/>
      <c r="BB19" s="243"/>
      <c r="BC19" s="243"/>
      <c r="BD19" s="243"/>
      <c r="BE19" s="243"/>
      <c r="BF19" s="243"/>
      <c r="BG19" s="243"/>
      <c r="BH19" s="243"/>
      <c r="BI19" s="243"/>
      <c r="BJ19" s="243"/>
      <c r="BK19" s="245"/>
      <c r="BL19" s="245"/>
      <c r="BM19" s="245"/>
      <c r="BN19" s="245"/>
      <c r="BO19" s="245"/>
      <c r="BP19" s="245"/>
      <c r="BQ19" s="245"/>
      <c r="BR19" s="245"/>
      <c r="BS19" s="245"/>
      <c r="BT19" s="245"/>
      <c r="BU19" s="245"/>
      <c r="BV19" s="257"/>
      <c r="BW19" s="257"/>
      <c r="BX19" s="257"/>
      <c r="BY19" s="257"/>
      <c r="BZ19" s="257"/>
      <c r="CA19" s="257"/>
      <c r="CB19" s="247"/>
      <c r="CC19" s="247"/>
      <c r="CD19" s="247"/>
      <c r="CE19" s="247"/>
      <c r="CF19" s="248"/>
      <c r="CG19" s="248"/>
      <c r="CH19" s="248"/>
      <c r="CI19" s="248"/>
      <c r="CJ19" s="1374"/>
      <c r="CK19" s="248"/>
      <c r="CL19" s="248"/>
      <c r="CM19" s="248"/>
      <c r="CN19" s="248"/>
      <c r="CO19" s="248"/>
      <c r="CP19" s="248"/>
      <c r="CQ19" s="248"/>
      <c r="CR19" s="248"/>
      <c r="CS19" s="243"/>
      <c r="CT19" s="243"/>
      <c r="CU19" s="249"/>
      <c r="CV19" s="249"/>
      <c r="CW19" s="249"/>
      <c r="CX19" s="249"/>
      <c r="CY19" s="249"/>
      <c r="CZ19" s="249"/>
      <c r="DA19" s="249"/>
      <c r="DB19" s="249"/>
      <c r="DC19" s="249"/>
      <c r="DD19" s="249"/>
      <c r="DE19" s="249"/>
      <c r="DF19" s="249"/>
      <c r="DG19" s="249"/>
      <c r="DH19" s="249"/>
      <c r="DI19" s="249"/>
      <c r="DJ19" s="249"/>
      <c r="DK19" s="249"/>
      <c r="DL19" s="249"/>
      <c r="DM19" s="249"/>
      <c r="DN19" s="249"/>
      <c r="DO19" s="249"/>
      <c r="DP19" s="249"/>
      <c r="DQ19" s="249"/>
      <c r="DR19" s="249"/>
      <c r="DS19" s="249"/>
      <c r="DT19" s="249"/>
      <c r="DU19" s="249"/>
      <c r="DV19" s="249"/>
      <c r="DW19" s="249"/>
      <c r="DX19" s="249"/>
      <c r="DY19" s="249"/>
      <c r="DZ19" s="249"/>
      <c r="EA19" s="249"/>
      <c r="EB19" s="249"/>
      <c r="EC19" s="249"/>
      <c r="ED19" s="249"/>
      <c r="EE19" s="249"/>
      <c r="EF19" s="249"/>
      <c r="EG19" s="249"/>
      <c r="EH19" s="249"/>
      <c r="EI19" s="249"/>
      <c r="EJ19" s="249"/>
      <c r="EK19" s="249"/>
      <c r="EL19" s="249"/>
      <c r="EM19" s="249"/>
      <c r="EN19" s="249"/>
      <c r="EO19" s="249"/>
      <c r="EP19" s="249"/>
      <c r="EQ19" s="249"/>
      <c r="ER19" s="249"/>
      <c r="ES19" s="249"/>
      <c r="ET19" s="249"/>
      <c r="EU19" s="249"/>
      <c r="EV19" s="249"/>
      <c r="EW19" s="249"/>
      <c r="EX19" s="249"/>
      <c r="EY19" s="249"/>
      <c r="EZ19" s="249"/>
      <c r="FA19" s="249"/>
      <c r="FB19" s="249"/>
      <c r="FC19" s="249"/>
      <c r="FD19" s="249"/>
      <c r="FE19" s="249"/>
      <c r="FF19" s="249"/>
      <c r="FG19" s="249"/>
      <c r="FH19" s="249"/>
      <c r="FI19" s="249"/>
      <c r="FJ19" s="249"/>
    </row>
    <row r="20" spans="1:166" ht="6" customHeight="1" hidden="1">
      <c r="A20" s="243"/>
      <c r="B20" s="243"/>
      <c r="C20" s="243"/>
      <c r="D20" s="1293"/>
      <c r="E20" s="1293"/>
      <c r="F20" s="1293"/>
      <c r="G20" s="1293"/>
      <c r="H20" s="1293"/>
      <c r="I20" s="1293"/>
      <c r="J20" s="1293"/>
      <c r="K20" s="1293"/>
      <c r="L20" s="1293"/>
      <c r="M20" s="1293"/>
      <c r="N20" s="1293"/>
      <c r="O20" s="1293"/>
      <c r="P20" s="1293"/>
      <c r="Q20" s="1293"/>
      <c r="R20" s="1293"/>
      <c r="S20" s="1293"/>
      <c r="T20" s="129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243"/>
      <c r="AZ20" s="243"/>
      <c r="BA20" s="243"/>
      <c r="BB20" s="243"/>
      <c r="BC20" s="243"/>
      <c r="BD20" s="243"/>
      <c r="BE20" s="243"/>
      <c r="BF20" s="243"/>
      <c r="BG20" s="243"/>
      <c r="BH20" s="243"/>
      <c r="BI20" s="243"/>
      <c r="BJ20" s="243"/>
      <c r="BK20" s="245"/>
      <c r="BL20" s="245"/>
      <c r="BM20" s="245"/>
      <c r="BN20" s="245"/>
      <c r="BO20" s="245"/>
      <c r="BP20" s="245"/>
      <c r="BQ20" s="245"/>
      <c r="BR20" s="245"/>
      <c r="BS20" s="245"/>
      <c r="BT20" s="245"/>
      <c r="BU20" s="245"/>
      <c r="BV20" s="257"/>
      <c r="BW20" s="257"/>
      <c r="BX20" s="257"/>
      <c r="BY20" s="257"/>
      <c r="BZ20" s="257"/>
      <c r="CA20" s="257"/>
      <c r="CB20" s="247"/>
      <c r="CC20" s="247"/>
      <c r="CD20" s="247"/>
      <c r="CE20" s="247"/>
      <c r="CF20" s="248"/>
      <c r="CG20" s="248"/>
      <c r="CH20" s="248"/>
      <c r="CI20" s="248"/>
      <c r="CJ20" s="1375"/>
      <c r="CK20" s="248"/>
      <c r="CL20" s="249"/>
      <c r="CM20" s="249"/>
      <c r="CN20" s="249"/>
      <c r="CO20" s="249"/>
      <c r="CP20" s="249"/>
      <c r="CQ20" s="249"/>
      <c r="CR20" s="249"/>
      <c r="CS20" s="243"/>
      <c r="CT20" s="243"/>
      <c r="CU20" s="249"/>
      <c r="CV20" s="249"/>
      <c r="CW20" s="249"/>
      <c r="CX20" s="249"/>
      <c r="CY20" s="249"/>
      <c r="CZ20" s="249"/>
      <c r="DA20" s="249"/>
      <c r="DB20" s="249"/>
      <c r="DC20" s="249"/>
      <c r="DD20" s="249"/>
      <c r="DE20" s="249"/>
      <c r="DF20" s="249"/>
      <c r="DG20" s="249"/>
      <c r="DH20" s="249"/>
      <c r="DI20" s="249"/>
      <c r="DJ20" s="249"/>
      <c r="DK20" s="249"/>
      <c r="DL20" s="249"/>
      <c r="DM20" s="249"/>
      <c r="DN20" s="249"/>
      <c r="DO20" s="249"/>
      <c r="DP20" s="249"/>
      <c r="DQ20" s="249"/>
      <c r="DR20" s="249"/>
      <c r="DS20" s="249"/>
      <c r="DT20" s="249"/>
      <c r="DU20" s="249"/>
      <c r="DV20" s="249"/>
      <c r="DW20" s="249"/>
      <c r="DX20" s="249"/>
      <c r="DY20" s="249"/>
      <c r="DZ20" s="249"/>
      <c r="EA20" s="249"/>
      <c r="EB20" s="249"/>
      <c r="EC20" s="249"/>
      <c r="ED20" s="249"/>
      <c r="EE20" s="249"/>
      <c r="EF20" s="249"/>
      <c r="EG20" s="249"/>
      <c r="EH20" s="249"/>
      <c r="EI20" s="249"/>
      <c r="EJ20" s="249"/>
      <c r="EK20" s="249"/>
      <c r="EL20" s="249"/>
      <c r="EM20" s="249"/>
      <c r="EN20" s="249"/>
      <c r="EO20" s="249"/>
      <c r="EP20" s="249"/>
      <c r="EQ20" s="249"/>
      <c r="ER20" s="249"/>
      <c r="ES20" s="249"/>
      <c r="ET20" s="249"/>
      <c r="EU20" s="249"/>
      <c r="EV20" s="249"/>
      <c r="EW20" s="249"/>
      <c r="EX20" s="249"/>
      <c r="EY20" s="249"/>
      <c r="EZ20" s="249"/>
      <c r="FA20" s="249"/>
      <c r="FB20" s="249"/>
      <c r="FC20" s="249"/>
      <c r="FD20" s="249"/>
      <c r="FE20" s="249"/>
      <c r="FF20" s="249"/>
      <c r="FG20" s="249"/>
      <c r="FH20" s="249"/>
      <c r="FI20" s="249"/>
      <c r="FJ20" s="249"/>
    </row>
    <row r="21" spans="1:166" ht="6" customHeight="1" hidden="1">
      <c r="A21" s="243"/>
      <c r="B21" s="243"/>
      <c r="C21" s="243"/>
      <c r="D21" s="243"/>
      <c r="E21" s="243"/>
      <c r="F21" s="243"/>
      <c r="G21" s="243"/>
      <c r="H21" s="243"/>
      <c r="I21" s="243"/>
      <c r="J21" s="243"/>
      <c r="K21" s="243"/>
      <c r="L21" s="243"/>
      <c r="M21" s="243"/>
      <c r="N21" s="243"/>
      <c r="O21" s="243"/>
      <c r="P21" s="243"/>
      <c r="Q21" s="243"/>
      <c r="R21" s="243"/>
      <c r="S21" s="243"/>
      <c r="T21" s="243"/>
      <c r="U21" s="243"/>
      <c r="V21" s="243"/>
      <c r="W21" s="243"/>
      <c r="X21" s="243"/>
      <c r="Y21" s="243"/>
      <c r="Z21" s="243"/>
      <c r="AA21" s="243"/>
      <c r="AB21" s="243"/>
      <c r="AC21" s="243"/>
      <c r="AD21" s="243"/>
      <c r="AE21" s="243"/>
      <c r="AF21" s="243"/>
      <c r="AG21" s="243"/>
      <c r="AH21" s="243"/>
      <c r="AI21" s="243"/>
      <c r="AJ21" s="243"/>
      <c r="AK21" s="243"/>
      <c r="AL21" s="243"/>
      <c r="AM21" s="243"/>
      <c r="AN21" s="243"/>
      <c r="AO21" s="243"/>
      <c r="AP21" s="243"/>
      <c r="AQ21" s="243"/>
      <c r="AR21" s="243"/>
      <c r="AS21" s="243"/>
      <c r="AT21" s="243"/>
      <c r="AU21" s="243"/>
      <c r="AV21" s="243"/>
      <c r="AW21" s="243"/>
      <c r="AX21" s="243"/>
      <c r="AY21" s="243"/>
      <c r="AZ21" s="243"/>
      <c r="BA21" s="243"/>
      <c r="BB21" s="243"/>
      <c r="BC21" s="243"/>
      <c r="BD21" s="243"/>
      <c r="BE21" s="243"/>
      <c r="BF21" s="243"/>
      <c r="BG21" s="243"/>
      <c r="BH21" s="243"/>
      <c r="BI21" s="243"/>
      <c r="BJ21" s="243"/>
      <c r="BK21" s="245"/>
      <c r="BL21" s="245"/>
      <c r="BM21" s="245"/>
      <c r="BN21" s="245"/>
      <c r="BO21" s="245"/>
      <c r="BP21" s="245"/>
      <c r="BQ21" s="245"/>
      <c r="BR21" s="245"/>
      <c r="BS21" s="245"/>
      <c r="BT21" s="245"/>
      <c r="BU21" s="245"/>
      <c r="BV21" s="257"/>
      <c r="BW21" s="257"/>
      <c r="BX21" s="257"/>
      <c r="BY21" s="257"/>
      <c r="BZ21" s="257"/>
      <c r="CA21" s="257"/>
      <c r="CB21" s="247"/>
      <c r="CC21" s="247"/>
      <c r="CD21" s="247"/>
      <c r="CE21" s="247"/>
      <c r="CF21" s="248"/>
      <c r="CG21" s="248"/>
      <c r="CH21" s="248"/>
      <c r="CI21" s="248"/>
      <c r="CJ21" s="248"/>
      <c r="CK21" s="248"/>
      <c r="CL21" s="249"/>
      <c r="CM21" s="249"/>
      <c r="CN21" s="249"/>
      <c r="CO21" s="249"/>
      <c r="CP21" s="249"/>
      <c r="CQ21" s="249"/>
      <c r="CR21" s="249"/>
      <c r="CS21" s="243"/>
      <c r="CT21" s="243"/>
      <c r="CU21" s="249"/>
      <c r="CV21" s="249"/>
      <c r="CW21" s="249"/>
      <c r="CX21" s="249"/>
      <c r="CY21" s="249"/>
      <c r="CZ21" s="249"/>
      <c r="DA21" s="249"/>
      <c r="DB21" s="249"/>
      <c r="DC21" s="249"/>
      <c r="DD21" s="249"/>
      <c r="DE21" s="249"/>
      <c r="DF21" s="249"/>
      <c r="DG21" s="249"/>
      <c r="DH21" s="249"/>
      <c r="DI21" s="249"/>
      <c r="DJ21" s="249"/>
      <c r="DK21" s="249"/>
      <c r="DL21" s="249"/>
      <c r="DM21" s="249"/>
      <c r="DN21" s="249"/>
      <c r="DO21" s="249"/>
      <c r="DP21" s="249"/>
      <c r="DQ21" s="249"/>
      <c r="DR21" s="249"/>
      <c r="DS21" s="249"/>
      <c r="DT21" s="249"/>
      <c r="DU21" s="249"/>
      <c r="DV21" s="249"/>
      <c r="DW21" s="249"/>
      <c r="DX21" s="249"/>
      <c r="DY21" s="249"/>
      <c r="DZ21" s="249"/>
      <c r="EA21" s="249"/>
      <c r="EB21" s="249"/>
      <c r="EC21" s="249"/>
      <c r="ED21" s="249"/>
      <c r="EE21" s="249"/>
      <c r="EF21" s="249"/>
      <c r="EG21" s="249"/>
      <c r="EH21" s="249"/>
      <c r="EI21" s="249"/>
      <c r="EJ21" s="249"/>
      <c r="EK21" s="249"/>
      <c r="EL21" s="249"/>
      <c r="EM21" s="249"/>
      <c r="EN21" s="249"/>
      <c r="EO21" s="249"/>
      <c r="EP21" s="249"/>
      <c r="EQ21" s="249"/>
      <c r="ER21" s="249"/>
      <c r="ES21" s="249"/>
      <c r="ET21" s="249"/>
      <c r="EU21" s="249"/>
      <c r="EV21" s="249"/>
      <c r="EW21" s="249"/>
      <c r="EX21" s="249"/>
      <c r="EY21" s="249"/>
      <c r="EZ21" s="249"/>
      <c r="FA21" s="249"/>
      <c r="FB21" s="249"/>
      <c r="FC21" s="249"/>
      <c r="FD21" s="249"/>
      <c r="FE21" s="249"/>
      <c r="FF21" s="249"/>
      <c r="FG21" s="249"/>
      <c r="FH21" s="249"/>
      <c r="FI21" s="249"/>
      <c r="FJ21" s="249"/>
    </row>
    <row r="22" spans="1:194" ht="6" customHeight="1">
      <c r="A22" s="1257" t="s">
        <v>171</v>
      </c>
      <c r="B22" s="1257"/>
      <c r="C22" s="1257"/>
      <c r="D22" s="1257"/>
      <c r="E22" s="1257"/>
      <c r="F22" s="1257"/>
      <c r="G22" s="1257"/>
      <c r="H22" s="1257"/>
      <c r="I22" s="1257"/>
      <c r="J22" s="1257"/>
      <c r="K22" s="1257"/>
      <c r="L22" s="1257"/>
      <c r="M22" s="1257"/>
      <c r="N22" s="1257"/>
      <c r="O22" s="1257"/>
      <c r="P22" s="1257"/>
      <c r="Q22" s="1257"/>
      <c r="R22" s="1257"/>
      <c r="S22" s="1257"/>
      <c r="T22" s="1257"/>
      <c r="U22" s="1257"/>
      <c r="V22" s="1257"/>
      <c r="W22" s="1257"/>
      <c r="X22" s="1257"/>
      <c r="Y22" s="1257"/>
      <c r="Z22" s="1257"/>
      <c r="AA22" s="1257"/>
      <c r="AB22" s="1257"/>
      <c r="AC22" s="1257"/>
      <c r="AD22" s="1257"/>
      <c r="AE22" s="1257"/>
      <c r="AF22" s="1257"/>
      <c r="AG22" s="1257"/>
      <c r="AH22" s="1257"/>
      <c r="AI22" s="1257"/>
      <c r="AJ22" s="1257"/>
      <c r="AL22" s="1377" t="s">
        <v>172</v>
      </c>
      <c r="AM22" s="1377"/>
      <c r="AN22" s="1377"/>
      <c r="AO22" s="1378"/>
      <c r="AP22" s="1378"/>
      <c r="AQ22" s="1378"/>
      <c r="AR22" s="1378"/>
      <c r="AS22" s="1378"/>
      <c r="AT22" s="1378"/>
      <c r="AU22" s="1378"/>
      <c r="AV22" s="1378"/>
      <c r="AW22" s="1378"/>
      <c r="AX22" s="1378"/>
      <c r="AY22" s="1378"/>
      <c r="AZ22" s="1378"/>
      <c r="BA22" s="1378"/>
      <c r="BB22" s="1378"/>
      <c r="BC22" s="1378"/>
      <c r="BD22" s="1378"/>
      <c r="BE22" s="1378"/>
      <c r="BF22" s="1378"/>
      <c r="BG22" s="1378"/>
      <c r="BH22" s="1378"/>
      <c r="BI22" s="1378"/>
      <c r="BJ22" s="1378"/>
      <c r="BK22" s="1378"/>
      <c r="BL22" s="1378"/>
      <c r="BM22" s="1378"/>
      <c r="BN22" s="1378"/>
      <c r="BO22" s="1378"/>
      <c r="BP22" s="1378"/>
      <c r="BQ22" s="1378"/>
      <c r="BR22" s="1378"/>
      <c r="BS22" s="1378"/>
      <c r="BT22" s="1378"/>
      <c r="BU22" s="1378"/>
      <c r="BV22" s="1378"/>
      <c r="BW22" s="1378"/>
      <c r="BX22" s="1378"/>
      <c r="BY22" s="1378"/>
      <c r="BZ22" s="1378"/>
      <c r="CA22" s="1378"/>
      <c r="CB22" s="1378"/>
      <c r="CC22" s="1378"/>
      <c r="CD22" s="1378"/>
      <c r="CE22" s="1378"/>
      <c r="CF22" s="1378"/>
      <c r="CG22" s="1378"/>
      <c r="CH22" s="1378"/>
      <c r="CI22" s="1378"/>
      <c r="CJ22" s="1378"/>
      <c r="CK22" s="1378"/>
      <c r="CL22" s="1378"/>
      <c r="CM22" s="1378"/>
      <c r="CN22" s="1378"/>
      <c r="CO22" s="1378"/>
      <c r="CP22" s="1378"/>
      <c r="CQ22" s="1378"/>
      <c r="CR22" s="1378"/>
      <c r="CS22" s="1378"/>
      <c r="CT22" s="1378"/>
      <c r="CU22" s="1378"/>
      <c r="CV22" s="1378"/>
      <c r="CW22" s="1378"/>
      <c r="CX22" s="1378"/>
      <c r="CY22" s="1378"/>
      <c r="CZ22" s="1378"/>
      <c r="DA22" s="1378"/>
      <c r="DB22" s="1378"/>
      <c r="DC22" s="1378"/>
      <c r="DD22" s="1378"/>
      <c r="DE22" s="1378"/>
      <c r="DF22" s="1378"/>
      <c r="DG22" s="1378"/>
      <c r="DH22" s="1378"/>
      <c r="DI22" s="1378"/>
      <c r="DJ22" s="1378"/>
      <c r="DK22" s="1378"/>
      <c r="DL22" s="1378"/>
      <c r="DW22" s="1368" t="s">
        <v>173</v>
      </c>
      <c r="DX22" s="1369"/>
      <c r="DY22" s="1369"/>
      <c r="DZ22" s="1369"/>
      <c r="EA22" s="1369"/>
      <c r="EB22" s="1369"/>
      <c r="EC22" s="1369"/>
      <c r="ED22" s="1369"/>
      <c r="EE22" s="1369"/>
      <c r="EF22" s="1369"/>
      <c r="EG22" s="1369"/>
      <c r="EH22" s="1369"/>
      <c r="EI22" s="1369"/>
      <c r="EJ22" s="1369"/>
      <c r="EK22" s="1369"/>
      <c r="EL22" s="1369"/>
      <c r="EM22" s="1369"/>
      <c r="EN22" s="1369" t="s">
        <v>174</v>
      </c>
      <c r="EO22" s="1369"/>
      <c r="EP22" s="1369"/>
      <c r="EQ22" s="1369"/>
      <c r="ER22" s="1369"/>
      <c r="ES22" s="1369"/>
      <c r="ET22" s="1369"/>
      <c r="EU22" s="1369"/>
      <c r="EV22" s="1369"/>
      <c r="EW22" s="1369"/>
      <c r="EX22" s="1369"/>
      <c r="EY22" s="1369"/>
      <c r="EZ22" s="1369"/>
      <c r="FA22" s="1369"/>
      <c r="FB22" s="1369"/>
      <c r="FC22" s="1369"/>
      <c r="FD22" s="1369"/>
      <c r="FE22" s="1369" t="s">
        <v>175</v>
      </c>
      <c r="FF22" s="1369"/>
      <c r="FG22" s="1369"/>
      <c r="FH22" s="1369"/>
      <c r="FI22" s="1369"/>
      <c r="FJ22" s="1369"/>
      <c r="FK22" s="1369"/>
      <c r="FL22" s="1369"/>
      <c r="FM22" s="1369"/>
      <c r="FN22" s="1369"/>
      <c r="FO22" s="1369"/>
      <c r="FP22" s="1369"/>
      <c r="FQ22" s="1369"/>
      <c r="FR22" s="1369"/>
      <c r="FS22" s="1369"/>
      <c r="FT22" s="1369"/>
      <c r="FU22" s="1369"/>
      <c r="FV22" s="1369" t="s">
        <v>176</v>
      </c>
      <c r="FW22" s="1369"/>
      <c r="FX22" s="1369"/>
      <c r="FY22" s="1369"/>
      <c r="FZ22" s="1369"/>
      <c r="GA22" s="1369"/>
      <c r="GB22" s="1369"/>
      <c r="GC22" s="1369"/>
      <c r="GD22" s="1369"/>
      <c r="GE22" s="1369"/>
      <c r="GF22" s="1369"/>
      <c r="GG22" s="1369"/>
      <c r="GH22" s="1369"/>
      <c r="GI22" s="1369"/>
      <c r="GJ22" s="1369"/>
      <c r="GK22" s="1369"/>
      <c r="GL22" s="1372"/>
    </row>
    <row r="23" spans="1:194" ht="6" customHeight="1">
      <c r="A23" s="1257"/>
      <c r="B23" s="1257"/>
      <c r="C23" s="1257"/>
      <c r="D23" s="1257"/>
      <c r="E23" s="1257"/>
      <c r="F23" s="1257"/>
      <c r="G23" s="1257"/>
      <c r="H23" s="1257"/>
      <c r="I23" s="1257"/>
      <c r="J23" s="1257"/>
      <c r="K23" s="1257"/>
      <c r="L23" s="1257"/>
      <c r="M23" s="1257"/>
      <c r="N23" s="1257"/>
      <c r="O23" s="1257"/>
      <c r="P23" s="1257"/>
      <c r="Q23" s="1257"/>
      <c r="R23" s="1257"/>
      <c r="S23" s="1257"/>
      <c r="T23" s="1257"/>
      <c r="U23" s="1257"/>
      <c r="V23" s="1257"/>
      <c r="W23" s="1257"/>
      <c r="X23" s="1257"/>
      <c r="Y23" s="1257"/>
      <c r="Z23" s="1257"/>
      <c r="AA23" s="1257"/>
      <c r="AB23" s="1257"/>
      <c r="AC23" s="1257"/>
      <c r="AD23" s="1257"/>
      <c r="AE23" s="1257"/>
      <c r="AF23" s="1257"/>
      <c r="AG23" s="1257"/>
      <c r="AH23" s="1257"/>
      <c r="AI23" s="1257"/>
      <c r="AJ23" s="1257"/>
      <c r="AL23" s="1377"/>
      <c r="AM23" s="1377"/>
      <c r="AN23" s="1377"/>
      <c r="AO23" s="1378"/>
      <c r="AP23" s="1378"/>
      <c r="AQ23" s="1378"/>
      <c r="AR23" s="1378"/>
      <c r="AS23" s="1378"/>
      <c r="AT23" s="1378"/>
      <c r="AU23" s="1378"/>
      <c r="AV23" s="1378"/>
      <c r="AW23" s="1378"/>
      <c r="AX23" s="1378"/>
      <c r="AY23" s="1378"/>
      <c r="AZ23" s="1378"/>
      <c r="BA23" s="1378"/>
      <c r="BB23" s="1378"/>
      <c r="BC23" s="1378"/>
      <c r="BD23" s="1378"/>
      <c r="BE23" s="1378"/>
      <c r="BF23" s="1378"/>
      <c r="BG23" s="1378"/>
      <c r="BH23" s="1378"/>
      <c r="BI23" s="1378"/>
      <c r="BJ23" s="1378"/>
      <c r="BK23" s="1378"/>
      <c r="BL23" s="1378"/>
      <c r="BM23" s="1378"/>
      <c r="BN23" s="1378"/>
      <c r="BO23" s="1378"/>
      <c r="BP23" s="1378"/>
      <c r="BQ23" s="1378"/>
      <c r="BR23" s="1378"/>
      <c r="BS23" s="1378"/>
      <c r="BT23" s="1378"/>
      <c r="BU23" s="1378"/>
      <c r="BV23" s="1378"/>
      <c r="BW23" s="1378"/>
      <c r="BX23" s="1378"/>
      <c r="BY23" s="1378"/>
      <c r="BZ23" s="1378"/>
      <c r="CA23" s="1378"/>
      <c r="CB23" s="1378"/>
      <c r="CC23" s="1378"/>
      <c r="CD23" s="1378"/>
      <c r="CE23" s="1378"/>
      <c r="CF23" s="1378"/>
      <c r="CG23" s="1378"/>
      <c r="CH23" s="1378"/>
      <c r="CI23" s="1378"/>
      <c r="CJ23" s="1378"/>
      <c r="CK23" s="1378"/>
      <c r="CL23" s="1378"/>
      <c r="CM23" s="1378"/>
      <c r="CN23" s="1378"/>
      <c r="CO23" s="1378"/>
      <c r="CP23" s="1378"/>
      <c r="CQ23" s="1378"/>
      <c r="CR23" s="1378"/>
      <c r="CS23" s="1378"/>
      <c r="CT23" s="1378"/>
      <c r="CU23" s="1378"/>
      <c r="CV23" s="1378"/>
      <c r="CW23" s="1378"/>
      <c r="CX23" s="1378"/>
      <c r="CY23" s="1378"/>
      <c r="CZ23" s="1378"/>
      <c r="DA23" s="1378"/>
      <c r="DB23" s="1378"/>
      <c r="DC23" s="1378"/>
      <c r="DD23" s="1378"/>
      <c r="DE23" s="1378"/>
      <c r="DF23" s="1378"/>
      <c r="DG23" s="1378"/>
      <c r="DH23" s="1378"/>
      <c r="DI23" s="1378"/>
      <c r="DJ23" s="1378"/>
      <c r="DK23" s="1378"/>
      <c r="DL23" s="1378"/>
      <c r="DW23" s="1370"/>
      <c r="DX23" s="1371"/>
      <c r="DY23" s="1371"/>
      <c r="DZ23" s="1371"/>
      <c r="EA23" s="1371"/>
      <c r="EB23" s="1371"/>
      <c r="EC23" s="1371"/>
      <c r="ED23" s="1371"/>
      <c r="EE23" s="1371"/>
      <c r="EF23" s="1371"/>
      <c r="EG23" s="1371"/>
      <c r="EH23" s="1371"/>
      <c r="EI23" s="1371"/>
      <c r="EJ23" s="1371"/>
      <c r="EK23" s="1371"/>
      <c r="EL23" s="1371"/>
      <c r="EM23" s="1371"/>
      <c r="EN23" s="1371"/>
      <c r="EO23" s="1371"/>
      <c r="EP23" s="1371"/>
      <c r="EQ23" s="1371"/>
      <c r="ER23" s="1371"/>
      <c r="ES23" s="1371"/>
      <c r="ET23" s="1371"/>
      <c r="EU23" s="1371"/>
      <c r="EV23" s="1371"/>
      <c r="EW23" s="1371"/>
      <c r="EX23" s="1371"/>
      <c r="EY23" s="1371"/>
      <c r="EZ23" s="1371"/>
      <c r="FA23" s="1371"/>
      <c r="FB23" s="1371"/>
      <c r="FC23" s="1371"/>
      <c r="FD23" s="1371"/>
      <c r="FE23" s="1371"/>
      <c r="FF23" s="1371"/>
      <c r="FG23" s="1371"/>
      <c r="FH23" s="1371"/>
      <c r="FI23" s="1371"/>
      <c r="FJ23" s="1371"/>
      <c r="FK23" s="1371"/>
      <c r="FL23" s="1371"/>
      <c r="FM23" s="1371"/>
      <c r="FN23" s="1371"/>
      <c r="FO23" s="1371"/>
      <c r="FP23" s="1371"/>
      <c r="FQ23" s="1371"/>
      <c r="FR23" s="1371"/>
      <c r="FS23" s="1371"/>
      <c r="FT23" s="1371"/>
      <c r="FU23" s="1371"/>
      <c r="FV23" s="1371"/>
      <c r="FW23" s="1371"/>
      <c r="FX23" s="1371"/>
      <c r="FY23" s="1371"/>
      <c r="FZ23" s="1371"/>
      <c r="GA23" s="1371"/>
      <c r="GB23" s="1371"/>
      <c r="GC23" s="1371"/>
      <c r="GD23" s="1371"/>
      <c r="GE23" s="1371"/>
      <c r="GF23" s="1371"/>
      <c r="GG23" s="1371"/>
      <c r="GH23" s="1371"/>
      <c r="GI23" s="1371"/>
      <c r="GJ23" s="1371"/>
      <c r="GK23" s="1371"/>
      <c r="GL23" s="1373"/>
    </row>
    <row r="24" spans="1:194" ht="6" customHeight="1">
      <c r="A24" s="1257"/>
      <c r="B24" s="1257"/>
      <c r="C24" s="1257"/>
      <c r="D24" s="1257"/>
      <c r="E24" s="1257"/>
      <c r="F24" s="1257"/>
      <c r="G24" s="1257"/>
      <c r="H24" s="1257"/>
      <c r="I24" s="1257"/>
      <c r="J24" s="1257"/>
      <c r="K24" s="1257"/>
      <c r="L24" s="1257"/>
      <c r="M24" s="1257"/>
      <c r="N24" s="1257"/>
      <c r="O24" s="1257"/>
      <c r="P24" s="1257"/>
      <c r="Q24" s="1257"/>
      <c r="R24" s="1257"/>
      <c r="S24" s="1257"/>
      <c r="T24" s="1257"/>
      <c r="U24" s="1257"/>
      <c r="V24" s="1257"/>
      <c r="W24" s="1257"/>
      <c r="X24" s="1257"/>
      <c r="Y24" s="1257"/>
      <c r="Z24" s="1257"/>
      <c r="AA24" s="1257"/>
      <c r="AB24" s="1257"/>
      <c r="AC24" s="1257"/>
      <c r="AD24" s="1257"/>
      <c r="AE24" s="1257"/>
      <c r="AF24" s="1257"/>
      <c r="AG24" s="1257"/>
      <c r="AH24" s="1257"/>
      <c r="AI24" s="1257"/>
      <c r="AJ24" s="1257"/>
      <c r="AL24" s="1377"/>
      <c r="AM24" s="1377"/>
      <c r="AN24" s="1377"/>
      <c r="AO24" s="1378"/>
      <c r="AP24" s="1378"/>
      <c r="AQ24" s="1378"/>
      <c r="AR24" s="1378"/>
      <c r="AS24" s="1378"/>
      <c r="AT24" s="1378"/>
      <c r="AU24" s="1378"/>
      <c r="AV24" s="1378"/>
      <c r="AW24" s="1378"/>
      <c r="AX24" s="1378"/>
      <c r="AY24" s="1378"/>
      <c r="AZ24" s="1378"/>
      <c r="BA24" s="1378"/>
      <c r="BB24" s="1378"/>
      <c r="BC24" s="1378"/>
      <c r="BD24" s="1378"/>
      <c r="BE24" s="1378"/>
      <c r="BF24" s="1378"/>
      <c r="BG24" s="1378"/>
      <c r="BH24" s="1378"/>
      <c r="BI24" s="1378"/>
      <c r="BJ24" s="1378"/>
      <c r="BK24" s="1378"/>
      <c r="BL24" s="1378"/>
      <c r="BM24" s="1378"/>
      <c r="BN24" s="1378"/>
      <c r="BO24" s="1378"/>
      <c r="BP24" s="1378"/>
      <c r="BQ24" s="1378"/>
      <c r="BR24" s="1378"/>
      <c r="BS24" s="1378"/>
      <c r="BT24" s="1378"/>
      <c r="BU24" s="1378"/>
      <c r="BV24" s="1378"/>
      <c r="BW24" s="1378"/>
      <c r="BX24" s="1378"/>
      <c r="BY24" s="1378"/>
      <c r="BZ24" s="1378"/>
      <c r="CA24" s="1378"/>
      <c r="CB24" s="1378"/>
      <c r="CC24" s="1378"/>
      <c r="CD24" s="1378"/>
      <c r="CE24" s="1378"/>
      <c r="CF24" s="1378"/>
      <c r="CG24" s="1378"/>
      <c r="CH24" s="1378"/>
      <c r="CI24" s="1378"/>
      <c r="CJ24" s="1378"/>
      <c r="CK24" s="1378"/>
      <c r="CL24" s="1378"/>
      <c r="CM24" s="1378"/>
      <c r="CN24" s="1378"/>
      <c r="CO24" s="1378"/>
      <c r="CP24" s="1378"/>
      <c r="CQ24" s="1378"/>
      <c r="CR24" s="1378"/>
      <c r="CS24" s="1378"/>
      <c r="CT24" s="1378"/>
      <c r="CU24" s="1378"/>
      <c r="CV24" s="1378"/>
      <c r="CW24" s="1378"/>
      <c r="CX24" s="1378"/>
      <c r="CY24" s="1378"/>
      <c r="CZ24" s="1378"/>
      <c r="DA24" s="1378"/>
      <c r="DB24" s="1378"/>
      <c r="DC24" s="1378"/>
      <c r="DD24" s="1378"/>
      <c r="DE24" s="1378"/>
      <c r="DF24" s="1378"/>
      <c r="DG24" s="1378"/>
      <c r="DH24" s="1378"/>
      <c r="DI24" s="1378"/>
      <c r="DJ24" s="1378"/>
      <c r="DK24" s="1378"/>
      <c r="DL24" s="1378"/>
      <c r="DW24" s="1370"/>
      <c r="DX24" s="1371"/>
      <c r="DY24" s="1371"/>
      <c r="DZ24" s="1371"/>
      <c r="EA24" s="1371"/>
      <c r="EB24" s="1371"/>
      <c r="EC24" s="1371"/>
      <c r="ED24" s="1371"/>
      <c r="EE24" s="1371"/>
      <c r="EF24" s="1371"/>
      <c r="EG24" s="1371"/>
      <c r="EH24" s="1371"/>
      <c r="EI24" s="1371"/>
      <c r="EJ24" s="1371"/>
      <c r="EK24" s="1371"/>
      <c r="EL24" s="1371"/>
      <c r="EM24" s="1371"/>
      <c r="EN24" s="1371"/>
      <c r="EO24" s="1371"/>
      <c r="EP24" s="1371"/>
      <c r="EQ24" s="1371"/>
      <c r="ER24" s="1371"/>
      <c r="ES24" s="1371"/>
      <c r="ET24" s="1371"/>
      <c r="EU24" s="1371"/>
      <c r="EV24" s="1371"/>
      <c r="EW24" s="1371"/>
      <c r="EX24" s="1371"/>
      <c r="EY24" s="1371"/>
      <c r="EZ24" s="1371"/>
      <c r="FA24" s="1371"/>
      <c r="FB24" s="1371"/>
      <c r="FC24" s="1371"/>
      <c r="FD24" s="1371"/>
      <c r="FE24" s="1371"/>
      <c r="FF24" s="1371"/>
      <c r="FG24" s="1371"/>
      <c r="FH24" s="1371"/>
      <c r="FI24" s="1371"/>
      <c r="FJ24" s="1371"/>
      <c r="FK24" s="1371"/>
      <c r="FL24" s="1371"/>
      <c r="FM24" s="1371"/>
      <c r="FN24" s="1371"/>
      <c r="FO24" s="1371"/>
      <c r="FP24" s="1371"/>
      <c r="FQ24" s="1371"/>
      <c r="FR24" s="1371"/>
      <c r="FS24" s="1371"/>
      <c r="FT24" s="1371"/>
      <c r="FU24" s="1371"/>
      <c r="FV24" s="1371"/>
      <c r="FW24" s="1371"/>
      <c r="FX24" s="1371"/>
      <c r="FY24" s="1371"/>
      <c r="FZ24" s="1371"/>
      <c r="GA24" s="1371"/>
      <c r="GB24" s="1371"/>
      <c r="GC24" s="1371"/>
      <c r="GD24" s="1371"/>
      <c r="GE24" s="1371"/>
      <c r="GF24" s="1371"/>
      <c r="GG24" s="1371"/>
      <c r="GH24" s="1371"/>
      <c r="GI24" s="1371"/>
      <c r="GJ24" s="1371"/>
      <c r="GK24" s="1371"/>
      <c r="GL24" s="1373"/>
    </row>
    <row r="25" spans="1:194" ht="6" customHeight="1">
      <c r="A25" s="1257"/>
      <c r="B25" s="1257"/>
      <c r="C25" s="1257"/>
      <c r="D25" s="1257"/>
      <c r="E25" s="1257"/>
      <c r="F25" s="1257"/>
      <c r="G25" s="1257"/>
      <c r="H25" s="1257"/>
      <c r="I25" s="1257"/>
      <c r="J25" s="1257"/>
      <c r="K25" s="1257"/>
      <c r="L25" s="1257"/>
      <c r="M25" s="1257"/>
      <c r="N25" s="1257"/>
      <c r="O25" s="1257"/>
      <c r="P25" s="1257"/>
      <c r="Q25" s="1257"/>
      <c r="R25" s="1257"/>
      <c r="S25" s="1257"/>
      <c r="T25" s="1257"/>
      <c r="U25" s="1257"/>
      <c r="V25" s="1257"/>
      <c r="W25" s="1257"/>
      <c r="X25" s="1257"/>
      <c r="Y25" s="1257"/>
      <c r="Z25" s="1257"/>
      <c r="AA25" s="1257"/>
      <c r="AB25" s="1257"/>
      <c r="AC25" s="1257"/>
      <c r="AD25" s="1257"/>
      <c r="AE25" s="1257"/>
      <c r="AF25" s="1257"/>
      <c r="AG25" s="1257"/>
      <c r="AH25" s="1257"/>
      <c r="AI25" s="1257"/>
      <c r="AJ25" s="1257"/>
      <c r="AL25" s="1377"/>
      <c r="AM25" s="1377"/>
      <c r="AN25" s="1377"/>
      <c r="AO25" s="1378"/>
      <c r="AP25" s="1378"/>
      <c r="AQ25" s="1378"/>
      <c r="AR25" s="1378"/>
      <c r="AS25" s="1378"/>
      <c r="AT25" s="1378"/>
      <c r="AU25" s="1378"/>
      <c r="AV25" s="1378"/>
      <c r="AW25" s="1378"/>
      <c r="AX25" s="1378"/>
      <c r="AY25" s="1378"/>
      <c r="AZ25" s="1378"/>
      <c r="BA25" s="1378"/>
      <c r="BB25" s="1378"/>
      <c r="BC25" s="1378"/>
      <c r="BD25" s="1378"/>
      <c r="BE25" s="1378"/>
      <c r="BF25" s="1378"/>
      <c r="BG25" s="1378"/>
      <c r="BH25" s="1378"/>
      <c r="BI25" s="1378"/>
      <c r="BJ25" s="1378"/>
      <c r="BK25" s="1378"/>
      <c r="BL25" s="1378"/>
      <c r="BM25" s="1378"/>
      <c r="BN25" s="1378"/>
      <c r="BO25" s="1378"/>
      <c r="BP25" s="1378"/>
      <c r="BQ25" s="1378"/>
      <c r="BR25" s="1378"/>
      <c r="BS25" s="1378"/>
      <c r="BT25" s="1378"/>
      <c r="BU25" s="1378"/>
      <c r="BV25" s="1378"/>
      <c r="BW25" s="1378"/>
      <c r="BX25" s="1378"/>
      <c r="BY25" s="1378"/>
      <c r="BZ25" s="1378"/>
      <c r="CA25" s="1378"/>
      <c r="CB25" s="1378"/>
      <c r="CC25" s="1378"/>
      <c r="CD25" s="1378"/>
      <c r="CE25" s="1378"/>
      <c r="CF25" s="1378"/>
      <c r="CG25" s="1378"/>
      <c r="CH25" s="1378"/>
      <c r="CI25" s="1378"/>
      <c r="CJ25" s="1378"/>
      <c r="CK25" s="1378"/>
      <c r="CL25" s="1378"/>
      <c r="CM25" s="1378"/>
      <c r="CN25" s="1378"/>
      <c r="CO25" s="1378"/>
      <c r="CP25" s="1378"/>
      <c r="CQ25" s="1378"/>
      <c r="CR25" s="1378"/>
      <c r="CS25" s="1378"/>
      <c r="CT25" s="1378"/>
      <c r="CU25" s="1378"/>
      <c r="CV25" s="1378"/>
      <c r="CW25" s="1378"/>
      <c r="CX25" s="1378"/>
      <c r="CY25" s="1378"/>
      <c r="CZ25" s="1378"/>
      <c r="DA25" s="1378"/>
      <c r="DB25" s="1378"/>
      <c r="DC25" s="1378"/>
      <c r="DD25" s="1378"/>
      <c r="DE25" s="1378"/>
      <c r="DF25" s="1378"/>
      <c r="DG25" s="1378"/>
      <c r="DH25" s="1378"/>
      <c r="DI25" s="1378"/>
      <c r="DJ25" s="1378"/>
      <c r="DK25" s="1378"/>
      <c r="DL25" s="1378"/>
      <c r="DW25" s="1362"/>
      <c r="DX25" s="1363"/>
      <c r="DY25" s="1363"/>
      <c r="DZ25" s="1363"/>
      <c r="EA25" s="1363"/>
      <c r="EB25" s="1363"/>
      <c r="EC25" s="1363"/>
      <c r="ED25" s="1363"/>
      <c r="EE25" s="1363"/>
      <c r="EF25" s="1363"/>
      <c r="EG25" s="1363"/>
      <c r="EH25" s="1363"/>
      <c r="EI25" s="1363"/>
      <c r="EJ25" s="1363"/>
      <c r="EK25" s="1363"/>
      <c r="EL25" s="1363"/>
      <c r="EM25" s="1363"/>
      <c r="EN25" s="1363"/>
      <c r="EO25" s="1363"/>
      <c r="EP25" s="1363"/>
      <c r="EQ25" s="1363"/>
      <c r="ER25" s="1363"/>
      <c r="ES25" s="1363"/>
      <c r="ET25" s="1363"/>
      <c r="EU25" s="1363"/>
      <c r="EV25" s="1363"/>
      <c r="EW25" s="1363"/>
      <c r="EX25" s="1363"/>
      <c r="EY25" s="1363"/>
      <c r="EZ25" s="1363"/>
      <c r="FA25" s="1363"/>
      <c r="FB25" s="1363"/>
      <c r="FC25" s="1363"/>
      <c r="FD25" s="1363"/>
      <c r="FE25" s="1363"/>
      <c r="FF25" s="1363"/>
      <c r="FG25" s="1363"/>
      <c r="FH25" s="1363"/>
      <c r="FI25" s="1363"/>
      <c r="FJ25" s="1363"/>
      <c r="FK25" s="1363"/>
      <c r="FL25" s="1363"/>
      <c r="FM25" s="1363"/>
      <c r="FN25" s="1363"/>
      <c r="FO25" s="1363"/>
      <c r="FP25" s="1363"/>
      <c r="FQ25" s="1363"/>
      <c r="FR25" s="1363"/>
      <c r="FS25" s="1363"/>
      <c r="FT25" s="1363"/>
      <c r="FU25" s="1363"/>
      <c r="FV25" s="1363"/>
      <c r="FW25" s="1363"/>
      <c r="FX25" s="1363"/>
      <c r="FY25" s="1363"/>
      <c r="FZ25" s="1363"/>
      <c r="GA25" s="1363"/>
      <c r="GB25" s="1363"/>
      <c r="GC25" s="1363"/>
      <c r="GD25" s="1363"/>
      <c r="GE25" s="1363"/>
      <c r="GF25" s="1363"/>
      <c r="GG25" s="1363"/>
      <c r="GH25" s="1363"/>
      <c r="GI25" s="1363"/>
      <c r="GJ25" s="1363"/>
      <c r="GK25" s="1363"/>
      <c r="GL25" s="1366"/>
    </row>
    <row r="26" spans="1:194" ht="6" customHeight="1">
      <c r="A26" s="1257"/>
      <c r="B26" s="1257"/>
      <c r="C26" s="1257"/>
      <c r="D26" s="1257"/>
      <c r="E26" s="1257"/>
      <c r="F26" s="1257"/>
      <c r="G26" s="1257"/>
      <c r="H26" s="1257"/>
      <c r="I26" s="1257"/>
      <c r="J26" s="1257"/>
      <c r="K26" s="1257"/>
      <c r="L26" s="1257"/>
      <c r="M26" s="1257"/>
      <c r="N26" s="1257"/>
      <c r="O26" s="1257"/>
      <c r="P26" s="1257"/>
      <c r="Q26" s="1257"/>
      <c r="R26" s="1257"/>
      <c r="S26" s="1257"/>
      <c r="T26" s="1257"/>
      <c r="U26" s="1257"/>
      <c r="V26" s="1257"/>
      <c r="W26" s="1257"/>
      <c r="X26" s="1257"/>
      <c r="Y26" s="1257"/>
      <c r="Z26" s="1257"/>
      <c r="AA26" s="1257"/>
      <c r="AB26" s="1257"/>
      <c r="AC26" s="1257"/>
      <c r="AD26" s="1257"/>
      <c r="AE26" s="1257"/>
      <c r="AF26" s="1257"/>
      <c r="AG26" s="1257"/>
      <c r="AH26" s="1257"/>
      <c r="AI26" s="1257"/>
      <c r="AJ26" s="1257"/>
      <c r="AL26" s="1377"/>
      <c r="AM26" s="1377"/>
      <c r="AN26" s="1377"/>
      <c r="AO26" s="1378"/>
      <c r="AP26" s="1378"/>
      <c r="AQ26" s="1378"/>
      <c r="AR26" s="1378"/>
      <c r="AS26" s="1378"/>
      <c r="AT26" s="1378"/>
      <c r="AU26" s="1378"/>
      <c r="AV26" s="1378"/>
      <c r="AW26" s="1378"/>
      <c r="AX26" s="1378"/>
      <c r="AY26" s="1378"/>
      <c r="AZ26" s="1378"/>
      <c r="BA26" s="1378"/>
      <c r="BB26" s="1378"/>
      <c r="BC26" s="1378"/>
      <c r="BD26" s="1378"/>
      <c r="BE26" s="1378"/>
      <c r="BF26" s="1378"/>
      <c r="BG26" s="1378"/>
      <c r="BH26" s="1378"/>
      <c r="BI26" s="1378"/>
      <c r="BJ26" s="1378"/>
      <c r="BK26" s="1378"/>
      <c r="BL26" s="1378"/>
      <c r="BM26" s="1378"/>
      <c r="BN26" s="1378"/>
      <c r="BO26" s="1378"/>
      <c r="BP26" s="1378"/>
      <c r="BQ26" s="1378"/>
      <c r="BR26" s="1378"/>
      <c r="BS26" s="1378"/>
      <c r="BT26" s="1378"/>
      <c r="BU26" s="1378"/>
      <c r="BV26" s="1378"/>
      <c r="BW26" s="1378"/>
      <c r="BX26" s="1378"/>
      <c r="BY26" s="1378"/>
      <c r="BZ26" s="1378"/>
      <c r="CA26" s="1378"/>
      <c r="CB26" s="1378"/>
      <c r="CC26" s="1378"/>
      <c r="CD26" s="1378"/>
      <c r="CE26" s="1378"/>
      <c r="CF26" s="1378"/>
      <c r="CG26" s="1378"/>
      <c r="CH26" s="1378"/>
      <c r="CI26" s="1378"/>
      <c r="CJ26" s="1378"/>
      <c r="CK26" s="1378"/>
      <c r="CL26" s="1378"/>
      <c r="CM26" s="1378"/>
      <c r="CN26" s="1378"/>
      <c r="CO26" s="1378"/>
      <c r="CP26" s="1378"/>
      <c r="CQ26" s="1378"/>
      <c r="CR26" s="1378"/>
      <c r="CS26" s="1378"/>
      <c r="CT26" s="1378"/>
      <c r="CU26" s="1378"/>
      <c r="CV26" s="1378"/>
      <c r="CW26" s="1378"/>
      <c r="CX26" s="1378"/>
      <c r="CY26" s="1378"/>
      <c r="CZ26" s="1378"/>
      <c r="DA26" s="1378"/>
      <c r="DB26" s="1378"/>
      <c r="DC26" s="1378"/>
      <c r="DD26" s="1378"/>
      <c r="DE26" s="1378"/>
      <c r="DF26" s="1378"/>
      <c r="DG26" s="1378"/>
      <c r="DH26" s="1378"/>
      <c r="DI26" s="1378"/>
      <c r="DJ26" s="1378"/>
      <c r="DK26" s="1378"/>
      <c r="DL26" s="1378"/>
      <c r="DW26" s="1362"/>
      <c r="DX26" s="1363"/>
      <c r="DY26" s="1363"/>
      <c r="DZ26" s="1363"/>
      <c r="EA26" s="1363"/>
      <c r="EB26" s="1363"/>
      <c r="EC26" s="1363"/>
      <c r="ED26" s="1363"/>
      <c r="EE26" s="1363"/>
      <c r="EF26" s="1363"/>
      <c r="EG26" s="1363"/>
      <c r="EH26" s="1363"/>
      <c r="EI26" s="1363"/>
      <c r="EJ26" s="1363"/>
      <c r="EK26" s="1363"/>
      <c r="EL26" s="1363"/>
      <c r="EM26" s="1363"/>
      <c r="EN26" s="1363"/>
      <c r="EO26" s="1363"/>
      <c r="EP26" s="1363"/>
      <c r="EQ26" s="1363"/>
      <c r="ER26" s="1363"/>
      <c r="ES26" s="1363"/>
      <c r="ET26" s="1363"/>
      <c r="EU26" s="1363"/>
      <c r="EV26" s="1363"/>
      <c r="EW26" s="1363"/>
      <c r="EX26" s="1363"/>
      <c r="EY26" s="1363"/>
      <c r="EZ26" s="1363"/>
      <c r="FA26" s="1363"/>
      <c r="FB26" s="1363"/>
      <c r="FC26" s="1363"/>
      <c r="FD26" s="1363"/>
      <c r="FE26" s="1363"/>
      <c r="FF26" s="1363"/>
      <c r="FG26" s="1363"/>
      <c r="FH26" s="1363"/>
      <c r="FI26" s="1363"/>
      <c r="FJ26" s="1363"/>
      <c r="FK26" s="1363"/>
      <c r="FL26" s="1363"/>
      <c r="FM26" s="1363"/>
      <c r="FN26" s="1363"/>
      <c r="FO26" s="1363"/>
      <c r="FP26" s="1363"/>
      <c r="FQ26" s="1363"/>
      <c r="FR26" s="1363"/>
      <c r="FS26" s="1363"/>
      <c r="FT26" s="1363"/>
      <c r="FU26" s="1363"/>
      <c r="FV26" s="1363"/>
      <c r="FW26" s="1363"/>
      <c r="FX26" s="1363"/>
      <c r="FY26" s="1363"/>
      <c r="FZ26" s="1363"/>
      <c r="GA26" s="1363"/>
      <c r="GB26" s="1363"/>
      <c r="GC26" s="1363"/>
      <c r="GD26" s="1363"/>
      <c r="GE26" s="1363"/>
      <c r="GF26" s="1363"/>
      <c r="GG26" s="1363"/>
      <c r="GH26" s="1363"/>
      <c r="GI26" s="1363"/>
      <c r="GJ26" s="1363"/>
      <c r="GK26" s="1363"/>
      <c r="GL26" s="1366"/>
    </row>
    <row r="27" spans="1:194" ht="6" customHeight="1">
      <c r="A27" s="1257"/>
      <c r="B27" s="1257"/>
      <c r="C27" s="1257"/>
      <c r="D27" s="1257"/>
      <c r="E27" s="1257"/>
      <c r="F27" s="1257"/>
      <c r="G27" s="1257"/>
      <c r="H27" s="1257"/>
      <c r="I27" s="1257"/>
      <c r="J27" s="1257"/>
      <c r="K27" s="1257"/>
      <c r="L27" s="1257"/>
      <c r="M27" s="1257"/>
      <c r="N27" s="1257"/>
      <c r="O27" s="1257"/>
      <c r="P27" s="1257"/>
      <c r="Q27" s="1257"/>
      <c r="R27" s="1257"/>
      <c r="S27" s="1257"/>
      <c r="T27" s="1257"/>
      <c r="U27" s="1257"/>
      <c r="V27" s="1257"/>
      <c r="W27" s="1257"/>
      <c r="X27" s="1257"/>
      <c r="Y27" s="1257"/>
      <c r="Z27" s="1257"/>
      <c r="AA27" s="1257"/>
      <c r="AB27" s="1257"/>
      <c r="AC27" s="1257"/>
      <c r="AD27" s="1257"/>
      <c r="AE27" s="1257"/>
      <c r="AF27" s="1257"/>
      <c r="AG27" s="1257"/>
      <c r="AH27" s="1257"/>
      <c r="AI27" s="1257"/>
      <c r="AJ27" s="1257"/>
      <c r="AL27" s="1377" t="s">
        <v>177</v>
      </c>
      <c r="AM27" s="1377"/>
      <c r="AN27" s="1377"/>
      <c r="AO27" s="1378"/>
      <c r="AP27" s="1378"/>
      <c r="AQ27" s="1378"/>
      <c r="AR27" s="1378"/>
      <c r="AS27" s="1378"/>
      <c r="AT27" s="1378"/>
      <c r="AU27" s="1378"/>
      <c r="AV27" s="1378"/>
      <c r="AW27" s="1378"/>
      <c r="AX27" s="1378"/>
      <c r="AY27" s="1378"/>
      <c r="AZ27" s="1378"/>
      <c r="BA27" s="1378"/>
      <c r="BB27" s="1378"/>
      <c r="BC27" s="1378"/>
      <c r="BD27" s="1378"/>
      <c r="BE27" s="1378"/>
      <c r="BF27" s="1378"/>
      <c r="BG27" s="1378"/>
      <c r="BH27" s="1378"/>
      <c r="BI27" s="1378"/>
      <c r="BJ27" s="1378"/>
      <c r="BK27" s="1378"/>
      <c r="BL27" s="1378"/>
      <c r="BM27" s="1378"/>
      <c r="BN27" s="1378"/>
      <c r="BO27" s="1378"/>
      <c r="BP27" s="1378"/>
      <c r="BQ27" s="1378"/>
      <c r="BR27" s="1378"/>
      <c r="BS27" s="1378"/>
      <c r="BT27" s="1378"/>
      <c r="BU27" s="1378"/>
      <c r="BV27" s="1378"/>
      <c r="BW27" s="1378"/>
      <c r="BX27" s="1378"/>
      <c r="BY27" s="1378"/>
      <c r="BZ27" s="1378"/>
      <c r="CA27" s="1378"/>
      <c r="CB27" s="1378"/>
      <c r="CC27" s="1378"/>
      <c r="CD27" s="1378"/>
      <c r="CE27" s="1378"/>
      <c r="CF27" s="1378"/>
      <c r="CG27" s="1378"/>
      <c r="CH27" s="1378"/>
      <c r="CI27" s="1378"/>
      <c r="CJ27" s="1378"/>
      <c r="CK27" s="1378"/>
      <c r="CL27" s="1378"/>
      <c r="CM27" s="1378"/>
      <c r="CN27" s="1378"/>
      <c r="CO27" s="1378"/>
      <c r="CP27" s="1378"/>
      <c r="CQ27" s="1378"/>
      <c r="CR27" s="1378"/>
      <c r="CS27" s="1378"/>
      <c r="CT27" s="1378"/>
      <c r="CU27" s="1378"/>
      <c r="CV27" s="1378"/>
      <c r="CW27" s="1378"/>
      <c r="CX27" s="1378"/>
      <c r="CY27" s="1378"/>
      <c r="CZ27" s="1378"/>
      <c r="DA27" s="1378"/>
      <c r="DB27" s="1378"/>
      <c r="DC27" s="1378"/>
      <c r="DD27" s="1378"/>
      <c r="DE27" s="1378"/>
      <c r="DF27" s="1378"/>
      <c r="DG27" s="1378"/>
      <c r="DH27" s="1378"/>
      <c r="DI27" s="1378"/>
      <c r="DJ27" s="1378"/>
      <c r="DK27" s="1378"/>
      <c r="DL27" s="1378"/>
      <c r="DW27" s="1362"/>
      <c r="DX27" s="1363"/>
      <c r="DY27" s="1363"/>
      <c r="DZ27" s="1363"/>
      <c r="EA27" s="1363"/>
      <c r="EB27" s="1363"/>
      <c r="EC27" s="1363"/>
      <c r="ED27" s="1363"/>
      <c r="EE27" s="1363"/>
      <c r="EF27" s="1363"/>
      <c r="EG27" s="1363"/>
      <c r="EH27" s="1363"/>
      <c r="EI27" s="1363"/>
      <c r="EJ27" s="1363"/>
      <c r="EK27" s="1363"/>
      <c r="EL27" s="1363"/>
      <c r="EM27" s="1363"/>
      <c r="EN27" s="1363"/>
      <c r="EO27" s="1363"/>
      <c r="EP27" s="1363"/>
      <c r="EQ27" s="1363"/>
      <c r="ER27" s="1363"/>
      <c r="ES27" s="1363"/>
      <c r="ET27" s="1363"/>
      <c r="EU27" s="1363"/>
      <c r="EV27" s="1363"/>
      <c r="EW27" s="1363"/>
      <c r="EX27" s="1363"/>
      <c r="EY27" s="1363"/>
      <c r="EZ27" s="1363"/>
      <c r="FA27" s="1363"/>
      <c r="FB27" s="1363"/>
      <c r="FC27" s="1363"/>
      <c r="FD27" s="1363"/>
      <c r="FE27" s="1363"/>
      <c r="FF27" s="1363"/>
      <c r="FG27" s="1363"/>
      <c r="FH27" s="1363"/>
      <c r="FI27" s="1363"/>
      <c r="FJ27" s="1363"/>
      <c r="FK27" s="1363"/>
      <c r="FL27" s="1363"/>
      <c r="FM27" s="1363"/>
      <c r="FN27" s="1363"/>
      <c r="FO27" s="1363"/>
      <c r="FP27" s="1363"/>
      <c r="FQ27" s="1363"/>
      <c r="FR27" s="1363"/>
      <c r="FS27" s="1363"/>
      <c r="FT27" s="1363"/>
      <c r="FU27" s="1363"/>
      <c r="FV27" s="1363"/>
      <c r="FW27" s="1363"/>
      <c r="FX27" s="1363"/>
      <c r="FY27" s="1363"/>
      <c r="FZ27" s="1363"/>
      <c r="GA27" s="1363"/>
      <c r="GB27" s="1363"/>
      <c r="GC27" s="1363"/>
      <c r="GD27" s="1363"/>
      <c r="GE27" s="1363"/>
      <c r="GF27" s="1363"/>
      <c r="GG27" s="1363"/>
      <c r="GH27" s="1363"/>
      <c r="GI27" s="1363"/>
      <c r="GJ27" s="1363"/>
      <c r="GK27" s="1363"/>
      <c r="GL27" s="1366"/>
    </row>
    <row r="28" spans="1:194" ht="6" customHeight="1">
      <c r="A28" s="1257"/>
      <c r="B28" s="1257"/>
      <c r="C28" s="1257"/>
      <c r="D28" s="1257"/>
      <c r="E28" s="1257"/>
      <c r="F28" s="1257"/>
      <c r="G28" s="1257"/>
      <c r="H28" s="1257"/>
      <c r="I28" s="1257"/>
      <c r="J28" s="1257"/>
      <c r="K28" s="1257"/>
      <c r="L28" s="1257"/>
      <c r="M28" s="1257"/>
      <c r="N28" s="1257"/>
      <c r="O28" s="1257"/>
      <c r="P28" s="1257"/>
      <c r="Q28" s="1257"/>
      <c r="R28" s="1257"/>
      <c r="S28" s="1257"/>
      <c r="T28" s="1257"/>
      <c r="U28" s="1257"/>
      <c r="V28" s="1257"/>
      <c r="W28" s="1257"/>
      <c r="X28" s="1257"/>
      <c r="Y28" s="1257"/>
      <c r="Z28" s="1257"/>
      <c r="AA28" s="1257"/>
      <c r="AB28" s="1257"/>
      <c r="AC28" s="1257"/>
      <c r="AD28" s="1257"/>
      <c r="AE28" s="1257"/>
      <c r="AF28" s="1257"/>
      <c r="AG28" s="1257"/>
      <c r="AH28" s="1257"/>
      <c r="AI28" s="1257"/>
      <c r="AJ28" s="1257"/>
      <c r="AL28" s="1377"/>
      <c r="AM28" s="1377"/>
      <c r="AN28" s="1377"/>
      <c r="AO28" s="1378"/>
      <c r="AP28" s="1378"/>
      <c r="AQ28" s="1378"/>
      <c r="AR28" s="1378"/>
      <c r="AS28" s="1378"/>
      <c r="AT28" s="1378"/>
      <c r="AU28" s="1378"/>
      <c r="AV28" s="1378"/>
      <c r="AW28" s="1378"/>
      <c r="AX28" s="1378"/>
      <c r="AY28" s="1378"/>
      <c r="AZ28" s="1378"/>
      <c r="BA28" s="1378"/>
      <c r="BB28" s="1378"/>
      <c r="BC28" s="1378"/>
      <c r="BD28" s="1378"/>
      <c r="BE28" s="1378"/>
      <c r="BF28" s="1378"/>
      <c r="BG28" s="1378"/>
      <c r="BH28" s="1378"/>
      <c r="BI28" s="1378"/>
      <c r="BJ28" s="1378"/>
      <c r="BK28" s="1378"/>
      <c r="BL28" s="1378"/>
      <c r="BM28" s="1378"/>
      <c r="BN28" s="1378"/>
      <c r="BO28" s="1378"/>
      <c r="BP28" s="1378"/>
      <c r="BQ28" s="1378"/>
      <c r="BR28" s="1378"/>
      <c r="BS28" s="1378"/>
      <c r="BT28" s="1378"/>
      <c r="BU28" s="1378"/>
      <c r="BV28" s="1378"/>
      <c r="BW28" s="1378"/>
      <c r="BX28" s="1378"/>
      <c r="BY28" s="1378"/>
      <c r="BZ28" s="1378"/>
      <c r="CA28" s="1378"/>
      <c r="CB28" s="1378"/>
      <c r="CC28" s="1378"/>
      <c r="CD28" s="1378"/>
      <c r="CE28" s="1378"/>
      <c r="CF28" s="1378"/>
      <c r="CG28" s="1378"/>
      <c r="CH28" s="1378"/>
      <c r="CI28" s="1378"/>
      <c r="CJ28" s="1378"/>
      <c r="CK28" s="1378"/>
      <c r="CL28" s="1378"/>
      <c r="CM28" s="1378"/>
      <c r="CN28" s="1378"/>
      <c r="CO28" s="1378"/>
      <c r="CP28" s="1378"/>
      <c r="CQ28" s="1378"/>
      <c r="CR28" s="1378"/>
      <c r="CS28" s="1378"/>
      <c r="CT28" s="1378"/>
      <c r="CU28" s="1378"/>
      <c r="CV28" s="1378"/>
      <c r="CW28" s="1378"/>
      <c r="CX28" s="1378"/>
      <c r="CY28" s="1378"/>
      <c r="CZ28" s="1378"/>
      <c r="DA28" s="1378"/>
      <c r="DB28" s="1378"/>
      <c r="DC28" s="1378"/>
      <c r="DD28" s="1378"/>
      <c r="DE28" s="1378"/>
      <c r="DF28" s="1378"/>
      <c r="DG28" s="1378"/>
      <c r="DH28" s="1378"/>
      <c r="DI28" s="1378"/>
      <c r="DJ28" s="1378"/>
      <c r="DK28" s="1378"/>
      <c r="DL28" s="1378"/>
      <c r="DW28" s="1362"/>
      <c r="DX28" s="1363"/>
      <c r="DY28" s="1363"/>
      <c r="DZ28" s="1363"/>
      <c r="EA28" s="1363"/>
      <c r="EB28" s="1363"/>
      <c r="EC28" s="1363"/>
      <c r="ED28" s="1363"/>
      <c r="EE28" s="1363"/>
      <c r="EF28" s="1363"/>
      <c r="EG28" s="1363"/>
      <c r="EH28" s="1363"/>
      <c r="EI28" s="1363"/>
      <c r="EJ28" s="1363"/>
      <c r="EK28" s="1363"/>
      <c r="EL28" s="1363"/>
      <c r="EM28" s="1363"/>
      <c r="EN28" s="1363"/>
      <c r="EO28" s="1363"/>
      <c r="EP28" s="1363"/>
      <c r="EQ28" s="1363"/>
      <c r="ER28" s="1363"/>
      <c r="ES28" s="1363"/>
      <c r="ET28" s="1363"/>
      <c r="EU28" s="1363"/>
      <c r="EV28" s="1363"/>
      <c r="EW28" s="1363"/>
      <c r="EX28" s="1363"/>
      <c r="EY28" s="1363"/>
      <c r="EZ28" s="1363"/>
      <c r="FA28" s="1363"/>
      <c r="FB28" s="1363"/>
      <c r="FC28" s="1363"/>
      <c r="FD28" s="1363"/>
      <c r="FE28" s="1363"/>
      <c r="FF28" s="1363"/>
      <c r="FG28" s="1363"/>
      <c r="FH28" s="1363"/>
      <c r="FI28" s="1363"/>
      <c r="FJ28" s="1363"/>
      <c r="FK28" s="1363"/>
      <c r="FL28" s="1363"/>
      <c r="FM28" s="1363"/>
      <c r="FN28" s="1363"/>
      <c r="FO28" s="1363"/>
      <c r="FP28" s="1363"/>
      <c r="FQ28" s="1363"/>
      <c r="FR28" s="1363"/>
      <c r="FS28" s="1363"/>
      <c r="FT28" s="1363"/>
      <c r="FU28" s="1363"/>
      <c r="FV28" s="1363"/>
      <c r="FW28" s="1363"/>
      <c r="FX28" s="1363"/>
      <c r="FY28" s="1363"/>
      <c r="FZ28" s="1363"/>
      <c r="GA28" s="1363"/>
      <c r="GB28" s="1363"/>
      <c r="GC28" s="1363"/>
      <c r="GD28" s="1363"/>
      <c r="GE28" s="1363"/>
      <c r="GF28" s="1363"/>
      <c r="GG28" s="1363"/>
      <c r="GH28" s="1363"/>
      <c r="GI28" s="1363"/>
      <c r="GJ28" s="1363"/>
      <c r="GK28" s="1363"/>
      <c r="GL28" s="1366"/>
    </row>
    <row r="29" spans="1:194" ht="6" customHeight="1">
      <c r="A29" s="1257"/>
      <c r="B29" s="1257"/>
      <c r="C29" s="1257"/>
      <c r="D29" s="1257"/>
      <c r="E29" s="1257"/>
      <c r="F29" s="1257"/>
      <c r="G29" s="1257"/>
      <c r="H29" s="1257"/>
      <c r="I29" s="1257"/>
      <c r="J29" s="1257"/>
      <c r="K29" s="1257"/>
      <c r="L29" s="1257"/>
      <c r="M29" s="1257"/>
      <c r="N29" s="1257"/>
      <c r="O29" s="1257"/>
      <c r="P29" s="1257"/>
      <c r="Q29" s="1257"/>
      <c r="R29" s="1257"/>
      <c r="S29" s="1257"/>
      <c r="T29" s="1257"/>
      <c r="U29" s="1257"/>
      <c r="V29" s="1257"/>
      <c r="W29" s="1257"/>
      <c r="X29" s="1257"/>
      <c r="Y29" s="1257"/>
      <c r="Z29" s="1257"/>
      <c r="AA29" s="1257"/>
      <c r="AB29" s="1257"/>
      <c r="AC29" s="1257"/>
      <c r="AD29" s="1257"/>
      <c r="AE29" s="1257"/>
      <c r="AF29" s="1257"/>
      <c r="AG29" s="1257"/>
      <c r="AH29" s="1257"/>
      <c r="AI29" s="1257"/>
      <c r="AJ29" s="1257"/>
      <c r="AL29" s="1377"/>
      <c r="AM29" s="1377"/>
      <c r="AN29" s="1377"/>
      <c r="AO29" s="1378"/>
      <c r="AP29" s="1378"/>
      <c r="AQ29" s="1378"/>
      <c r="AR29" s="1378"/>
      <c r="AS29" s="1378"/>
      <c r="AT29" s="1378"/>
      <c r="AU29" s="1378"/>
      <c r="AV29" s="1378"/>
      <c r="AW29" s="1378"/>
      <c r="AX29" s="1378"/>
      <c r="AY29" s="1378"/>
      <c r="AZ29" s="1378"/>
      <c r="BA29" s="1378"/>
      <c r="BB29" s="1378"/>
      <c r="BC29" s="1378"/>
      <c r="BD29" s="1378"/>
      <c r="BE29" s="1378"/>
      <c r="BF29" s="1378"/>
      <c r="BG29" s="1378"/>
      <c r="BH29" s="1378"/>
      <c r="BI29" s="1378"/>
      <c r="BJ29" s="1378"/>
      <c r="BK29" s="1378"/>
      <c r="BL29" s="1378"/>
      <c r="BM29" s="1378"/>
      <c r="BN29" s="1378"/>
      <c r="BO29" s="1378"/>
      <c r="BP29" s="1378"/>
      <c r="BQ29" s="1378"/>
      <c r="BR29" s="1378"/>
      <c r="BS29" s="1378"/>
      <c r="BT29" s="1378"/>
      <c r="BU29" s="1378"/>
      <c r="BV29" s="1378"/>
      <c r="BW29" s="1378"/>
      <c r="BX29" s="1378"/>
      <c r="BY29" s="1378"/>
      <c r="BZ29" s="1378"/>
      <c r="CA29" s="1378"/>
      <c r="CB29" s="1378"/>
      <c r="CC29" s="1378"/>
      <c r="CD29" s="1378"/>
      <c r="CE29" s="1378"/>
      <c r="CF29" s="1378"/>
      <c r="CG29" s="1378"/>
      <c r="CH29" s="1378"/>
      <c r="CI29" s="1378"/>
      <c r="CJ29" s="1378"/>
      <c r="CK29" s="1378"/>
      <c r="CL29" s="1378"/>
      <c r="CM29" s="1378"/>
      <c r="CN29" s="1378"/>
      <c r="CO29" s="1378"/>
      <c r="CP29" s="1378"/>
      <c r="CQ29" s="1378"/>
      <c r="CR29" s="1378"/>
      <c r="CS29" s="1378"/>
      <c r="CT29" s="1378"/>
      <c r="CU29" s="1378"/>
      <c r="CV29" s="1378"/>
      <c r="CW29" s="1378"/>
      <c r="CX29" s="1378"/>
      <c r="CY29" s="1378"/>
      <c r="CZ29" s="1378"/>
      <c r="DA29" s="1378"/>
      <c r="DB29" s="1378"/>
      <c r="DC29" s="1378"/>
      <c r="DD29" s="1378"/>
      <c r="DE29" s="1378"/>
      <c r="DF29" s="1378"/>
      <c r="DG29" s="1378"/>
      <c r="DH29" s="1378"/>
      <c r="DI29" s="1378"/>
      <c r="DJ29" s="1378"/>
      <c r="DK29" s="1378"/>
      <c r="DL29" s="1378"/>
      <c r="DW29" s="1362"/>
      <c r="DX29" s="1363"/>
      <c r="DY29" s="1363"/>
      <c r="DZ29" s="1363"/>
      <c r="EA29" s="1363"/>
      <c r="EB29" s="1363"/>
      <c r="EC29" s="1363"/>
      <c r="ED29" s="1363"/>
      <c r="EE29" s="1363"/>
      <c r="EF29" s="1363"/>
      <c r="EG29" s="1363"/>
      <c r="EH29" s="1363"/>
      <c r="EI29" s="1363"/>
      <c r="EJ29" s="1363"/>
      <c r="EK29" s="1363"/>
      <c r="EL29" s="1363"/>
      <c r="EM29" s="1363"/>
      <c r="EN29" s="1363"/>
      <c r="EO29" s="1363"/>
      <c r="EP29" s="1363"/>
      <c r="EQ29" s="1363"/>
      <c r="ER29" s="1363"/>
      <c r="ES29" s="1363"/>
      <c r="ET29" s="1363"/>
      <c r="EU29" s="1363"/>
      <c r="EV29" s="1363"/>
      <c r="EW29" s="1363"/>
      <c r="EX29" s="1363"/>
      <c r="EY29" s="1363"/>
      <c r="EZ29" s="1363"/>
      <c r="FA29" s="1363"/>
      <c r="FB29" s="1363"/>
      <c r="FC29" s="1363"/>
      <c r="FD29" s="1363"/>
      <c r="FE29" s="1363"/>
      <c r="FF29" s="1363"/>
      <c r="FG29" s="1363"/>
      <c r="FH29" s="1363"/>
      <c r="FI29" s="1363"/>
      <c r="FJ29" s="1363"/>
      <c r="FK29" s="1363"/>
      <c r="FL29" s="1363"/>
      <c r="FM29" s="1363"/>
      <c r="FN29" s="1363"/>
      <c r="FO29" s="1363"/>
      <c r="FP29" s="1363"/>
      <c r="FQ29" s="1363"/>
      <c r="FR29" s="1363"/>
      <c r="FS29" s="1363"/>
      <c r="FT29" s="1363"/>
      <c r="FU29" s="1363"/>
      <c r="FV29" s="1363"/>
      <c r="FW29" s="1363"/>
      <c r="FX29" s="1363"/>
      <c r="FY29" s="1363"/>
      <c r="FZ29" s="1363"/>
      <c r="GA29" s="1363"/>
      <c r="GB29" s="1363"/>
      <c r="GC29" s="1363"/>
      <c r="GD29" s="1363"/>
      <c r="GE29" s="1363"/>
      <c r="GF29" s="1363"/>
      <c r="GG29" s="1363"/>
      <c r="GH29" s="1363"/>
      <c r="GI29" s="1363"/>
      <c r="GJ29" s="1363"/>
      <c r="GK29" s="1363"/>
      <c r="GL29" s="1366"/>
    </row>
    <row r="30" spans="1:194" ht="6" customHeight="1">
      <c r="A30" s="1257"/>
      <c r="B30" s="1257"/>
      <c r="C30" s="1257"/>
      <c r="D30" s="1257"/>
      <c r="E30" s="1257"/>
      <c r="F30" s="1257"/>
      <c r="G30" s="1257"/>
      <c r="H30" s="1257"/>
      <c r="I30" s="1257"/>
      <c r="J30" s="1257"/>
      <c r="K30" s="1257"/>
      <c r="L30" s="1257"/>
      <c r="M30" s="1257"/>
      <c r="N30" s="1257"/>
      <c r="O30" s="1257"/>
      <c r="P30" s="1257"/>
      <c r="Q30" s="1257"/>
      <c r="R30" s="1257"/>
      <c r="S30" s="1257"/>
      <c r="T30" s="1257"/>
      <c r="U30" s="1257"/>
      <c r="V30" s="1257"/>
      <c r="W30" s="1257"/>
      <c r="X30" s="1257"/>
      <c r="Y30" s="1257"/>
      <c r="Z30" s="1257"/>
      <c r="AA30" s="1257"/>
      <c r="AB30" s="1257"/>
      <c r="AC30" s="1257"/>
      <c r="AD30" s="1257"/>
      <c r="AE30" s="1257"/>
      <c r="AF30" s="1257"/>
      <c r="AG30" s="1257"/>
      <c r="AH30" s="1257"/>
      <c r="AI30" s="1257"/>
      <c r="AJ30" s="1257"/>
      <c r="AL30" s="1377"/>
      <c r="AM30" s="1377"/>
      <c r="AN30" s="1377"/>
      <c r="AO30" s="1378"/>
      <c r="AP30" s="1378"/>
      <c r="AQ30" s="1378"/>
      <c r="AR30" s="1378"/>
      <c r="AS30" s="1378"/>
      <c r="AT30" s="1378"/>
      <c r="AU30" s="1378"/>
      <c r="AV30" s="1378"/>
      <c r="AW30" s="1378"/>
      <c r="AX30" s="1378"/>
      <c r="AY30" s="1378"/>
      <c r="AZ30" s="1378"/>
      <c r="BA30" s="1378"/>
      <c r="BB30" s="1378"/>
      <c r="BC30" s="1378"/>
      <c r="BD30" s="1378"/>
      <c r="BE30" s="1378"/>
      <c r="BF30" s="1378"/>
      <c r="BG30" s="1378"/>
      <c r="BH30" s="1378"/>
      <c r="BI30" s="1378"/>
      <c r="BJ30" s="1378"/>
      <c r="BK30" s="1378"/>
      <c r="BL30" s="1378"/>
      <c r="BM30" s="1378"/>
      <c r="BN30" s="1378"/>
      <c r="BO30" s="1378"/>
      <c r="BP30" s="1378"/>
      <c r="BQ30" s="1378"/>
      <c r="BR30" s="1378"/>
      <c r="BS30" s="1378"/>
      <c r="BT30" s="1378"/>
      <c r="BU30" s="1378"/>
      <c r="BV30" s="1378"/>
      <c r="BW30" s="1378"/>
      <c r="BX30" s="1378"/>
      <c r="BY30" s="1378"/>
      <c r="BZ30" s="1378"/>
      <c r="CA30" s="1378"/>
      <c r="CB30" s="1378"/>
      <c r="CC30" s="1378"/>
      <c r="CD30" s="1378"/>
      <c r="CE30" s="1378"/>
      <c r="CF30" s="1378"/>
      <c r="CG30" s="1378"/>
      <c r="CH30" s="1378"/>
      <c r="CI30" s="1378"/>
      <c r="CJ30" s="1378"/>
      <c r="CK30" s="1378"/>
      <c r="CL30" s="1378"/>
      <c r="CM30" s="1378"/>
      <c r="CN30" s="1378"/>
      <c r="CO30" s="1378"/>
      <c r="CP30" s="1378"/>
      <c r="CQ30" s="1378"/>
      <c r="CR30" s="1378"/>
      <c r="CS30" s="1378"/>
      <c r="CT30" s="1378"/>
      <c r="CU30" s="1378"/>
      <c r="CV30" s="1378"/>
      <c r="CW30" s="1378"/>
      <c r="CX30" s="1378"/>
      <c r="CY30" s="1378"/>
      <c r="CZ30" s="1378"/>
      <c r="DA30" s="1378"/>
      <c r="DB30" s="1378"/>
      <c r="DC30" s="1378"/>
      <c r="DD30" s="1378"/>
      <c r="DE30" s="1378"/>
      <c r="DF30" s="1378"/>
      <c r="DG30" s="1378"/>
      <c r="DH30" s="1378"/>
      <c r="DI30" s="1378"/>
      <c r="DJ30" s="1378"/>
      <c r="DK30" s="1378"/>
      <c r="DL30" s="1378"/>
      <c r="DW30" s="1364"/>
      <c r="DX30" s="1365"/>
      <c r="DY30" s="1365"/>
      <c r="DZ30" s="1365"/>
      <c r="EA30" s="1365"/>
      <c r="EB30" s="1365"/>
      <c r="EC30" s="1365"/>
      <c r="ED30" s="1365"/>
      <c r="EE30" s="1365"/>
      <c r="EF30" s="1365"/>
      <c r="EG30" s="1365"/>
      <c r="EH30" s="1365"/>
      <c r="EI30" s="1365"/>
      <c r="EJ30" s="1365"/>
      <c r="EK30" s="1365"/>
      <c r="EL30" s="1365"/>
      <c r="EM30" s="1365"/>
      <c r="EN30" s="1365"/>
      <c r="EO30" s="1365"/>
      <c r="EP30" s="1365"/>
      <c r="EQ30" s="1365"/>
      <c r="ER30" s="1365"/>
      <c r="ES30" s="1365"/>
      <c r="ET30" s="1365"/>
      <c r="EU30" s="1365"/>
      <c r="EV30" s="1365"/>
      <c r="EW30" s="1365"/>
      <c r="EX30" s="1365"/>
      <c r="EY30" s="1365"/>
      <c r="EZ30" s="1365"/>
      <c r="FA30" s="1365"/>
      <c r="FB30" s="1365"/>
      <c r="FC30" s="1365"/>
      <c r="FD30" s="1365"/>
      <c r="FE30" s="1365"/>
      <c r="FF30" s="1365"/>
      <c r="FG30" s="1365"/>
      <c r="FH30" s="1365"/>
      <c r="FI30" s="1365"/>
      <c r="FJ30" s="1365"/>
      <c r="FK30" s="1365"/>
      <c r="FL30" s="1365"/>
      <c r="FM30" s="1365"/>
      <c r="FN30" s="1365"/>
      <c r="FO30" s="1365"/>
      <c r="FP30" s="1365"/>
      <c r="FQ30" s="1365"/>
      <c r="FR30" s="1365"/>
      <c r="FS30" s="1365"/>
      <c r="FT30" s="1365"/>
      <c r="FU30" s="1365"/>
      <c r="FV30" s="1365"/>
      <c r="FW30" s="1365"/>
      <c r="FX30" s="1365"/>
      <c r="FY30" s="1365"/>
      <c r="FZ30" s="1365"/>
      <c r="GA30" s="1365"/>
      <c r="GB30" s="1365"/>
      <c r="GC30" s="1365"/>
      <c r="GD30" s="1365"/>
      <c r="GE30" s="1365"/>
      <c r="GF30" s="1365"/>
      <c r="GG30" s="1365"/>
      <c r="GH30" s="1365"/>
      <c r="GI30" s="1365"/>
      <c r="GJ30" s="1365"/>
      <c r="GK30" s="1365"/>
      <c r="GL30" s="1367"/>
    </row>
    <row r="31" spans="1:116" ht="6" customHeight="1">
      <c r="A31" s="1376"/>
      <c r="B31" s="1376"/>
      <c r="C31" s="1376"/>
      <c r="D31" s="1376"/>
      <c r="E31" s="1376"/>
      <c r="F31" s="1376"/>
      <c r="G31" s="1376"/>
      <c r="H31" s="1376"/>
      <c r="I31" s="1376"/>
      <c r="J31" s="1376"/>
      <c r="K31" s="1376"/>
      <c r="L31" s="1376"/>
      <c r="M31" s="1376"/>
      <c r="N31" s="1376"/>
      <c r="O31" s="1376"/>
      <c r="P31" s="1376"/>
      <c r="Q31" s="1376"/>
      <c r="R31" s="1376"/>
      <c r="S31" s="1376"/>
      <c r="T31" s="1376"/>
      <c r="U31" s="1376"/>
      <c r="V31" s="1376"/>
      <c r="W31" s="1376"/>
      <c r="X31" s="1376"/>
      <c r="Y31" s="1376"/>
      <c r="Z31" s="1376"/>
      <c r="AA31" s="1376"/>
      <c r="AB31" s="1376"/>
      <c r="AC31" s="1376"/>
      <c r="AD31" s="1376"/>
      <c r="AE31" s="1376"/>
      <c r="AF31" s="1376"/>
      <c r="AG31" s="1376"/>
      <c r="AH31" s="1376"/>
      <c r="AI31" s="1376"/>
      <c r="AJ31" s="1376"/>
      <c r="AL31" s="1377"/>
      <c r="AM31" s="1377"/>
      <c r="AN31" s="1377"/>
      <c r="AO31" s="1379"/>
      <c r="AP31" s="1379"/>
      <c r="AQ31" s="1379"/>
      <c r="AR31" s="1379"/>
      <c r="AS31" s="1379"/>
      <c r="AT31" s="1379"/>
      <c r="AU31" s="1379"/>
      <c r="AV31" s="1379"/>
      <c r="AW31" s="1379"/>
      <c r="AX31" s="1379"/>
      <c r="AY31" s="1379"/>
      <c r="AZ31" s="1379"/>
      <c r="BA31" s="1379"/>
      <c r="BB31" s="1379"/>
      <c r="BC31" s="1379"/>
      <c r="BD31" s="1379"/>
      <c r="BE31" s="1379"/>
      <c r="BF31" s="1379"/>
      <c r="BG31" s="1379"/>
      <c r="BH31" s="1379"/>
      <c r="BI31" s="1379"/>
      <c r="BJ31" s="1379"/>
      <c r="BK31" s="1379"/>
      <c r="BL31" s="1379"/>
      <c r="BM31" s="1379"/>
      <c r="BN31" s="1379"/>
      <c r="BO31" s="1379"/>
      <c r="BP31" s="1379"/>
      <c r="BQ31" s="1379"/>
      <c r="BR31" s="1379"/>
      <c r="BS31" s="1379"/>
      <c r="BT31" s="1379"/>
      <c r="BU31" s="1379"/>
      <c r="BV31" s="1379"/>
      <c r="BW31" s="1379"/>
      <c r="BX31" s="1379"/>
      <c r="BY31" s="1379"/>
      <c r="BZ31" s="1379"/>
      <c r="CA31" s="1379"/>
      <c r="CB31" s="1379"/>
      <c r="CC31" s="1379"/>
      <c r="CD31" s="1379"/>
      <c r="CE31" s="1379"/>
      <c r="CF31" s="1379"/>
      <c r="CG31" s="1379"/>
      <c r="CH31" s="1379"/>
      <c r="CI31" s="1379"/>
      <c r="CJ31" s="1379"/>
      <c r="CK31" s="1379"/>
      <c r="CL31" s="1379"/>
      <c r="CM31" s="1379"/>
      <c r="CN31" s="1379"/>
      <c r="CO31" s="1379"/>
      <c r="CP31" s="1379"/>
      <c r="CQ31" s="1379"/>
      <c r="CR31" s="1379"/>
      <c r="CS31" s="1379"/>
      <c r="CT31" s="1379"/>
      <c r="CU31" s="1379"/>
      <c r="CV31" s="1379"/>
      <c r="CW31" s="1379"/>
      <c r="CX31" s="1379"/>
      <c r="CY31" s="1379"/>
      <c r="CZ31" s="1379"/>
      <c r="DA31" s="1379"/>
      <c r="DB31" s="1379"/>
      <c r="DC31" s="1379"/>
      <c r="DD31" s="1379"/>
      <c r="DE31" s="1379"/>
      <c r="DF31" s="1379"/>
      <c r="DG31" s="1379"/>
      <c r="DH31" s="1379"/>
      <c r="DI31" s="1379"/>
      <c r="DJ31" s="1379"/>
      <c r="DK31" s="1379"/>
      <c r="DL31" s="1379"/>
    </row>
    <row r="32" spans="1:194" ht="6" customHeight="1">
      <c r="A32" s="1356" t="s">
        <v>178</v>
      </c>
      <c r="B32" s="1357"/>
      <c r="C32" s="1357"/>
      <c r="D32" s="1357"/>
      <c r="E32" s="1357"/>
      <c r="F32" s="1357"/>
      <c r="G32" s="1357"/>
      <c r="H32" s="1357"/>
      <c r="I32" s="1357"/>
      <c r="J32" s="1357"/>
      <c r="K32" s="1357"/>
      <c r="L32" s="1357"/>
      <c r="M32" s="1357"/>
      <c r="N32" s="1357"/>
      <c r="O32" s="1357"/>
      <c r="P32" s="1357"/>
      <c r="Q32" s="1357"/>
      <c r="R32" s="1357"/>
      <c r="S32" s="1357"/>
      <c r="T32" s="1357"/>
      <c r="U32" s="1357"/>
      <c r="V32" s="1357"/>
      <c r="W32" s="1357"/>
      <c r="X32" s="1357"/>
      <c r="Y32" s="1357"/>
      <c r="Z32" s="1357"/>
      <c r="AA32" s="1357"/>
      <c r="AB32" s="1357"/>
      <c r="AC32" s="1357"/>
      <c r="AD32" s="1358"/>
      <c r="AE32" s="1353">
        <f>IF(CF1="","",$D$17)</f>
      </c>
      <c r="AF32" s="1353"/>
      <c r="AG32" s="1353"/>
      <c r="AH32" s="1353"/>
      <c r="AI32" s="1344">
        <f>IF(CF1="","",$D$17+1)</f>
      </c>
      <c r="AJ32" s="1345"/>
      <c r="AK32" s="1345"/>
      <c r="AL32" s="1346"/>
      <c r="AM32" s="1353">
        <f>IF(CF1="","",$D$17+2)</f>
      </c>
      <c r="AN32" s="1353"/>
      <c r="AO32" s="1353"/>
      <c r="AP32" s="1353"/>
      <c r="AQ32" s="1344">
        <f>IF(CF1="","",$D$17+3)</f>
      </c>
      <c r="AR32" s="1345"/>
      <c r="AS32" s="1345"/>
      <c r="AT32" s="1346"/>
      <c r="AU32" s="1353">
        <f>IF(CF1="","",$D$17+4)</f>
      </c>
      <c r="AV32" s="1353"/>
      <c r="AW32" s="1353"/>
      <c r="AX32" s="1353"/>
      <c r="AY32" s="1344">
        <f>IF(CF1="","",$D$17+5)</f>
      </c>
      <c r="AZ32" s="1345"/>
      <c r="BA32" s="1345"/>
      <c r="BB32" s="1346"/>
      <c r="BC32" s="1353">
        <f>IF(CF1="","",$D$17+6)</f>
      </c>
      <c r="BD32" s="1353"/>
      <c r="BE32" s="1353"/>
      <c r="BF32" s="1353"/>
      <c r="BG32" s="1344">
        <f>IF(CF1="","",$D$17+7)</f>
      </c>
      <c r="BH32" s="1345"/>
      <c r="BI32" s="1345"/>
      <c r="BJ32" s="1346"/>
      <c r="BK32" s="1353">
        <f>IF(CF1="","",$D$17+8)</f>
      </c>
      <c r="BL32" s="1353"/>
      <c r="BM32" s="1353"/>
      <c r="BN32" s="1353"/>
      <c r="BO32" s="1344">
        <f>IF(CF1="","",$D$17+9)</f>
      </c>
      <c r="BP32" s="1345"/>
      <c r="BQ32" s="1345"/>
      <c r="BR32" s="1346"/>
      <c r="BS32" s="1353">
        <f>IF(CF1="","",$D$17+10)</f>
      </c>
      <c r="BT32" s="1353"/>
      <c r="BU32" s="1353"/>
      <c r="BV32" s="1353"/>
      <c r="BW32" s="1344">
        <f>IF(CF1="","",$D$17+11)</f>
      </c>
      <c r="BX32" s="1345"/>
      <c r="BY32" s="1345"/>
      <c r="BZ32" s="1346"/>
      <c r="CA32" s="1353">
        <f>IF(CF1="","",$D$17+12)</f>
      </c>
      <c r="CB32" s="1353"/>
      <c r="CC32" s="1353"/>
      <c r="CD32" s="1353"/>
      <c r="CE32" s="1344">
        <f>IF(CF1="","",$D$17+13)</f>
      </c>
      <c r="CF32" s="1345"/>
      <c r="CG32" s="1345"/>
      <c r="CH32" s="1346"/>
      <c r="CI32" s="1353">
        <f>IF(CF1="","",$D$17+14)</f>
      </c>
      <c r="CJ32" s="1353"/>
      <c r="CK32" s="1353"/>
      <c r="CL32" s="1353"/>
      <c r="CM32" s="1344">
        <f>IF(CF1="","",$D$17+15)</f>
      </c>
      <c r="CN32" s="1345"/>
      <c r="CO32" s="1345"/>
      <c r="CP32" s="1346"/>
      <c r="CQ32" s="1353">
        <f>IF(CF1="","",$D$17+16)</f>
      </c>
      <c r="CR32" s="1353"/>
      <c r="CS32" s="1353"/>
      <c r="CT32" s="1353"/>
      <c r="CU32" s="1344">
        <f>IF(CF1="","",$D$17+17)</f>
      </c>
      <c r="CV32" s="1345"/>
      <c r="CW32" s="1345"/>
      <c r="CX32" s="1346"/>
      <c r="CY32" s="1353">
        <f>IF(CF1="","",$D$17+18)</f>
      </c>
      <c r="CZ32" s="1353"/>
      <c r="DA32" s="1353"/>
      <c r="DB32" s="1353"/>
      <c r="DC32" s="1344">
        <f>IF(CF1="","",$D$17+19)</f>
      </c>
      <c r="DD32" s="1345"/>
      <c r="DE32" s="1345"/>
      <c r="DF32" s="1346"/>
      <c r="DG32" s="1353">
        <f>IF(CF1="","",$D$17+20)</f>
      </c>
      <c r="DH32" s="1353"/>
      <c r="DI32" s="1353"/>
      <c r="DJ32" s="1353"/>
      <c r="DK32" s="1344">
        <f>IF(CF1="","",$D$17+21)</f>
      </c>
      <c r="DL32" s="1345"/>
      <c r="DM32" s="1345"/>
      <c r="DN32" s="1346"/>
      <c r="DO32" s="1353">
        <f>IF(CF1="","",$D$17+22)</f>
      </c>
      <c r="DP32" s="1353"/>
      <c r="DQ32" s="1353"/>
      <c r="DR32" s="1353"/>
      <c r="DS32" s="1344">
        <f>IF(CF1="","",$D$17+23)</f>
      </c>
      <c r="DT32" s="1345"/>
      <c r="DU32" s="1345"/>
      <c r="DV32" s="1346"/>
      <c r="DW32" s="1353">
        <f>IF(CF1="","",$D$17+24)</f>
      </c>
      <c r="DX32" s="1353"/>
      <c r="DY32" s="1353"/>
      <c r="DZ32" s="1353"/>
      <c r="EA32" s="1344">
        <f>IF(CF1="","",$D$17+25)</f>
      </c>
      <c r="EB32" s="1345"/>
      <c r="EC32" s="1345"/>
      <c r="ED32" s="1346"/>
      <c r="EE32" s="1353">
        <f>IF(CF1="","",$D$17+26)</f>
      </c>
      <c r="EF32" s="1353"/>
      <c r="EG32" s="1353"/>
      <c r="EH32" s="1353"/>
      <c r="EI32" s="1344">
        <f>IF(CF1="","",$D$17+27)</f>
      </c>
      <c r="EJ32" s="1345"/>
      <c r="EK32" s="1345"/>
      <c r="EL32" s="1346"/>
      <c r="EM32" s="1353">
        <f>IF(CF1="","",IF(CF1=2,"",$D$17+28))</f>
      </c>
      <c r="EN32" s="1353"/>
      <c r="EO32" s="1353"/>
      <c r="EP32" s="1353"/>
      <c r="EQ32" s="1344">
        <f>IF(CF1="","",IF(CF1=2,"",$D$17+29))</f>
      </c>
      <c r="ER32" s="1345"/>
      <c r="ES32" s="1345"/>
      <c r="ET32" s="1346"/>
      <c r="EU32" s="1353">
        <f>IF(CF1="","",IF(OR(CF1=2,CF1=4,CF1=6,CF1=7,CF1=8,CF1=9,CF1=11),"",AE32+30))</f>
      </c>
      <c r="EV32" s="1353"/>
      <c r="EW32" s="1353"/>
      <c r="EX32" s="1353"/>
      <c r="EY32" s="1336" t="s">
        <v>179</v>
      </c>
      <c r="EZ32" s="1336"/>
      <c r="FA32" s="1336"/>
      <c r="FB32" s="1336"/>
      <c r="FC32" s="1336"/>
      <c r="FD32" s="1336"/>
      <c r="FE32" s="1336"/>
      <c r="FF32" s="1336"/>
      <c r="FG32" s="1336"/>
      <c r="FH32" s="1336"/>
      <c r="FI32" s="1336"/>
      <c r="FJ32" s="1336"/>
      <c r="FK32" s="1336"/>
      <c r="FL32" s="1336"/>
      <c r="FM32" s="1336"/>
      <c r="FN32" s="1336" t="s">
        <v>180</v>
      </c>
      <c r="FO32" s="1336"/>
      <c r="FP32" s="1336"/>
      <c r="FQ32" s="1336"/>
      <c r="FR32" s="1336"/>
      <c r="FS32" s="1336"/>
      <c r="FT32" s="1336"/>
      <c r="FU32" s="1336"/>
      <c r="FV32" s="1336"/>
      <c r="FW32" s="1336"/>
      <c r="FX32" s="1336"/>
      <c r="FY32" s="1336"/>
      <c r="FZ32" s="1336"/>
      <c r="GA32" s="1336"/>
      <c r="GB32" s="1336"/>
      <c r="GC32" s="1336"/>
      <c r="GD32" s="1336"/>
      <c r="GE32" s="1336"/>
      <c r="GF32" s="1336"/>
      <c r="GG32" s="1336"/>
      <c r="GH32" s="1336"/>
      <c r="GI32" s="1336"/>
      <c r="GJ32" s="1336"/>
      <c r="GK32" s="1336"/>
      <c r="GL32" s="1339"/>
    </row>
    <row r="33" spans="1:194" ht="6" customHeight="1">
      <c r="A33" s="1359"/>
      <c r="B33" s="1360"/>
      <c r="C33" s="1360"/>
      <c r="D33" s="1360"/>
      <c r="E33" s="1360"/>
      <c r="F33" s="1360"/>
      <c r="G33" s="1360"/>
      <c r="H33" s="1360"/>
      <c r="I33" s="1360"/>
      <c r="J33" s="1360"/>
      <c r="K33" s="1360"/>
      <c r="L33" s="1360"/>
      <c r="M33" s="1360"/>
      <c r="N33" s="1360"/>
      <c r="O33" s="1360"/>
      <c r="P33" s="1360"/>
      <c r="Q33" s="1360"/>
      <c r="R33" s="1360"/>
      <c r="S33" s="1360"/>
      <c r="T33" s="1360"/>
      <c r="U33" s="1360"/>
      <c r="V33" s="1360"/>
      <c r="W33" s="1360"/>
      <c r="X33" s="1360"/>
      <c r="Y33" s="1360"/>
      <c r="Z33" s="1360"/>
      <c r="AA33" s="1360"/>
      <c r="AB33" s="1360"/>
      <c r="AC33" s="1360"/>
      <c r="AD33" s="1361"/>
      <c r="AE33" s="1354"/>
      <c r="AF33" s="1354"/>
      <c r="AG33" s="1354"/>
      <c r="AH33" s="1354"/>
      <c r="AI33" s="1347"/>
      <c r="AJ33" s="1348"/>
      <c r="AK33" s="1348"/>
      <c r="AL33" s="1349"/>
      <c r="AM33" s="1354"/>
      <c r="AN33" s="1354"/>
      <c r="AO33" s="1354"/>
      <c r="AP33" s="1354"/>
      <c r="AQ33" s="1347"/>
      <c r="AR33" s="1348"/>
      <c r="AS33" s="1348"/>
      <c r="AT33" s="1349"/>
      <c r="AU33" s="1354"/>
      <c r="AV33" s="1354"/>
      <c r="AW33" s="1354"/>
      <c r="AX33" s="1354"/>
      <c r="AY33" s="1347"/>
      <c r="AZ33" s="1348"/>
      <c r="BA33" s="1348"/>
      <c r="BB33" s="1349"/>
      <c r="BC33" s="1354"/>
      <c r="BD33" s="1354"/>
      <c r="BE33" s="1354"/>
      <c r="BF33" s="1354"/>
      <c r="BG33" s="1347"/>
      <c r="BH33" s="1348"/>
      <c r="BI33" s="1348"/>
      <c r="BJ33" s="1349"/>
      <c r="BK33" s="1354"/>
      <c r="BL33" s="1354"/>
      <c r="BM33" s="1354"/>
      <c r="BN33" s="1354"/>
      <c r="BO33" s="1347"/>
      <c r="BP33" s="1348"/>
      <c r="BQ33" s="1348"/>
      <c r="BR33" s="1349"/>
      <c r="BS33" s="1354"/>
      <c r="BT33" s="1354"/>
      <c r="BU33" s="1354"/>
      <c r="BV33" s="1354"/>
      <c r="BW33" s="1347"/>
      <c r="BX33" s="1348"/>
      <c r="BY33" s="1348"/>
      <c r="BZ33" s="1349"/>
      <c r="CA33" s="1354"/>
      <c r="CB33" s="1354"/>
      <c r="CC33" s="1354"/>
      <c r="CD33" s="1354"/>
      <c r="CE33" s="1347"/>
      <c r="CF33" s="1348"/>
      <c r="CG33" s="1348"/>
      <c r="CH33" s="1349"/>
      <c r="CI33" s="1354"/>
      <c r="CJ33" s="1354"/>
      <c r="CK33" s="1354"/>
      <c r="CL33" s="1354"/>
      <c r="CM33" s="1347"/>
      <c r="CN33" s="1348"/>
      <c r="CO33" s="1348"/>
      <c r="CP33" s="1349"/>
      <c r="CQ33" s="1354"/>
      <c r="CR33" s="1354"/>
      <c r="CS33" s="1354"/>
      <c r="CT33" s="1354"/>
      <c r="CU33" s="1347"/>
      <c r="CV33" s="1348"/>
      <c r="CW33" s="1348"/>
      <c r="CX33" s="1349"/>
      <c r="CY33" s="1354"/>
      <c r="CZ33" s="1354"/>
      <c r="DA33" s="1354"/>
      <c r="DB33" s="1354"/>
      <c r="DC33" s="1347"/>
      <c r="DD33" s="1348"/>
      <c r="DE33" s="1348"/>
      <c r="DF33" s="1349"/>
      <c r="DG33" s="1354"/>
      <c r="DH33" s="1354"/>
      <c r="DI33" s="1354"/>
      <c r="DJ33" s="1354"/>
      <c r="DK33" s="1347"/>
      <c r="DL33" s="1348"/>
      <c r="DM33" s="1348"/>
      <c r="DN33" s="1349"/>
      <c r="DO33" s="1354"/>
      <c r="DP33" s="1354"/>
      <c r="DQ33" s="1354"/>
      <c r="DR33" s="1354"/>
      <c r="DS33" s="1347"/>
      <c r="DT33" s="1348"/>
      <c r="DU33" s="1348"/>
      <c r="DV33" s="1349"/>
      <c r="DW33" s="1354"/>
      <c r="DX33" s="1354"/>
      <c r="DY33" s="1354"/>
      <c r="DZ33" s="1354"/>
      <c r="EA33" s="1347"/>
      <c r="EB33" s="1348"/>
      <c r="EC33" s="1348"/>
      <c r="ED33" s="1349"/>
      <c r="EE33" s="1354"/>
      <c r="EF33" s="1354"/>
      <c r="EG33" s="1354"/>
      <c r="EH33" s="1354"/>
      <c r="EI33" s="1347"/>
      <c r="EJ33" s="1348"/>
      <c r="EK33" s="1348"/>
      <c r="EL33" s="1349"/>
      <c r="EM33" s="1354"/>
      <c r="EN33" s="1354"/>
      <c r="EO33" s="1354"/>
      <c r="EP33" s="1354"/>
      <c r="EQ33" s="1347"/>
      <c r="ER33" s="1348"/>
      <c r="ES33" s="1348"/>
      <c r="ET33" s="1349"/>
      <c r="EU33" s="1354"/>
      <c r="EV33" s="1354"/>
      <c r="EW33" s="1354"/>
      <c r="EX33" s="1354"/>
      <c r="EY33" s="1337"/>
      <c r="EZ33" s="1337"/>
      <c r="FA33" s="1337"/>
      <c r="FB33" s="1337"/>
      <c r="FC33" s="1337"/>
      <c r="FD33" s="1337"/>
      <c r="FE33" s="1337"/>
      <c r="FF33" s="1337"/>
      <c r="FG33" s="1337"/>
      <c r="FH33" s="1337"/>
      <c r="FI33" s="1337"/>
      <c r="FJ33" s="1337"/>
      <c r="FK33" s="1337"/>
      <c r="FL33" s="1337"/>
      <c r="FM33" s="1337"/>
      <c r="FN33" s="1337"/>
      <c r="FO33" s="1337"/>
      <c r="FP33" s="1337"/>
      <c r="FQ33" s="1337"/>
      <c r="FR33" s="1337"/>
      <c r="FS33" s="1337"/>
      <c r="FT33" s="1337"/>
      <c r="FU33" s="1337"/>
      <c r="FV33" s="1337"/>
      <c r="FW33" s="1337"/>
      <c r="FX33" s="1337"/>
      <c r="FY33" s="1337"/>
      <c r="FZ33" s="1337"/>
      <c r="GA33" s="1337"/>
      <c r="GB33" s="1337"/>
      <c r="GC33" s="1337"/>
      <c r="GD33" s="1337"/>
      <c r="GE33" s="1337"/>
      <c r="GF33" s="1337"/>
      <c r="GG33" s="1337"/>
      <c r="GH33" s="1337"/>
      <c r="GI33" s="1337"/>
      <c r="GJ33" s="1337"/>
      <c r="GK33" s="1337"/>
      <c r="GL33" s="1340"/>
    </row>
    <row r="34" spans="1:194" ht="6" customHeight="1">
      <c r="A34" s="1359"/>
      <c r="B34" s="1360"/>
      <c r="C34" s="1360"/>
      <c r="D34" s="1360"/>
      <c r="E34" s="1360"/>
      <c r="F34" s="1360"/>
      <c r="G34" s="1360"/>
      <c r="H34" s="1360"/>
      <c r="I34" s="1360"/>
      <c r="J34" s="1360"/>
      <c r="K34" s="1360"/>
      <c r="L34" s="1360"/>
      <c r="M34" s="1360"/>
      <c r="N34" s="1360"/>
      <c r="O34" s="1360"/>
      <c r="P34" s="1360"/>
      <c r="Q34" s="1360"/>
      <c r="R34" s="1360"/>
      <c r="S34" s="1360"/>
      <c r="T34" s="1360"/>
      <c r="U34" s="1360"/>
      <c r="V34" s="1360"/>
      <c r="W34" s="1360"/>
      <c r="X34" s="1360"/>
      <c r="Y34" s="1360"/>
      <c r="Z34" s="1360"/>
      <c r="AA34" s="1360"/>
      <c r="AB34" s="1360"/>
      <c r="AC34" s="1360"/>
      <c r="AD34" s="1361"/>
      <c r="AE34" s="1355"/>
      <c r="AF34" s="1355"/>
      <c r="AG34" s="1355"/>
      <c r="AH34" s="1355"/>
      <c r="AI34" s="1350"/>
      <c r="AJ34" s="1351"/>
      <c r="AK34" s="1351"/>
      <c r="AL34" s="1352"/>
      <c r="AM34" s="1355"/>
      <c r="AN34" s="1355"/>
      <c r="AO34" s="1355"/>
      <c r="AP34" s="1355"/>
      <c r="AQ34" s="1350"/>
      <c r="AR34" s="1351"/>
      <c r="AS34" s="1351"/>
      <c r="AT34" s="1352"/>
      <c r="AU34" s="1355"/>
      <c r="AV34" s="1355"/>
      <c r="AW34" s="1355"/>
      <c r="AX34" s="1355"/>
      <c r="AY34" s="1350"/>
      <c r="AZ34" s="1351"/>
      <c r="BA34" s="1351"/>
      <c r="BB34" s="1352"/>
      <c r="BC34" s="1355"/>
      <c r="BD34" s="1355"/>
      <c r="BE34" s="1355"/>
      <c r="BF34" s="1355"/>
      <c r="BG34" s="1350"/>
      <c r="BH34" s="1351"/>
      <c r="BI34" s="1351"/>
      <c r="BJ34" s="1352"/>
      <c r="BK34" s="1355"/>
      <c r="BL34" s="1355"/>
      <c r="BM34" s="1355"/>
      <c r="BN34" s="1355"/>
      <c r="BO34" s="1350"/>
      <c r="BP34" s="1351"/>
      <c r="BQ34" s="1351"/>
      <c r="BR34" s="1352"/>
      <c r="BS34" s="1355"/>
      <c r="BT34" s="1355"/>
      <c r="BU34" s="1355"/>
      <c r="BV34" s="1355"/>
      <c r="BW34" s="1350"/>
      <c r="BX34" s="1351"/>
      <c r="BY34" s="1351"/>
      <c r="BZ34" s="1352"/>
      <c r="CA34" s="1355"/>
      <c r="CB34" s="1355"/>
      <c r="CC34" s="1355"/>
      <c r="CD34" s="1355"/>
      <c r="CE34" s="1350"/>
      <c r="CF34" s="1351"/>
      <c r="CG34" s="1351"/>
      <c r="CH34" s="1352"/>
      <c r="CI34" s="1355"/>
      <c r="CJ34" s="1355"/>
      <c r="CK34" s="1355"/>
      <c r="CL34" s="1355"/>
      <c r="CM34" s="1350"/>
      <c r="CN34" s="1351"/>
      <c r="CO34" s="1351"/>
      <c r="CP34" s="1352"/>
      <c r="CQ34" s="1355"/>
      <c r="CR34" s="1355"/>
      <c r="CS34" s="1355"/>
      <c r="CT34" s="1355"/>
      <c r="CU34" s="1350"/>
      <c r="CV34" s="1351"/>
      <c r="CW34" s="1351"/>
      <c r="CX34" s="1352"/>
      <c r="CY34" s="1355"/>
      <c r="CZ34" s="1355"/>
      <c r="DA34" s="1355"/>
      <c r="DB34" s="1355"/>
      <c r="DC34" s="1350"/>
      <c r="DD34" s="1351"/>
      <c r="DE34" s="1351"/>
      <c r="DF34" s="1352"/>
      <c r="DG34" s="1355"/>
      <c r="DH34" s="1355"/>
      <c r="DI34" s="1355"/>
      <c r="DJ34" s="1355"/>
      <c r="DK34" s="1350"/>
      <c r="DL34" s="1351"/>
      <c r="DM34" s="1351"/>
      <c r="DN34" s="1352"/>
      <c r="DO34" s="1355"/>
      <c r="DP34" s="1355"/>
      <c r="DQ34" s="1355"/>
      <c r="DR34" s="1355"/>
      <c r="DS34" s="1350"/>
      <c r="DT34" s="1351"/>
      <c r="DU34" s="1351"/>
      <c r="DV34" s="1352"/>
      <c r="DW34" s="1355"/>
      <c r="DX34" s="1355"/>
      <c r="DY34" s="1355"/>
      <c r="DZ34" s="1355"/>
      <c r="EA34" s="1350"/>
      <c r="EB34" s="1351"/>
      <c r="EC34" s="1351"/>
      <c r="ED34" s="1352"/>
      <c r="EE34" s="1355"/>
      <c r="EF34" s="1355"/>
      <c r="EG34" s="1355"/>
      <c r="EH34" s="1355"/>
      <c r="EI34" s="1350"/>
      <c r="EJ34" s="1351"/>
      <c r="EK34" s="1351"/>
      <c r="EL34" s="1352"/>
      <c r="EM34" s="1355"/>
      <c r="EN34" s="1355"/>
      <c r="EO34" s="1355"/>
      <c r="EP34" s="1355"/>
      <c r="EQ34" s="1350"/>
      <c r="ER34" s="1351"/>
      <c r="ES34" s="1351"/>
      <c r="ET34" s="1352"/>
      <c r="EU34" s="1355"/>
      <c r="EV34" s="1355"/>
      <c r="EW34" s="1355"/>
      <c r="EX34" s="1355"/>
      <c r="EY34" s="1337"/>
      <c r="EZ34" s="1337"/>
      <c r="FA34" s="1337"/>
      <c r="FB34" s="1337"/>
      <c r="FC34" s="1337"/>
      <c r="FD34" s="1337"/>
      <c r="FE34" s="1337"/>
      <c r="FF34" s="1337"/>
      <c r="FG34" s="1337"/>
      <c r="FH34" s="1337"/>
      <c r="FI34" s="1337"/>
      <c r="FJ34" s="1337"/>
      <c r="FK34" s="1337"/>
      <c r="FL34" s="1337"/>
      <c r="FM34" s="1337"/>
      <c r="FN34" s="1337"/>
      <c r="FO34" s="1337"/>
      <c r="FP34" s="1337"/>
      <c r="FQ34" s="1337"/>
      <c r="FR34" s="1337"/>
      <c r="FS34" s="1337"/>
      <c r="FT34" s="1337"/>
      <c r="FU34" s="1337"/>
      <c r="FV34" s="1337"/>
      <c r="FW34" s="1337"/>
      <c r="FX34" s="1337"/>
      <c r="FY34" s="1337"/>
      <c r="FZ34" s="1337"/>
      <c r="GA34" s="1337"/>
      <c r="GB34" s="1337"/>
      <c r="GC34" s="1337"/>
      <c r="GD34" s="1337"/>
      <c r="GE34" s="1337"/>
      <c r="GF34" s="1337"/>
      <c r="GG34" s="1337"/>
      <c r="GH34" s="1337"/>
      <c r="GI34" s="1337"/>
      <c r="GJ34" s="1337"/>
      <c r="GK34" s="1337"/>
      <c r="GL34" s="1340"/>
    </row>
    <row r="35" spans="1:194" ht="6" customHeight="1">
      <c r="A35" s="1262" t="s">
        <v>181</v>
      </c>
      <c r="B35" s="1263"/>
      <c r="C35" s="1263"/>
      <c r="D35" s="1263"/>
      <c r="E35" s="1263"/>
      <c r="F35" s="1263"/>
      <c r="G35" s="1263"/>
      <c r="H35" s="1263"/>
      <c r="I35" s="1263"/>
      <c r="J35" s="1263"/>
      <c r="K35" s="1263"/>
      <c r="L35" s="1263"/>
      <c r="M35" s="1263"/>
      <c r="N35" s="1263"/>
      <c r="O35" s="1263"/>
      <c r="P35" s="1263"/>
      <c r="Q35" s="1263"/>
      <c r="R35" s="1263"/>
      <c r="S35" s="1263"/>
      <c r="T35" s="1263"/>
      <c r="U35" s="1263"/>
      <c r="V35" s="1263"/>
      <c r="W35" s="1263"/>
      <c r="X35" s="1263"/>
      <c r="Y35" s="1263"/>
      <c r="Z35" s="1263"/>
      <c r="AA35" s="1263"/>
      <c r="AB35" s="1263"/>
      <c r="AC35" s="1263"/>
      <c r="AD35" s="1342"/>
      <c r="AE35" s="1327">
        <f>IF(AE32="","",TEXT(WEEKDAY(AE32),"aaa"))</f>
      </c>
      <c r="AF35" s="1328"/>
      <c r="AG35" s="1328"/>
      <c r="AH35" s="1329"/>
      <c r="AI35" s="1327">
        <f>IF(AI32="","",TEXT(WEEKDAY(AI32),"aaa"))</f>
      </c>
      <c r="AJ35" s="1328"/>
      <c r="AK35" s="1328"/>
      <c r="AL35" s="1329"/>
      <c r="AM35" s="1327">
        <f>IF(AM32="","",TEXT(WEEKDAY(AM32),"aaa"))</f>
      </c>
      <c r="AN35" s="1328"/>
      <c r="AO35" s="1328"/>
      <c r="AP35" s="1329"/>
      <c r="AQ35" s="1327">
        <f>IF(AQ32="","",TEXT(WEEKDAY(AQ32),"aaa"))</f>
      </c>
      <c r="AR35" s="1328"/>
      <c r="AS35" s="1328"/>
      <c r="AT35" s="1329"/>
      <c r="AU35" s="1327">
        <f>IF(AU32="","",TEXT(WEEKDAY(AU32),"aaa"))</f>
      </c>
      <c r="AV35" s="1328"/>
      <c r="AW35" s="1328"/>
      <c r="AX35" s="1329"/>
      <c r="AY35" s="1327">
        <f>IF(AY32="","",TEXT(WEEKDAY(AY32),"aaa"))</f>
      </c>
      <c r="AZ35" s="1328"/>
      <c r="BA35" s="1328"/>
      <c r="BB35" s="1329"/>
      <c r="BC35" s="1327">
        <f>IF(BC32="","",TEXT(WEEKDAY(BC32),"aaa"))</f>
      </c>
      <c r="BD35" s="1328"/>
      <c r="BE35" s="1328"/>
      <c r="BF35" s="1329"/>
      <c r="BG35" s="1327">
        <f>IF(BG32="","",TEXT(WEEKDAY(BG32),"aaa"))</f>
      </c>
      <c r="BH35" s="1328"/>
      <c r="BI35" s="1328"/>
      <c r="BJ35" s="1329"/>
      <c r="BK35" s="1327">
        <f>IF(BK32="","",TEXT(WEEKDAY(BK32),"aaa"))</f>
      </c>
      <c r="BL35" s="1328"/>
      <c r="BM35" s="1328"/>
      <c r="BN35" s="1329"/>
      <c r="BO35" s="1327">
        <f>IF(BO32="","",TEXT(WEEKDAY(BO32),"aaa"))</f>
      </c>
      <c r="BP35" s="1328"/>
      <c r="BQ35" s="1328"/>
      <c r="BR35" s="1329"/>
      <c r="BS35" s="1327">
        <f>IF(BS32="","",TEXT(WEEKDAY(BS32),"aaa"))</f>
      </c>
      <c r="BT35" s="1328"/>
      <c r="BU35" s="1328"/>
      <c r="BV35" s="1329"/>
      <c r="BW35" s="1327">
        <f>IF(BW32="","",TEXT(WEEKDAY(BW32),"aaa"))</f>
      </c>
      <c r="BX35" s="1328"/>
      <c r="BY35" s="1328"/>
      <c r="BZ35" s="1329"/>
      <c r="CA35" s="1327">
        <f>IF(CA32="","",TEXT(WEEKDAY(CA32),"aaa"))</f>
      </c>
      <c r="CB35" s="1328"/>
      <c r="CC35" s="1328"/>
      <c r="CD35" s="1329"/>
      <c r="CE35" s="1327">
        <f>IF(CE32="","",TEXT(WEEKDAY(CE32),"aaa"))</f>
      </c>
      <c r="CF35" s="1328"/>
      <c r="CG35" s="1328"/>
      <c r="CH35" s="1329"/>
      <c r="CI35" s="1327">
        <f>IF(CI32="","",TEXT(WEEKDAY(CI32),"aaa"))</f>
      </c>
      <c r="CJ35" s="1328"/>
      <c r="CK35" s="1328"/>
      <c r="CL35" s="1329"/>
      <c r="CM35" s="1327">
        <f>IF(CM32="","",TEXT(WEEKDAY(CM32),"aaa"))</f>
      </c>
      <c r="CN35" s="1328"/>
      <c r="CO35" s="1328"/>
      <c r="CP35" s="1329"/>
      <c r="CQ35" s="1327">
        <f>IF(CQ32="","",TEXT(WEEKDAY(CQ32),"aaa"))</f>
      </c>
      <c r="CR35" s="1328"/>
      <c r="CS35" s="1328"/>
      <c r="CT35" s="1329"/>
      <c r="CU35" s="1327">
        <f>IF(CU32="","",TEXT(WEEKDAY(CU32),"aaa"))</f>
      </c>
      <c r="CV35" s="1328"/>
      <c r="CW35" s="1328"/>
      <c r="CX35" s="1329"/>
      <c r="CY35" s="1327">
        <f>IF(CY32="","",TEXT(WEEKDAY(CY32),"aaa"))</f>
      </c>
      <c r="CZ35" s="1328"/>
      <c r="DA35" s="1328"/>
      <c r="DB35" s="1329"/>
      <c r="DC35" s="1327">
        <f>IF(DC32="","",TEXT(WEEKDAY(DC32),"aaa"))</f>
      </c>
      <c r="DD35" s="1328"/>
      <c r="DE35" s="1328"/>
      <c r="DF35" s="1329"/>
      <c r="DG35" s="1327">
        <f>IF(DG32="","",TEXT(WEEKDAY(DG32),"aaa"))</f>
      </c>
      <c r="DH35" s="1328"/>
      <c r="DI35" s="1328"/>
      <c r="DJ35" s="1329"/>
      <c r="DK35" s="1327">
        <f>IF(DK32="","",TEXT(WEEKDAY(DK32),"aaa"))</f>
      </c>
      <c r="DL35" s="1328"/>
      <c r="DM35" s="1328"/>
      <c r="DN35" s="1329"/>
      <c r="DO35" s="1327">
        <f>IF(DO32="","",TEXT(WEEKDAY(DO32),"aaa"))</f>
      </c>
      <c r="DP35" s="1328"/>
      <c r="DQ35" s="1328"/>
      <c r="DR35" s="1329"/>
      <c r="DS35" s="1327">
        <f>IF(DS32="","",TEXT(WEEKDAY(DS32),"aaa"))</f>
      </c>
      <c r="DT35" s="1328"/>
      <c r="DU35" s="1328"/>
      <c r="DV35" s="1329"/>
      <c r="DW35" s="1327">
        <f>IF(DW32="","",TEXT(WEEKDAY(DW32),"aaa"))</f>
      </c>
      <c r="DX35" s="1328"/>
      <c r="DY35" s="1328"/>
      <c r="DZ35" s="1329"/>
      <c r="EA35" s="1327">
        <f>IF(EA32="","",TEXT(WEEKDAY(EA32),"aaa"))</f>
      </c>
      <c r="EB35" s="1328"/>
      <c r="EC35" s="1328"/>
      <c r="ED35" s="1329"/>
      <c r="EE35" s="1327">
        <f>IF(EE32="","",TEXT(WEEKDAY(EE32),"aaa"))</f>
      </c>
      <c r="EF35" s="1328"/>
      <c r="EG35" s="1328"/>
      <c r="EH35" s="1329"/>
      <c r="EI35" s="1327">
        <f>IF(EI32="","",TEXT(WEEKDAY(EI32),"aaa"))</f>
      </c>
      <c r="EJ35" s="1328"/>
      <c r="EK35" s="1328"/>
      <c r="EL35" s="1329"/>
      <c r="EM35" s="1327">
        <f>IF(EM32="","",TEXT(WEEKDAY(EM32),"aaa"))</f>
      </c>
      <c r="EN35" s="1328"/>
      <c r="EO35" s="1328"/>
      <c r="EP35" s="1329"/>
      <c r="EQ35" s="1327">
        <f>IF(EQ32="","",TEXT(WEEKDAY(EQ32),"aaa"))</f>
      </c>
      <c r="ER35" s="1328"/>
      <c r="ES35" s="1328"/>
      <c r="ET35" s="1329"/>
      <c r="EU35" s="1327">
        <f>IF(EU32="","",TEXT(WEEKDAY(EU32),"aaa"))</f>
      </c>
      <c r="EV35" s="1328"/>
      <c r="EW35" s="1328"/>
      <c r="EX35" s="1329"/>
      <c r="EY35" s="1337"/>
      <c r="EZ35" s="1337"/>
      <c r="FA35" s="1337"/>
      <c r="FB35" s="1337"/>
      <c r="FC35" s="1337"/>
      <c r="FD35" s="1337"/>
      <c r="FE35" s="1337"/>
      <c r="FF35" s="1337"/>
      <c r="FG35" s="1337"/>
      <c r="FH35" s="1337"/>
      <c r="FI35" s="1337"/>
      <c r="FJ35" s="1337"/>
      <c r="FK35" s="1337"/>
      <c r="FL35" s="1337"/>
      <c r="FM35" s="1337"/>
      <c r="FN35" s="1337"/>
      <c r="FO35" s="1337"/>
      <c r="FP35" s="1337"/>
      <c r="FQ35" s="1337"/>
      <c r="FR35" s="1337"/>
      <c r="FS35" s="1337"/>
      <c r="FT35" s="1337"/>
      <c r="FU35" s="1337"/>
      <c r="FV35" s="1337"/>
      <c r="FW35" s="1337"/>
      <c r="FX35" s="1337"/>
      <c r="FY35" s="1337"/>
      <c r="FZ35" s="1337"/>
      <c r="GA35" s="1337"/>
      <c r="GB35" s="1337"/>
      <c r="GC35" s="1337"/>
      <c r="GD35" s="1337"/>
      <c r="GE35" s="1337"/>
      <c r="GF35" s="1337"/>
      <c r="GG35" s="1337"/>
      <c r="GH35" s="1337"/>
      <c r="GI35" s="1337"/>
      <c r="GJ35" s="1337"/>
      <c r="GK35" s="1337"/>
      <c r="GL35" s="1340"/>
    </row>
    <row r="36" spans="1:194" ht="6" customHeight="1">
      <c r="A36" s="1262"/>
      <c r="B36" s="1263"/>
      <c r="C36" s="1263"/>
      <c r="D36" s="1263"/>
      <c r="E36" s="1263"/>
      <c r="F36" s="1263"/>
      <c r="G36" s="1263"/>
      <c r="H36" s="1263"/>
      <c r="I36" s="1263"/>
      <c r="J36" s="1263"/>
      <c r="K36" s="1263"/>
      <c r="L36" s="1263"/>
      <c r="M36" s="1263"/>
      <c r="N36" s="1263"/>
      <c r="O36" s="1263"/>
      <c r="P36" s="1263"/>
      <c r="Q36" s="1263"/>
      <c r="R36" s="1263"/>
      <c r="S36" s="1263"/>
      <c r="T36" s="1263"/>
      <c r="U36" s="1263"/>
      <c r="V36" s="1263"/>
      <c r="W36" s="1263"/>
      <c r="X36" s="1263"/>
      <c r="Y36" s="1263"/>
      <c r="Z36" s="1263"/>
      <c r="AA36" s="1263"/>
      <c r="AB36" s="1263"/>
      <c r="AC36" s="1263"/>
      <c r="AD36" s="1342"/>
      <c r="AE36" s="1330"/>
      <c r="AF36" s="1331"/>
      <c r="AG36" s="1331"/>
      <c r="AH36" s="1332"/>
      <c r="AI36" s="1330"/>
      <c r="AJ36" s="1331"/>
      <c r="AK36" s="1331"/>
      <c r="AL36" s="1332"/>
      <c r="AM36" s="1330"/>
      <c r="AN36" s="1331"/>
      <c r="AO36" s="1331"/>
      <c r="AP36" s="1332"/>
      <c r="AQ36" s="1330"/>
      <c r="AR36" s="1331"/>
      <c r="AS36" s="1331"/>
      <c r="AT36" s="1332"/>
      <c r="AU36" s="1330"/>
      <c r="AV36" s="1331"/>
      <c r="AW36" s="1331"/>
      <c r="AX36" s="1332"/>
      <c r="AY36" s="1330"/>
      <c r="AZ36" s="1331"/>
      <c r="BA36" s="1331"/>
      <c r="BB36" s="1332"/>
      <c r="BC36" s="1330"/>
      <c r="BD36" s="1331"/>
      <c r="BE36" s="1331"/>
      <c r="BF36" s="1332"/>
      <c r="BG36" s="1330"/>
      <c r="BH36" s="1331"/>
      <c r="BI36" s="1331"/>
      <c r="BJ36" s="1332"/>
      <c r="BK36" s="1330"/>
      <c r="BL36" s="1331"/>
      <c r="BM36" s="1331"/>
      <c r="BN36" s="1332"/>
      <c r="BO36" s="1330"/>
      <c r="BP36" s="1331"/>
      <c r="BQ36" s="1331"/>
      <c r="BR36" s="1332"/>
      <c r="BS36" s="1330"/>
      <c r="BT36" s="1331"/>
      <c r="BU36" s="1331"/>
      <c r="BV36" s="1332"/>
      <c r="BW36" s="1330"/>
      <c r="BX36" s="1331"/>
      <c r="BY36" s="1331"/>
      <c r="BZ36" s="1332"/>
      <c r="CA36" s="1330"/>
      <c r="CB36" s="1331"/>
      <c r="CC36" s="1331"/>
      <c r="CD36" s="1332"/>
      <c r="CE36" s="1330"/>
      <c r="CF36" s="1331"/>
      <c r="CG36" s="1331"/>
      <c r="CH36" s="1332"/>
      <c r="CI36" s="1330"/>
      <c r="CJ36" s="1331"/>
      <c r="CK36" s="1331"/>
      <c r="CL36" s="1332"/>
      <c r="CM36" s="1330"/>
      <c r="CN36" s="1331"/>
      <c r="CO36" s="1331"/>
      <c r="CP36" s="1332"/>
      <c r="CQ36" s="1330"/>
      <c r="CR36" s="1331"/>
      <c r="CS36" s="1331"/>
      <c r="CT36" s="1332"/>
      <c r="CU36" s="1330"/>
      <c r="CV36" s="1331"/>
      <c r="CW36" s="1331"/>
      <c r="CX36" s="1332"/>
      <c r="CY36" s="1330"/>
      <c r="CZ36" s="1331"/>
      <c r="DA36" s="1331"/>
      <c r="DB36" s="1332"/>
      <c r="DC36" s="1330"/>
      <c r="DD36" s="1331"/>
      <c r="DE36" s="1331"/>
      <c r="DF36" s="1332"/>
      <c r="DG36" s="1330"/>
      <c r="DH36" s="1331"/>
      <c r="DI36" s="1331"/>
      <c r="DJ36" s="1332"/>
      <c r="DK36" s="1330"/>
      <c r="DL36" s="1331"/>
      <c r="DM36" s="1331"/>
      <c r="DN36" s="1332"/>
      <c r="DO36" s="1330"/>
      <c r="DP36" s="1331"/>
      <c r="DQ36" s="1331"/>
      <c r="DR36" s="1332"/>
      <c r="DS36" s="1330"/>
      <c r="DT36" s="1331"/>
      <c r="DU36" s="1331"/>
      <c r="DV36" s="1332"/>
      <c r="DW36" s="1330"/>
      <c r="DX36" s="1331"/>
      <c r="DY36" s="1331"/>
      <c r="DZ36" s="1332"/>
      <c r="EA36" s="1330"/>
      <c r="EB36" s="1331"/>
      <c r="EC36" s="1331"/>
      <c r="ED36" s="1332"/>
      <c r="EE36" s="1330"/>
      <c r="EF36" s="1331"/>
      <c r="EG36" s="1331"/>
      <c r="EH36" s="1332"/>
      <c r="EI36" s="1330"/>
      <c r="EJ36" s="1331"/>
      <c r="EK36" s="1331"/>
      <c r="EL36" s="1332"/>
      <c r="EM36" s="1330"/>
      <c r="EN36" s="1331"/>
      <c r="EO36" s="1331"/>
      <c r="EP36" s="1332"/>
      <c r="EQ36" s="1330"/>
      <c r="ER36" s="1331"/>
      <c r="ES36" s="1331"/>
      <c r="ET36" s="1332"/>
      <c r="EU36" s="1330"/>
      <c r="EV36" s="1331"/>
      <c r="EW36" s="1331"/>
      <c r="EX36" s="1332"/>
      <c r="EY36" s="1337"/>
      <c r="EZ36" s="1337"/>
      <c r="FA36" s="1337"/>
      <c r="FB36" s="1337"/>
      <c r="FC36" s="1337"/>
      <c r="FD36" s="1337"/>
      <c r="FE36" s="1337"/>
      <c r="FF36" s="1337"/>
      <c r="FG36" s="1337"/>
      <c r="FH36" s="1337"/>
      <c r="FI36" s="1337"/>
      <c r="FJ36" s="1337"/>
      <c r="FK36" s="1337"/>
      <c r="FL36" s="1337"/>
      <c r="FM36" s="1337"/>
      <c r="FN36" s="1337"/>
      <c r="FO36" s="1337"/>
      <c r="FP36" s="1337"/>
      <c r="FQ36" s="1337"/>
      <c r="FR36" s="1337"/>
      <c r="FS36" s="1337"/>
      <c r="FT36" s="1337"/>
      <c r="FU36" s="1337"/>
      <c r="FV36" s="1337"/>
      <c r="FW36" s="1337"/>
      <c r="FX36" s="1337"/>
      <c r="FY36" s="1337"/>
      <c r="FZ36" s="1337"/>
      <c r="GA36" s="1337"/>
      <c r="GB36" s="1337"/>
      <c r="GC36" s="1337"/>
      <c r="GD36" s="1337"/>
      <c r="GE36" s="1337"/>
      <c r="GF36" s="1337"/>
      <c r="GG36" s="1337"/>
      <c r="GH36" s="1337"/>
      <c r="GI36" s="1337"/>
      <c r="GJ36" s="1337"/>
      <c r="GK36" s="1337"/>
      <c r="GL36" s="1340"/>
    </row>
    <row r="37" spans="1:194" ht="6" customHeight="1">
      <c r="A37" s="1265"/>
      <c r="B37" s="1266"/>
      <c r="C37" s="1266"/>
      <c r="D37" s="1266"/>
      <c r="E37" s="1266"/>
      <c r="F37" s="1266"/>
      <c r="G37" s="1266"/>
      <c r="H37" s="1266"/>
      <c r="I37" s="1266"/>
      <c r="J37" s="1266"/>
      <c r="K37" s="1266"/>
      <c r="L37" s="1266"/>
      <c r="M37" s="1266"/>
      <c r="N37" s="1266"/>
      <c r="O37" s="1266"/>
      <c r="P37" s="1266"/>
      <c r="Q37" s="1266"/>
      <c r="R37" s="1266"/>
      <c r="S37" s="1266"/>
      <c r="T37" s="1266"/>
      <c r="U37" s="1266"/>
      <c r="V37" s="1266"/>
      <c r="W37" s="1266"/>
      <c r="X37" s="1266"/>
      <c r="Y37" s="1266"/>
      <c r="Z37" s="1266"/>
      <c r="AA37" s="1266"/>
      <c r="AB37" s="1266"/>
      <c r="AC37" s="1266"/>
      <c r="AD37" s="1343"/>
      <c r="AE37" s="1333"/>
      <c r="AF37" s="1334"/>
      <c r="AG37" s="1334"/>
      <c r="AH37" s="1335"/>
      <c r="AI37" s="1333"/>
      <c r="AJ37" s="1334"/>
      <c r="AK37" s="1334"/>
      <c r="AL37" s="1335"/>
      <c r="AM37" s="1333"/>
      <c r="AN37" s="1334"/>
      <c r="AO37" s="1334"/>
      <c r="AP37" s="1335"/>
      <c r="AQ37" s="1333"/>
      <c r="AR37" s="1334"/>
      <c r="AS37" s="1334"/>
      <c r="AT37" s="1335"/>
      <c r="AU37" s="1333"/>
      <c r="AV37" s="1334"/>
      <c r="AW37" s="1334"/>
      <c r="AX37" s="1335"/>
      <c r="AY37" s="1333"/>
      <c r="AZ37" s="1334"/>
      <c r="BA37" s="1334"/>
      <c r="BB37" s="1335"/>
      <c r="BC37" s="1333"/>
      <c r="BD37" s="1334"/>
      <c r="BE37" s="1334"/>
      <c r="BF37" s="1335"/>
      <c r="BG37" s="1333"/>
      <c r="BH37" s="1334"/>
      <c r="BI37" s="1334"/>
      <c r="BJ37" s="1335"/>
      <c r="BK37" s="1333"/>
      <c r="BL37" s="1334"/>
      <c r="BM37" s="1334"/>
      <c r="BN37" s="1335"/>
      <c r="BO37" s="1333"/>
      <c r="BP37" s="1334"/>
      <c r="BQ37" s="1334"/>
      <c r="BR37" s="1335"/>
      <c r="BS37" s="1333"/>
      <c r="BT37" s="1334"/>
      <c r="BU37" s="1334"/>
      <c r="BV37" s="1335"/>
      <c r="BW37" s="1333"/>
      <c r="BX37" s="1334"/>
      <c r="BY37" s="1334"/>
      <c r="BZ37" s="1335"/>
      <c r="CA37" s="1333"/>
      <c r="CB37" s="1334"/>
      <c r="CC37" s="1334"/>
      <c r="CD37" s="1335"/>
      <c r="CE37" s="1333"/>
      <c r="CF37" s="1334"/>
      <c r="CG37" s="1334"/>
      <c r="CH37" s="1335"/>
      <c r="CI37" s="1333"/>
      <c r="CJ37" s="1334"/>
      <c r="CK37" s="1334"/>
      <c r="CL37" s="1335"/>
      <c r="CM37" s="1333"/>
      <c r="CN37" s="1334"/>
      <c r="CO37" s="1334"/>
      <c r="CP37" s="1335"/>
      <c r="CQ37" s="1333"/>
      <c r="CR37" s="1334"/>
      <c r="CS37" s="1334"/>
      <c r="CT37" s="1335"/>
      <c r="CU37" s="1333"/>
      <c r="CV37" s="1334"/>
      <c r="CW37" s="1334"/>
      <c r="CX37" s="1335"/>
      <c r="CY37" s="1333"/>
      <c r="CZ37" s="1334"/>
      <c r="DA37" s="1334"/>
      <c r="DB37" s="1335"/>
      <c r="DC37" s="1333"/>
      <c r="DD37" s="1334"/>
      <c r="DE37" s="1334"/>
      <c r="DF37" s="1335"/>
      <c r="DG37" s="1333"/>
      <c r="DH37" s="1334"/>
      <c r="DI37" s="1334"/>
      <c r="DJ37" s="1335"/>
      <c r="DK37" s="1333"/>
      <c r="DL37" s="1334"/>
      <c r="DM37" s="1334"/>
      <c r="DN37" s="1335"/>
      <c r="DO37" s="1333"/>
      <c r="DP37" s="1334"/>
      <c r="DQ37" s="1334"/>
      <c r="DR37" s="1335"/>
      <c r="DS37" s="1333"/>
      <c r="DT37" s="1334"/>
      <c r="DU37" s="1334"/>
      <c r="DV37" s="1335"/>
      <c r="DW37" s="1333"/>
      <c r="DX37" s="1334"/>
      <c r="DY37" s="1334"/>
      <c r="DZ37" s="1335"/>
      <c r="EA37" s="1333"/>
      <c r="EB37" s="1334"/>
      <c r="EC37" s="1334"/>
      <c r="ED37" s="1335"/>
      <c r="EE37" s="1333"/>
      <c r="EF37" s="1334"/>
      <c r="EG37" s="1334"/>
      <c r="EH37" s="1335"/>
      <c r="EI37" s="1333"/>
      <c r="EJ37" s="1334"/>
      <c r="EK37" s="1334"/>
      <c r="EL37" s="1335"/>
      <c r="EM37" s="1333"/>
      <c r="EN37" s="1334"/>
      <c r="EO37" s="1334"/>
      <c r="EP37" s="1335"/>
      <c r="EQ37" s="1333"/>
      <c r="ER37" s="1334"/>
      <c r="ES37" s="1334"/>
      <c r="ET37" s="1335"/>
      <c r="EU37" s="1333"/>
      <c r="EV37" s="1334"/>
      <c r="EW37" s="1334"/>
      <c r="EX37" s="1335"/>
      <c r="EY37" s="1338"/>
      <c r="EZ37" s="1338"/>
      <c r="FA37" s="1338"/>
      <c r="FB37" s="1338"/>
      <c r="FC37" s="1338"/>
      <c r="FD37" s="1338"/>
      <c r="FE37" s="1338"/>
      <c r="FF37" s="1338"/>
      <c r="FG37" s="1338"/>
      <c r="FH37" s="1338"/>
      <c r="FI37" s="1338"/>
      <c r="FJ37" s="1338"/>
      <c r="FK37" s="1338"/>
      <c r="FL37" s="1338"/>
      <c r="FM37" s="1338"/>
      <c r="FN37" s="1338"/>
      <c r="FO37" s="1338"/>
      <c r="FP37" s="1338"/>
      <c r="FQ37" s="1338"/>
      <c r="FR37" s="1338"/>
      <c r="FS37" s="1338"/>
      <c r="FT37" s="1338"/>
      <c r="FU37" s="1338"/>
      <c r="FV37" s="1338"/>
      <c r="FW37" s="1338"/>
      <c r="FX37" s="1338"/>
      <c r="FY37" s="1338"/>
      <c r="FZ37" s="1338"/>
      <c r="GA37" s="1338"/>
      <c r="GB37" s="1338"/>
      <c r="GC37" s="1338"/>
      <c r="GD37" s="1338"/>
      <c r="GE37" s="1338"/>
      <c r="GF37" s="1338"/>
      <c r="GG37" s="1338"/>
      <c r="GH37" s="1338"/>
      <c r="GI37" s="1338"/>
      <c r="GJ37" s="1338"/>
      <c r="GK37" s="1338"/>
      <c r="GL37" s="1341"/>
    </row>
    <row r="38" spans="1:194" ht="6" customHeight="1">
      <c r="A38" s="263"/>
      <c r="B38" s="264"/>
      <c r="C38" s="264"/>
      <c r="D38" s="264"/>
      <c r="E38" s="264"/>
      <c r="F38" s="264"/>
      <c r="G38" s="264"/>
      <c r="H38" s="264"/>
      <c r="I38" s="264"/>
      <c r="J38" s="264"/>
      <c r="K38" s="264"/>
      <c r="L38" s="264"/>
      <c r="M38" s="264"/>
      <c r="N38" s="264"/>
      <c r="O38" s="264"/>
      <c r="P38" s="264"/>
      <c r="Q38" s="264"/>
      <c r="R38" s="264"/>
      <c r="S38" s="264"/>
      <c r="T38" s="264"/>
      <c r="U38" s="264"/>
      <c r="V38" s="264"/>
      <c r="W38" s="264"/>
      <c r="X38" s="264"/>
      <c r="Y38" s="264"/>
      <c r="Z38" s="264"/>
      <c r="AA38" s="264"/>
      <c r="AB38" s="264"/>
      <c r="AC38" s="264"/>
      <c r="AD38" s="265"/>
      <c r="AE38" s="266"/>
      <c r="AF38" s="267"/>
      <c r="AG38" s="267"/>
      <c r="AH38" s="268"/>
      <c r="AI38" s="266"/>
      <c r="AJ38" s="267"/>
      <c r="AK38" s="267"/>
      <c r="AL38" s="268"/>
      <c r="AM38" s="266"/>
      <c r="AN38" s="267"/>
      <c r="AO38" s="267"/>
      <c r="AP38" s="268"/>
      <c r="AQ38" s="266"/>
      <c r="AR38" s="267"/>
      <c r="AS38" s="267"/>
      <c r="AT38" s="268"/>
      <c r="AU38" s="266"/>
      <c r="AV38" s="267"/>
      <c r="AW38" s="267"/>
      <c r="AX38" s="268"/>
      <c r="AY38" s="266"/>
      <c r="AZ38" s="267"/>
      <c r="BA38" s="267"/>
      <c r="BB38" s="268"/>
      <c r="BC38" s="266"/>
      <c r="BD38" s="267"/>
      <c r="BE38" s="267"/>
      <c r="BF38" s="268"/>
      <c r="BG38" s="266"/>
      <c r="BH38" s="267"/>
      <c r="BI38" s="267"/>
      <c r="BJ38" s="268"/>
      <c r="BK38" s="266"/>
      <c r="BL38" s="267"/>
      <c r="BM38" s="267"/>
      <c r="BN38" s="268"/>
      <c r="BO38" s="266"/>
      <c r="BP38" s="267"/>
      <c r="BQ38" s="267"/>
      <c r="BR38" s="268"/>
      <c r="BS38" s="266"/>
      <c r="BT38" s="267"/>
      <c r="BU38" s="267"/>
      <c r="BV38" s="268"/>
      <c r="BW38" s="266"/>
      <c r="BX38" s="267"/>
      <c r="BY38" s="267"/>
      <c r="BZ38" s="268"/>
      <c r="CA38" s="266"/>
      <c r="CB38" s="267"/>
      <c r="CC38" s="267"/>
      <c r="CD38" s="268"/>
      <c r="CE38" s="266"/>
      <c r="CF38" s="267"/>
      <c r="CG38" s="267"/>
      <c r="CH38" s="268"/>
      <c r="CI38" s="266"/>
      <c r="CJ38" s="267"/>
      <c r="CK38" s="267"/>
      <c r="CL38" s="268"/>
      <c r="CM38" s="266"/>
      <c r="CN38" s="267"/>
      <c r="CO38" s="267"/>
      <c r="CP38" s="268"/>
      <c r="CQ38" s="266"/>
      <c r="CR38" s="267"/>
      <c r="CS38" s="267"/>
      <c r="CT38" s="268"/>
      <c r="CU38" s="266"/>
      <c r="CV38" s="267"/>
      <c r="CW38" s="267"/>
      <c r="CX38" s="268"/>
      <c r="CY38" s="266"/>
      <c r="CZ38" s="267"/>
      <c r="DA38" s="267"/>
      <c r="DB38" s="268"/>
      <c r="DC38" s="266"/>
      <c r="DD38" s="267"/>
      <c r="DE38" s="267"/>
      <c r="DF38" s="268"/>
      <c r="DG38" s="266"/>
      <c r="DH38" s="267"/>
      <c r="DI38" s="267"/>
      <c r="DJ38" s="268"/>
      <c r="DK38" s="266"/>
      <c r="DL38" s="267"/>
      <c r="DM38" s="267"/>
      <c r="DN38" s="268"/>
      <c r="DO38" s="266"/>
      <c r="DP38" s="267"/>
      <c r="DQ38" s="267"/>
      <c r="DR38" s="268"/>
      <c r="DS38" s="266"/>
      <c r="DT38" s="267"/>
      <c r="DU38" s="267"/>
      <c r="DV38" s="268"/>
      <c r="DW38" s="266"/>
      <c r="DX38" s="267"/>
      <c r="DY38" s="267"/>
      <c r="DZ38" s="268"/>
      <c r="EA38" s="266"/>
      <c r="EB38" s="267"/>
      <c r="EC38" s="267"/>
      <c r="ED38" s="268"/>
      <c r="EE38" s="266"/>
      <c r="EF38" s="267"/>
      <c r="EG38" s="267"/>
      <c r="EH38" s="268"/>
      <c r="EI38" s="266"/>
      <c r="EJ38" s="267"/>
      <c r="EK38" s="267"/>
      <c r="EL38" s="268"/>
      <c r="EM38" s="266"/>
      <c r="EN38" s="267"/>
      <c r="EO38" s="267"/>
      <c r="EP38" s="268"/>
      <c r="EQ38" s="266"/>
      <c r="ER38" s="267"/>
      <c r="ES38" s="267"/>
      <c r="ET38" s="268"/>
      <c r="EU38" s="266"/>
      <c r="EV38" s="267"/>
      <c r="EW38" s="267"/>
      <c r="EX38" s="268"/>
      <c r="EY38" s="1306"/>
      <c r="EZ38" s="1307"/>
      <c r="FA38" s="1307"/>
      <c r="FB38" s="1307"/>
      <c r="FC38" s="1307"/>
      <c r="FD38" s="1307"/>
      <c r="FE38" s="1307"/>
      <c r="FF38" s="1307"/>
      <c r="FG38" s="1307"/>
      <c r="FH38" s="1307"/>
      <c r="FI38" s="1307"/>
      <c r="FJ38" s="1307"/>
      <c r="FK38" s="1307"/>
      <c r="FL38" s="1307"/>
      <c r="FM38" s="1308"/>
      <c r="FN38" s="266"/>
      <c r="FO38" s="267"/>
      <c r="FP38" s="267"/>
      <c r="FQ38" s="267"/>
      <c r="FR38" s="267"/>
      <c r="FS38" s="267"/>
      <c r="FT38" s="267"/>
      <c r="FU38" s="267"/>
      <c r="FV38" s="267"/>
      <c r="FW38" s="267"/>
      <c r="FX38" s="267"/>
      <c r="FY38" s="267"/>
      <c r="FZ38" s="267"/>
      <c r="GA38" s="267"/>
      <c r="GB38" s="267"/>
      <c r="GC38" s="267"/>
      <c r="GD38" s="267"/>
      <c r="GE38" s="267"/>
      <c r="GF38" s="267"/>
      <c r="GG38" s="267"/>
      <c r="GH38" s="267"/>
      <c r="GI38" s="267"/>
      <c r="GJ38" s="267"/>
      <c r="GK38" s="267"/>
      <c r="GL38" s="269"/>
    </row>
    <row r="39" spans="1:194" ht="6" customHeight="1">
      <c r="A39" s="270"/>
      <c r="B39" s="271"/>
      <c r="C39" s="271"/>
      <c r="D39" s="271"/>
      <c r="E39" s="271"/>
      <c r="F39" s="271"/>
      <c r="G39" s="271"/>
      <c r="H39" s="271"/>
      <c r="I39" s="271"/>
      <c r="J39" s="271"/>
      <c r="K39" s="271"/>
      <c r="L39" s="271"/>
      <c r="M39" s="271"/>
      <c r="N39" s="271"/>
      <c r="O39" s="271"/>
      <c r="P39" s="271"/>
      <c r="Q39" s="271"/>
      <c r="R39" s="271"/>
      <c r="S39" s="271"/>
      <c r="T39" s="271"/>
      <c r="U39" s="271"/>
      <c r="V39" s="271"/>
      <c r="W39" s="271"/>
      <c r="X39" s="271"/>
      <c r="Y39" s="271"/>
      <c r="Z39" s="271"/>
      <c r="AA39" s="271"/>
      <c r="AB39" s="271"/>
      <c r="AC39" s="271"/>
      <c r="AD39" s="272"/>
      <c r="AE39" s="273"/>
      <c r="AF39" s="243"/>
      <c r="AG39" s="243"/>
      <c r="AH39" s="260"/>
      <c r="AI39" s="273"/>
      <c r="AJ39" s="243"/>
      <c r="AK39" s="243"/>
      <c r="AL39" s="260"/>
      <c r="AM39" s="273"/>
      <c r="AN39" s="243"/>
      <c r="AO39" s="243"/>
      <c r="AP39" s="260"/>
      <c r="AQ39" s="273"/>
      <c r="AR39" s="243"/>
      <c r="AS39" s="243"/>
      <c r="AT39" s="260"/>
      <c r="AU39" s="273"/>
      <c r="AV39" s="243"/>
      <c r="AW39" s="243"/>
      <c r="AX39" s="260"/>
      <c r="AY39" s="273"/>
      <c r="AZ39" s="243"/>
      <c r="BA39" s="243"/>
      <c r="BB39" s="260"/>
      <c r="BC39" s="273"/>
      <c r="BD39" s="243"/>
      <c r="BE39" s="243"/>
      <c r="BF39" s="260"/>
      <c r="BG39" s="273"/>
      <c r="BH39" s="243"/>
      <c r="BI39" s="243"/>
      <c r="BJ39" s="260"/>
      <c r="BK39" s="273"/>
      <c r="BL39" s="243"/>
      <c r="BM39" s="243"/>
      <c r="BN39" s="260"/>
      <c r="BO39" s="273"/>
      <c r="BP39" s="243"/>
      <c r="BQ39" s="243"/>
      <c r="BR39" s="260"/>
      <c r="BS39" s="273"/>
      <c r="BT39" s="243"/>
      <c r="BU39" s="243"/>
      <c r="BV39" s="260"/>
      <c r="BW39" s="273"/>
      <c r="BX39" s="243"/>
      <c r="BY39" s="243"/>
      <c r="BZ39" s="260"/>
      <c r="CA39" s="273"/>
      <c r="CB39" s="243"/>
      <c r="CC39" s="243"/>
      <c r="CD39" s="260"/>
      <c r="CE39" s="273"/>
      <c r="CF39" s="243"/>
      <c r="CG39" s="243"/>
      <c r="CH39" s="260"/>
      <c r="CI39" s="273"/>
      <c r="CJ39" s="243"/>
      <c r="CK39" s="243"/>
      <c r="CL39" s="260"/>
      <c r="CM39" s="273"/>
      <c r="CN39" s="243"/>
      <c r="CO39" s="243"/>
      <c r="CP39" s="260"/>
      <c r="CQ39" s="273"/>
      <c r="CR39" s="243"/>
      <c r="CS39" s="243"/>
      <c r="CT39" s="260"/>
      <c r="CU39" s="273"/>
      <c r="CV39" s="243"/>
      <c r="CW39" s="243"/>
      <c r="CX39" s="260"/>
      <c r="CY39" s="273"/>
      <c r="CZ39" s="243"/>
      <c r="DA39" s="243"/>
      <c r="DB39" s="260"/>
      <c r="DC39" s="273"/>
      <c r="DD39" s="243"/>
      <c r="DE39" s="243"/>
      <c r="DF39" s="260"/>
      <c r="DG39" s="273"/>
      <c r="DH39" s="243"/>
      <c r="DI39" s="243"/>
      <c r="DJ39" s="260"/>
      <c r="DK39" s="273"/>
      <c r="DL39" s="243"/>
      <c r="DM39" s="243"/>
      <c r="DN39" s="260"/>
      <c r="DO39" s="273"/>
      <c r="DP39" s="243"/>
      <c r="DQ39" s="243"/>
      <c r="DR39" s="260"/>
      <c r="DS39" s="273"/>
      <c r="DT39" s="243"/>
      <c r="DU39" s="243"/>
      <c r="DV39" s="260"/>
      <c r="DW39" s="273"/>
      <c r="DX39" s="243"/>
      <c r="DY39" s="243"/>
      <c r="DZ39" s="260"/>
      <c r="EA39" s="273"/>
      <c r="EB39" s="243"/>
      <c r="EC39" s="243"/>
      <c r="ED39" s="260"/>
      <c r="EE39" s="273"/>
      <c r="EF39" s="243"/>
      <c r="EG39" s="243"/>
      <c r="EH39" s="260"/>
      <c r="EI39" s="273"/>
      <c r="EJ39" s="243"/>
      <c r="EK39" s="243"/>
      <c r="EL39" s="260"/>
      <c r="EM39" s="273"/>
      <c r="EN39" s="243"/>
      <c r="EO39" s="243"/>
      <c r="EP39" s="260"/>
      <c r="EQ39" s="273"/>
      <c r="ER39" s="243"/>
      <c r="ES39" s="243"/>
      <c r="ET39" s="260"/>
      <c r="EU39" s="273"/>
      <c r="EV39" s="243"/>
      <c r="EW39" s="243"/>
      <c r="EX39" s="260"/>
      <c r="EY39" s="1309"/>
      <c r="EZ39" s="1310"/>
      <c r="FA39" s="1310"/>
      <c r="FB39" s="1310"/>
      <c r="FC39" s="1310"/>
      <c r="FD39" s="1310"/>
      <c r="FE39" s="1310"/>
      <c r="FF39" s="1310"/>
      <c r="FG39" s="1310"/>
      <c r="FH39" s="1310"/>
      <c r="FI39" s="1310"/>
      <c r="FJ39" s="1310"/>
      <c r="FK39" s="1310"/>
      <c r="FL39" s="1310"/>
      <c r="FM39" s="1311"/>
      <c r="FN39" s="273"/>
      <c r="FO39" s="243"/>
      <c r="FP39" s="243"/>
      <c r="FQ39" s="243"/>
      <c r="FR39" s="243"/>
      <c r="FS39" s="243"/>
      <c r="FT39" s="243"/>
      <c r="FU39" s="243"/>
      <c r="FV39" s="243"/>
      <c r="FW39" s="243"/>
      <c r="FX39" s="243"/>
      <c r="FY39" s="243"/>
      <c r="FZ39" s="243"/>
      <c r="GA39" s="243"/>
      <c r="GB39" s="243"/>
      <c r="GC39" s="243"/>
      <c r="GD39" s="243"/>
      <c r="GE39" s="243"/>
      <c r="GF39" s="243"/>
      <c r="GG39" s="243"/>
      <c r="GH39" s="243"/>
      <c r="GI39" s="243"/>
      <c r="GJ39" s="243"/>
      <c r="GK39" s="243"/>
      <c r="GL39" s="274"/>
    </row>
    <row r="40" spans="1:194" ht="6" customHeight="1">
      <c r="A40" s="270"/>
      <c r="B40" s="271"/>
      <c r="C40" s="271"/>
      <c r="D40" s="271"/>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1"/>
      <c r="AD40" s="272"/>
      <c r="AE40" s="273"/>
      <c r="AF40" s="243"/>
      <c r="AG40" s="243"/>
      <c r="AH40" s="260"/>
      <c r="AI40" s="273"/>
      <c r="AJ40" s="243"/>
      <c r="AK40" s="243"/>
      <c r="AL40" s="260"/>
      <c r="AM40" s="273"/>
      <c r="AN40" s="243"/>
      <c r="AO40" s="243"/>
      <c r="AP40" s="260"/>
      <c r="AQ40" s="273"/>
      <c r="AR40" s="243"/>
      <c r="AS40" s="243"/>
      <c r="AT40" s="260"/>
      <c r="AU40" s="273"/>
      <c r="AV40" s="243"/>
      <c r="AW40" s="243"/>
      <c r="AX40" s="260"/>
      <c r="AY40" s="273"/>
      <c r="AZ40" s="243"/>
      <c r="BA40" s="243"/>
      <c r="BB40" s="260"/>
      <c r="BC40" s="273"/>
      <c r="BD40" s="243"/>
      <c r="BE40" s="243"/>
      <c r="BF40" s="260"/>
      <c r="BG40" s="273"/>
      <c r="BH40" s="243"/>
      <c r="BI40" s="243"/>
      <c r="BJ40" s="260"/>
      <c r="BK40" s="273"/>
      <c r="BL40" s="243"/>
      <c r="BM40" s="243"/>
      <c r="BN40" s="260"/>
      <c r="BO40" s="273"/>
      <c r="BP40" s="243"/>
      <c r="BQ40" s="243"/>
      <c r="BR40" s="260"/>
      <c r="BS40" s="273"/>
      <c r="BT40" s="243"/>
      <c r="BU40" s="243"/>
      <c r="BV40" s="260"/>
      <c r="BW40" s="273"/>
      <c r="BX40" s="243"/>
      <c r="BY40" s="243"/>
      <c r="BZ40" s="260"/>
      <c r="CA40" s="273"/>
      <c r="CB40" s="243"/>
      <c r="CC40" s="243"/>
      <c r="CD40" s="260"/>
      <c r="CE40" s="273"/>
      <c r="CF40" s="243"/>
      <c r="CG40" s="243"/>
      <c r="CH40" s="260"/>
      <c r="CI40" s="273"/>
      <c r="CJ40" s="243"/>
      <c r="CK40" s="243"/>
      <c r="CL40" s="260"/>
      <c r="CM40" s="273"/>
      <c r="CN40" s="243"/>
      <c r="CO40" s="243"/>
      <c r="CP40" s="260"/>
      <c r="CQ40" s="273"/>
      <c r="CR40" s="243"/>
      <c r="CS40" s="243"/>
      <c r="CT40" s="260"/>
      <c r="CU40" s="273"/>
      <c r="CV40" s="243"/>
      <c r="CW40" s="243"/>
      <c r="CX40" s="260"/>
      <c r="CY40" s="273"/>
      <c r="CZ40" s="243"/>
      <c r="DA40" s="243"/>
      <c r="DB40" s="260"/>
      <c r="DC40" s="273"/>
      <c r="DD40" s="243"/>
      <c r="DE40" s="243"/>
      <c r="DF40" s="260"/>
      <c r="DG40" s="273"/>
      <c r="DH40" s="243"/>
      <c r="DI40" s="243"/>
      <c r="DJ40" s="260"/>
      <c r="DK40" s="273"/>
      <c r="DL40" s="243"/>
      <c r="DM40" s="243"/>
      <c r="DN40" s="260"/>
      <c r="DO40" s="273"/>
      <c r="DP40" s="243"/>
      <c r="DQ40" s="243"/>
      <c r="DR40" s="260"/>
      <c r="DS40" s="273"/>
      <c r="DT40" s="243"/>
      <c r="DU40" s="243"/>
      <c r="DV40" s="260"/>
      <c r="DW40" s="273"/>
      <c r="DX40" s="243"/>
      <c r="DY40" s="243"/>
      <c r="DZ40" s="260"/>
      <c r="EA40" s="273"/>
      <c r="EB40" s="243"/>
      <c r="EC40" s="243"/>
      <c r="ED40" s="260"/>
      <c r="EE40" s="273"/>
      <c r="EF40" s="243"/>
      <c r="EG40" s="243"/>
      <c r="EH40" s="260"/>
      <c r="EI40" s="273"/>
      <c r="EJ40" s="243"/>
      <c r="EK40" s="243"/>
      <c r="EL40" s="260"/>
      <c r="EM40" s="273"/>
      <c r="EN40" s="243"/>
      <c r="EO40" s="243"/>
      <c r="EP40" s="260"/>
      <c r="EQ40" s="273"/>
      <c r="ER40" s="243"/>
      <c r="ES40" s="243"/>
      <c r="ET40" s="260"/>
      <c r="EU40" s="273"/>
      <c r="EV40" s="243"/>
      <c r="EW40" s="243"/>
      <c r="EX40" s="260"/>
      <c r="EY40" s="1309"/>
      <c r="EZ40" s="1310"/>
      <c r="FA40" s="1310"/>
      <c r="FB40" s="1310"/>
      <c r="FC40" s="1310"/>
      <c r="FD40" s="1310"/>
      <c r="FE40" s="1310"/>
      <c r="FF40" s="1310"/>
      <c r="FG40" s="1310"/>
      <c r="FH40" s="1310"/>
      <c r="FI40" s="1310"/>
      <c r="FJ40" s="1310"/>
      <c r="FK40" s="1310"/>
      <c r="FL40" s="1310"/>
      <c r="FM40" s="1311"/>
      <c r="FN40" s="273"/>
      <c r="FO40" s="243"/>
      <c r="FP40" s="243"/>
      <c r="FQ40" s="243"/>
      <c r="FR40" s="243"/>
      <c r="FS40" s="243"/>
      <c r="FT40" s="243"/>
      <c r="FU40" s="243"/>
      <c r="FV40" s="243"/>
      <c r="FW40" s="243"/>
      <c r="FX40" s="243"/>
      <c r="FY40" s="243"/>
      <c r="FZ40" s="243"/>
      <c r="GA40" s="243"/>
      <c r="GB40" s="243"/>
      <c r="GC40" s="243"/>
      <c r="GD40" s="243"/>
      <c r="GE40" s="243"/>
      <c r="GF40" s="243"/>
      <c r="GG40" s="243"/>
      <c r="GH40" s="243"/>
      <c r="GI40" s="243"/>
      <c r="GJ40" s="243"/>
      <c r="GK40" s="243"/>
      <c r="GL40" s="274"/>
    </row>
    <row r="41" spans="1:194" ht="6" customHeight="1">
      <c r="A41" s="270"/>
      <c r="B41" s="271"/>
      <c r="C41" s="271"/>
      <c r="D41" s="271"/>
      <c r="E41" s="271"/>
      <c r="F41" s="271"/>
      <c r="G41" s="271"/>
      <c r="H41" s="271"/>
      <c r="I41" s="271"/>
      <c r="J41" s="271"/>
      <c r="K41" s="271"/>
      <c r="L41" s="271"/>
      <c r="M41" s="271"/>
      <c r="N41" s="271"/>
      <c r="O41" s="271"/>
      <c r="P41" s="271"/>
      <c r="Q41" s="271"/>
      <c r="R41" s="271"/>
      <c r="S41" s="271"/>
      <c r="T41" s="271"/>
      <c r="U41" s="271"/>
      <c r="V41" s="271"/>
      <c r="W41" s="271"/>
      <c r="X41" s="271"/>
      <c r="Y41" s="271"/>
      <c r="Z41" s="271"/>
      <c r="AA41" s="271"/>
      <c r="AB41" s="271"/>
      <c r="AC41" s="271"/>
      <c r="AD41" s="272"/>
      <c r="AE41" s="273"/>
      <c r="AF41" s="243"/>
      <c r="AG41" s="243"/>
      <c r="AH41" s="260"/>
      <c r="AI41" s="273"/>
      <c r="AJ41" s="243"/>
      <c r="AK41" s="243"/>
      <c r="AL41" s="260"/>
      <c r="AM41" s="273"/>
      <c r="AN41" s="243"/>
      <c r="AO41" s="243"/>
      <c r="AP41" s="260"/>
      <c r="AQ41" s="273"/>
      <c r="AR41" s="243"/>
      <c r="AS41" s="243"/>
      <c r="AT41" s="260"/>
      <c r="AU41" s="273"/>
      <c r="AV41" s="243"/>
      <c r="AW41" s="243"/>
      <c r="AX41" s="260"/>
      <c r="AY41" s="273"/>
      <c r="AZ41" s="243"/>
      <c r="BA41" s="243"/>
      <c r="BB41" s="260"/>
      <c r="BC41" s="273"/>
      <c r="BD41" s="243"/>
      <c r="BE41" s="243"/>
      <c r="BF41" s="260"/>
      <c r="BG41" s="273"/>
      <c r="BH41" s="243"/>
      <c r="BI41" s="243"/>
      <c r="BJ41" s="260"/>
      <c r="BK41" s="273"/>
      <c r="BL41" s="243"/>
      <c r="BM41" s="243"/>
      <c r="BN41" s="260"/>
      <c r="BO41" s="273"/>
      <c r="BP41" s="243"/>
      <c r="BQ41" s="243"/>
      <c r="BR41" s="260"/>
      <c r="BS41" s="273"/>
      <c r="BT41" s="243"/>
      <c r="BU41" s="243"/>
      <c r="BV41" s="260"/>
      <c r="BW41" s="273"/>
      <c r="BX41" s="243"/>
      <c r="BY41" s="243"/>
      <c r="BZ41" s="260"/>
      <c r="CA41" s="273"/>
      <c r="CB41" s="243"/>
      <c r="CC41" s="243"/>
      <c r="CD41" s="260"/>
      <c r="CE41" s="273"/>
      <c r="CF41" s="243"/>
      <c r="CG41" s="243"/>
      <c r="CH41" s="260"/>
      <c r="CI41" s="273"/>
      <c r="CJ41" s="243"/>
      <c r="CK41" s="243"/>
      <c r="CL41" s="260"/>
      <c r="CM41" s="273"/>
      <c r="CN41" s="243"/>
      <c r="CO41" s="243"/>
      <c r="CP41" s="260"/>
      <c r="CQ41" s="273"/>
      <c r="CR41" s="243"/>
      <c r="CS41" s="243"/>
      <c r="CT41" s="260"/>
      <c r="CU41" s="273"/>
      <c r="CV41" s="243"/>
      <c r="CW41" s="243"/>
      <c r="CX41" s="260"/>
      <c r="CY41" s="273"/>
      <c r="CZ41" s="243"/>
      <c r="DA41" s="243"/>
      <c r="DB41" s="260"/>
      <c r="DC41" s="273"/>
      <c r="DD41" s="243"/>
      <c r="DE41" s="243"/>
      <c r="DF41" s="260"/>
      <c r="DG41" s="273"/>
      <c r="DH41" s="243"/>
      <c r="DI41" s="243"/>
      <c r="DJ41" s="260"/>
      <c r="DK41" s="273"/>
      <c r="DL41" s="243"/>
      <c r="DM41" s="243"/>
      <c r="DN41" s="260"/>
      <c r="DO41" s="273"/>
      <c r="DP41" s="243"/>
      <c r="DQ41" s="243"/>
      <c r="DR41" s="260"/>
      <c r="DS41" s="273"/>
      <c r="DT41" s="243"/>
      <c r="DU41" s="243"/>
      <c r="DV41" s="260"/>
      <c r="DW41" s="273"/>
      <c r="DX41" s="243"/>
      <c r="DY41" s="243"/>
      <c r="DZ41" s="260"/>
      <c r="EA41" s="273"/>
      <c r="EB41" s="243"/>
      <c r="EC41" s="243"/>
      <c r="ED41" s="260"/>
      <c r="EE41" s="273"/>
      <c r="EF41" s="243"/>
      <c r="EG41" s="243"/>
      <c r="EH41" s="260"/>
      <c r="EI41" s="273"/>
      <c r="EJ41" s="243"/>
      <c r="EK41" s="243"/>
      <c r="EL41" s="260"/>
      <c r="EM41" s="273"/>
      <c r="EN41" s="243"/>
      <c r="EO41" s="243"/>
      <c r="EP41" s="260"/>
      <c r="EQ41" s="273"/>
      <c r="ER41" s="243"/>
      <c r="ES41" s="243"/>
      <c r="ET41" s="260"/>
      <c r="EU41" s="273"/>
      <c r="EV41" s="243"/>
      <c r="EW41" s="243"/>
      <c r="EX41" s="260"/>
      <c r="EY41" s="1309"/>
      <c r="EZ41" s="1310"/>
      <c r="FA41" s="1310"/>
      <c r="FB41" s="1310"/>
      <c r="FC41" s="1310"/>
      <c r="FD41" s="1310"/>
      <c r="FE41" s="1310"/>
      <c r="FF41" s="1310"/>
      <c r="FG41" s="1310"/>
      <c r="FH41" s="1310"/>
      <c r="FI41" s="1310"/>
      <c r="FJ41" s="1310"/>
      <c r="FK41" s="1310"/>
      <c r="FL41" s="1310"/>
      <c r="FM41" s="1311"/>
      <c r="FN41" s="273"/>
      <c r="FO41" s="243"/>
      <c r="FP41" s="243"/>
      <c r="FQ41" s="243"/>
      <c r="FR41" s="243"/>
      <c r="FS41" s="243"/>
      <c r="FT41" s="243"/>
      <c r="FU41" s="243"/>
      <c r="FV41" s="243"/>
      <c r="FW41" s="243"/>
      <c r="FX41" s="243"/>
      <c r="FY41" s="243"/>
      <c r="FZ41" s="243"/>
      <c r="GA41" s="243"/>
      <c r="GB41" s="243"/>
      <c r="GC41" s="243"/>
      <c r="GD41" s="243"/>
      <c r="GE41" s="243"/>
      <c r="GF41" s="243"/>
      <c r="GG41" s="243"/>
      <c r="GH41" s="243"/>
      <c r="GI41" s="243"/>
      <c r="GJ41" s="243"/>
      <c r="GK41" s="243"/>
      <c r="GL41" s="274"/>
    </row>
    <row r="42" spans="1:194" ht="6" customHeight="1">
      <c r="A42" s="270"/>
      <c r="B42" s="271"/>
      <c r="C42" s="271"/>
      <c r="D42" s="271"/>
      <c r="E42" s="271"/>
      <c r="F42" s="271"/>
      <c r="G42" s="271"/>
      <c r="H42" s="271"/>
      <c r="I42" s="271"/>
      <c r="J42" s="271"/>
      <c r="K42" s="271"/>
      <c r="L42" s="271"/>
      <c r="M42" s="271"/>
      <c r="N42" s="271"/>
      <c r="O42" s="271"/>
      <c r="P42" s="271"/>
      <c r="Q42" s="271"/>
      <c r="R42" s="271"/>
      <c r="S42" s="271"/>
      <c r="T42" s="271"/>
      <c r="U42" s="271"/>
      <c r="V42" s="271"/>
      <c r="W42" s="271"/>
      <c r="X42" s="271"/>
      <c r="Y42" s="271"/>
      <c r="Z42" s="271"/>
      <c r="AA42" s="271"/>
      <c r="AB42" s="271"/>
      <c r="AC42" s="271"/>
      <c r="AD42" s="272"/>
      <c r="AE42" s="273"/>
      <c r="AF42" s="243"/>
      <c r="AG42" s="243"/>
      <c r="AH42" s="260"/>
      <c r="AI42" s="273"/>
      <c r="AJ42" s="243"/>
      <c r="AK42" s="243"/>
      <c r="AL42" s="260"/>
      <c r="AM42" s="273"/>
      <c r="AN42" s="243"/>
      <c r="AO42" s="243"/>
      <c r="AP42" s="260"/>
      <c r="AQ42" s="273"/>
      <c r="AR42" s="243"/>
      <c r="AS42" s="243"/>
      <c r="AT42" s="260"/>
      <c r="AU42" s="273"/>
      <c r="AV42" s="243"/>
      <c r="AW42" s="243"/>
      <c r="AX42" s="260"/>
      <c r="AY42" s="273"/>
      <c r="AZ42" s="243"/>
      <c r="BA42" s="243"/>
      <c r="BB42" s="260"/>
      <c r="BC42" s="273"/>
      <c r="BD42" s="243"/>
      <c r="BE42" s="243"/>
      <c r="BF42" s="260"/>
      <c r="BG42" s="273"/>
      <c r="BH42" s="243"/>
      <c r="BI42" s="243"/>
      <c r="BJ42" s="260"/>
      <c r="BK42" s="273"/>
      <c r="BL42" s="243"/>
      <c r="BM42" s="243"/>
      <c r="BN42" s="260"/>
      <c r="BO42" s="273"/>
      <c r="BP42" s="243"/>
      <c r="BQ42" s="243"/>
      <c r="BR42" s="260"/>
      <c r="BS42" s="273"/>
      <c r="BT42" s="243"/>
      <c r="BU42" s="243"/>
      <c r="BV42" s="260"/>
      <c r="BW42" s="273"/>
      <c r="BX42" s="243"/>
      <c r="BY42" s="243"/>
      <c r="BZ42" s="260"/>
      <c r="CA42" s="273"/>
      <c r="CB42" s="243"/>
      <c r="CC42" s="243"/>
      <c r="CD42" s="260"/>
      <c r="CE42" s="273"/>
      <c r="CF42" s="243"/>
      <c r="CG42" s="243"/>
      <c r="CH42" s="260"/>
      <c r="CI42" s="273"/>
      <c r="CJ42" s="243"/>
      <c r="CK42" s="243"/>
      <c r="CL42" s="260"/>
      <c r="CM42" s="273"/>
      <c r="CN42" s="243"/>
      <c r="CO42" s="243"/>
      <c r="CP42" s="260"/>
      <c r="CQ42" s="273"/>
      <c r="CR42" s="243"/>
      <c r="CS42" s="243"/>
      <c r="CT42" s="260"/>
      <c r="CU42" s="273"/>
      <c r="CV42" s="243"/>
      <c r="CW42" s="243"/>
      <c r="CX42" s="260"/>
      <c r="CY42" s="273"/>
      <c r="CZ42" s="243"/>
      <c r="DA42" s="243"/>
      <c r="DB42" s="260"/>
      <c r="DC42" s="273"/>
      <c r="DD42" s="243"/>
      <c r="DE42" s="243"/>
      <c r="DF42" s="260"/>
      <c r="DG42" s="273"/>
      <c r="DH42" s="243"/>
      <c r="DI42" s="243"/>
      <c r="DJ42" s="260"/>
      <c r="DK42" s="273"/>
      <c r="DL42" s="243"/>
      <c r="DM42" s="243"/>
      <c r="DN42" s="260"/>
      <c r="DO42" s="273"/>
      <c r="DP42" s="243"/>
      <c r="DQ42" s="243"/>
      <c r="DR42" s="260"/>
      <c r="DS42" s="273"/>
      <c r="DT42" s="243"/>
      <c r="DU42" s="243"/>
      <c r="DV42" s="260"/>
      <c r="DW42" s="273"/>
      <c r="DX42" s="243"/>
      <c r="DY42" s="243"/>
      <c r="DZ42" s="260"/>
      <c r="EA42" s="273"/>
      <c r="EB42" s="243"/>
      <c r="EC42" s="243"/>
      <c r="ED42" s="260"/>
      <c r="EE42" s="273"/>
      <c r="EF42" s="243"/>
      <c r="EG42" s="243"/>
      <c r="EH42" s="260"/>
      <c r="EI42" s="273"/>
      <c r="EJ42" s="243"/>
      <c r="EK42" s="243"/>
      <c r="EL42" s="260"/>
      <c r="EM42" s="273"/>
      <c r="EN42" s="243"/>
      <c r="EO42" s="243"/>
      <c r="EP42" s="260"/>
      <c r="EQ42" s="273"/>
      <c r="ER42" s="243"/>
      <c r="ES42" s="243"/>
      <c r="ET42" s="260"/>
      <c r="EU42" s="273"/>
      <c r="EV42" s="243"/>
      <c r="EW42" s="243"/>
      <c r="EX42" s="260"/>
      <c r="EY42" s="1309"/>
      <c r="EZ42" s="1310"/>
      <c r="FA42" s="1310"/>
      <c r="FB42" s="1310"/>
      <c r="FC42" s="1310"/>
      <c r="FD42" s="1310"/>
      <c r="FE42" s="1310"/>
      <c r="FF42" s="1310"/>
      <c r="FG42" s="1310"/>
      <c r="FH42" s="1310"/>
      <c r="FI42" s="1310"/>
      <c r="FJ42" s="1310"/>
      <c r="FK42" s="1310"/>
      <c r="FL42" s="1310"/>
      <c r="FM42" s="1311"/>
      <c r="FN42" s="273"/>
      <c r="FO42" s="243"/>
      <c r="FP42" s="243"/>
      <c r="FQ42" s="243"/>
      <c r="FR42" s="243"/>
      <c r="FS42" s="243"/>
      <c r="FT42" s="243"/>
      <c r="FU42" s="243"/>
      <c r="FV42" s="243"/>
      <c r="FW42" s="243"/>
      <c r="FX42" s="243"/>
      <c r="FY42" s="243"/>
      <c r="FZ42" s="243"/>
      <c r="GA42" s="243"/>
      <c r="GB42" s="243"/>
      <c r="GC42" s="243"/>
      <c r="GD42" s="243"/>
      <c r="GE42" s="243"/>
      <c r="GF42" s="243"/>
      <c r="GG42" s="243"/>
      <c r="GH42" s="243"/>
      <c r="GI42" s="243"/>
      <c r="GJ42" s="243"/>
      <c r="GK42" s="243"/>
      <c r="GL42" s="274"/>
    </row>
    <row r="43" spans="1:194" ht="6" customHeight="1">
      <c r="A43" s="263"/>
      <c r="B43" s="264"/>
      <c r="C43" s="264"/>
      <c r="D43" s="264"/>
      <c r="E43" s="264"/>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4"/>
      <c r="AD43" s="265"/>
      <c r="AE43" s="266"/>
      <c r="AF43" s="267"/>
      <c r="AG43" s="267"/>
      <c r="AH43" s="268"/>
      <c r="AI43" s="266"/>
      <c r="AJ43" s="267"/>
      <c r="AK43" s="267"/>
      <c r="AL43" s="268"/>
      <c r="AM43" s="266"/>
      <c r="AN43" s="267"/>
      <c r="AO43" s="267"/>
      <c r="AP43" s="268"/>
      <c r="AQ43" s="266"/>
      <c r="AR43" s="267"/>
      <c r="AS43" s="267"/>
      <c r="AT43" s="268"/>
      <c r="AU43" s="266"/>
      <c r="AV43" s="267"/>
      <c r="AW43" s="267"/>
      <c r="AX43" s="268"/>
      <c r="AY43" s="266"/>
      <c r="AZ43" s="267"/>
      <c r="BA43" s="267"/>
      <c r="BB43" s="268"/>
      <c r="BC43" s="266"/>
      <c r="BD43" s="267"/>
      <c r="BE43" s="267"/>
      <c r="BF43" s="268"/>
      <c r="BG43" s="266"/>
      <c r="BH43" s="267"/>
      <c r="BI43" s="267"/>
      <c r="BJ43" s="268"/>
      <c r="BK43" s="266"/>
      <c r="BL43" s="267"/>
      <c r="BM43" s="267"/>
      <c r="BN43" s="268"/>
      <c r="BO43" s="266"/>
      <c r="BP43" s="267"/>
      <c r="BQ43" s="267"/>
      <c r="BR43" s="268"/>
      <c r="BS43" s="266"/>
      <c r="BT43" s="267"/>
      <c r="BU43" s="267"/>
      <c r="BV43" s="268"/>
      <c r="BW43" s="266"/>
      <c r="BX43" s="267"/>
      <c r="BY43" s="267"/>
      <c r="BZ43" s="268"/>
      <c r="CA43" s="266"/>
      <c r="CB43" s="267"/>
      <c r="CC43" s="267"/>
      <c r="CD43" s="268"/>
      <c r="CE43" s="266"/>
      <c r="CF43" s="267"/>
      <c r="CG43" s="267"/>
      <c r="CH43" s="268"/>
      <c r="CI43" s="266"/>
      <c r="CJ43" s="267"/>
      <c r="CK43" s="267"/>
      <c r="CL43" s="268"/>
      <c r="CM43" s="266"/>
      <c r="CN43" s="267"/>
      <c r="CO43" s="267"/>
      <c r="CP43" s="268"/>
      <c r="CQ43" s="266"/>
      <c r="CR43" s="267"/>
      <c r="CS43" s="267"/>
      <c r="CT43" s="268"/>
      <c r="CU43" s="266"/>
      <c r="CV43" s="267"/>
      <c r="CW43" s="267"/>
      <c r="CX43" s="268"/>
      <c r="CY43" s="266"/>
      <c r="CZ43" s="267"/>
      <c r="DA43" s="267"/>
      <c r="DB43" s="268"/>
      <c r="DC43" s="266"/>
      <c r="DD43" s="267"/>
      <c r="DE43" s="267"/>
      <c r="DF43" s="268"/>
      <c r="DG43" s="266"/>
      <c r="DH43" s="267"/>
      <c r="DI43" s="267"/>
      <c r="DJ43" s="268"/>
      <c r="DK43" s="266"/>
      <c r="DL43" s="267"/>
      <c r="DM43" s="267"/>
      <c r="DN43" s="268"/>
      <c r="DO43" s="266"/>
      <c r="DP43" s="267"/>
      <c r="DQ43" s="267"/>
      <c r="DR43" s="268"/>
      <c r="DS43" s="266"/>
      <c r="DT43" s="267"/>
      <c r="DU43" s="267"/>
      <c r="DV43" s="268"/>
      <c r="DW43" s="266"/>
      <c r="DX43" s="267"/>
      <c r="DY43" s="267"/>
      <c r="DZ43" s="268"/>
      <c r="EA43" s="266"/>
      <c r="EB43" s="267"/>
      <c r="EC43" s="267"/>
      <c r="ED43" s="268"/>
      <c r="EE43" s="266"/>
      <c r="EF43" s="267"/>
      <c r="EG43" s="267"/>
      <c r="EH43" s="268"/>
      <c r="EI43" s="266"/>
      <c r="EJ43" s="267"/>
      <c r="EK43" s="267"/>
      <c r="EL43" s="268"/>
      <c r="EM43" s="266"/>
      <c r="EN43" s="267"/>
      <c r="EO43" s="267"/>
      <c r="EP43" s="268"/>
      <c r="EQ43" s="266"/>
      <c r="ER43" s="267"/>
      <c r="ES43" s="267"/>
      <c r="ET43" s="268"/>
      <c r="EU43" s="266"/>
      <c r="EV43" s="267"/>
      <c r="EW43" s="267"/>
      <c r="EX43" s="268"/>
      <c r="EY43" s="1306"/>
      <c r="EZ43" s="1307"/>
      <c r="FA43" s="1307"/>
      <c r="FB43" s="1307"/>
      <c r="FC43" s="1307"/>
      <c r="FD43" s="1307"/>
      <c r="FE43" s="1307"/>
      <c r="FF43" s="1307"/>
      <c r="FG43" s="1307"/>
      <c r="FH43" s="1307"/>
      <c r="FI43" s="1307"/>
      <c r="FJ43" s="1307"/>
      <c r="FK43" s="1307"/>
      <c r="FL43" s="1307"/>
      <c r="FM43" s="1308"/>
      <c r="FN43" s="266"/>
      <c r="FO43" s="267"/>
      <c r="FP43" s="267"/>
      <c r="FQ43" s="267"/>
      <c r="FR43" s="267"/>
      <c r="FS43" s="267"/>
      <c r="FT43" s="267"/>
      <c r="FU43" s="267"/>
      <c r="FV43" s="267"/>
      <c r="FW43" s="267"/>
      <c r="FX43" s="267"/>
      <c r="FY43" s="267"/>
      <c r="FZ43" s="267"/>
      <c r="GA43" s="267"/>
      <c r="GB43" s="267"/>
      <c r="GC43" s="267"/>
      <c r="GD43" s="267"/>
      <c r="GE43" s="267"/>
      <c r="GF43" s="267"/>
      <c r="GG43" s="267"/>
      <c r="GH43" s="267"/>
      <c r="GI43" s="267"/>
      <c r="GJ43" s="267"/>
      <c r="GK43" s="267"/>
      <c r="GL43" s="269"/>
    </row>
    <row r="44" spans="1:194" ht="6" customHeight="1">
      <c r="A44" s="270"/>
      <c r="B44" s="271"/>
      <c r="C44" s="271"/>
      <c r="D44" s="271"/>
      <c r="E44" s="271"/>
      <c r="F44" s="271"/>
      <c r="G44" s="271"/>
      <c r="H44" s="271"/>
      <c r="I44" s="271"/>
      <c r="J44" s="271"/>
      <c r="K44" s="271"/>
      <c r="L44" s="271"/>
      <c r="M44" s="271"/>
      <c r="N44" s="271"/>
      <c r="O44" s="271"/>
      <c r="P44" s="271"/>
      <c r="Q44" s="271"/>
      <c r="R44" s="271"/>
      <c r="S44" s="271"/>
      <c r="T44" s="271"/>
      <c r="U44" s="271"/>
      <c r="V44" s="271"/>
      <c r="W44" s="271"/>
      <c r="X44" s="271"/>
      <c r="Y44" s="271"/>
      <c r="Z44" s="271"/>
      <c r="AA44" s="271"/>
      <c r="AB44" s="271"/>
      <c r="AC44" s="271"/>
      <c r="AD44" s="272"/>
      <c r="AE44" s="273"/>
      <c r="AF44" s="243"/>
      <c r="AG44" s="243"/>
      <c r="AH44" s="260"/>
      <c r="AI44" s="273"/>
      <c r="AJ44" s="243"/>
      <c r="AK44" s="243"/>
      <c r="AL44" s="260"/>
      <c r="AM44" s="273"/>
      <c r="AN44" s="243"/>
      <c r="AO44" s="243"/>
      <c r="AP44" s="260"/>
      <c r="AQ44" s="273"/>
      <c r="AR44" s="243"/>
      <c r="AS44" s="243"/>
      <c r="AT44" s="260"/>
      <c r="AU44" s="273"/>
      <c r="AV44" s="243"/>
      <c r="AW44" s="243"/>
      <c r="AX44" s="260"/>
      <c r="AY44" s="273"/>
      <c r="AZ44" s="243"/>
      <c r="BA44" s="243"/>
      <c r="BB44" s="260"/>
      <c r="BC44" s="273"/>
      <c r="BD44" s="243"/>
      <c r="BE44" s="243"/>
      <c r="BF44" s="260"/>
      <c r="BG44" s="273"/>
      <c r="BH44" s="243"/>
      <c r="BI44" s="243"/>
      <c r="BJ44" s="260"/>
      <c r="BK44" s="273"/>
      <c r="BL44" s="243"/>
      <c r="BM44" s="243"/>
      <c r="BN44" s="260"/>
      <c r="BO44" s="273"/>
      <c r="BP44" s="243"/>
      <c r="BQ44" s="243"/>
      <c r="BR44" s="260"/>
      <c r="BS44" s="273"/>
      <c r="BT44" s="243"/>
      <c r="BU44" s="243"/>
      <c r="BV44" s="260"/>
      <c r="BW44" s="273"/>
      <c r="BX44" s="243"/>
      <c r="BY44" s="243"/>
      <c r="BZ44" s="260"/>
      <c r="CA44" s="273"/>
      <c r="CB44" s="243"/>
      <c r="CC44" s="243"/>
      <c r="CD44" s="260"/>
      <c r="CE44" s="273"/>
      <c r="CF44" s="243"/>
      <c r="CG44" s="243"/>
      <c r="CH44" s="260"/>
      <c r="CI44" s="273"/>
      <c r="CJ44" s="243"/>
      <c r="CK44" s="243"/>
      <c r="CL44" s="260"/>
      <c r="CM44" s="273"/>
      <c r="CN44" s="243"/>
      <c r="CO44" s="243"/>
      <c r="CP44" s="260"/>
      <c r="CQ44" s="273"/>
      <c r="CR44" s="243"/>
      <c r="CS44" s="243"/>
      <c r="CT44" s="260"/>
      <c r="CU44" s="273"/>
      <c r="CV44" s="243"/>
      <c r="CW44" s="243"/>
      <c r="CX44" s="260"/>
      <c r="CY44" s="273"/>
      <c r="CZ44" s="243"/>
      <c r="DA44" s="243"/>
      <c r="DB44" s="260"/>
      <c r="DC44" s="273"/>
      <c r="DD44" s="243"/>
      <c r="DE44" s="243"/>
      <c r="DF44" s="260"/>
      <c r="DG44" s="273"/>
      <c r="DH44" s="243"/>
      <c r="DI44" s="243"/>
      <c r="DJ44" s="260"/>
      <c r="DK44" s="273"/>
      <c r="DL44" s="243"/>
      <c r="DM44" s="243"/>
      <c r="DN44" s="260"/>
      <c r="DO44" s="273"/>
      <c r="DP44" s="243"/>
      <c r="DQ44" s="243"/>
      <c r="DR44" s="260"/>
      <c r="DS44" s="273"/>
      <c r="DT44" s="243"/>
      <c r="DU44" s="243"/>
      <c r="DV44" s="260"/>
      <c r="DW44" s="273"/>
      <c r="DX44" s="243"/>
      <c r="DY44" s="243"/>
      <c r="DZ44" s="260"/>
      <c r="EA44" s="273"/>
      <c r="EB44" s="243"/>
      <c r="EC44" s="243"/>
      <c r="ED44" s="260"/>
      <c r="EE44" s="273"/>
      <c r="EF44" s="243"/>
      <c r="EG44" s="243"/>
      <c r="EH44" s="260"/>
      <c r="EI44" s="273"/>
      <c r="EJ44" s="243"/>
      <c r="EK44" s="243"/>
      <c r="EL44" s="260"/>
      <c r="EM44" s="273"/>
      <c r="EN44" s="243"/>
      <c r="EO44" s="243"/>
      <c r="EP44" s="260"/>
      <c r="EQ44" s="273"/>
      <c r="ER44" s="243"/>
      <c r="ES44" s="243"/>
      <c r="ET44" s="260"/>
      <c r="EU44" s="273"/>
      <c r="EV44" s="243"/>
      <c r="EW44" s="243"/>
      <c r="EX44" s="260"/>
      <c r="EY44" s="1309"/>
      <c r="EZ44" s="1310"/>
      <c r="FA44" s="1310"/>
      <c r="FB44" s="1310"/>
      <c r="FC44" s="1310"/>
      <c r="FD44" s="1310"/>
      <c r="FE44" s="1310"/>
      <c r="FF44" s="1310"/>
      <c r="FG44" s="1310"/>
      <c r="FH44" s="1310"/>
      <c r="FI44" s="1310"/>
      <c r="FJ44" s="1310"/>
      <c r="FK44" s="1310"/>
      <c r="FL44" s="1310"/>
      <c r="FM44" s="1311"/>
      <c r="FN44" s="273"/>
      <c r="FO44" s="243"/>
      <c r="FP44" s="243"/>
      <c r="FQ44" s="243"/>
      <c r="FR44" s="243"/>
      <c r="FS44" s="243"/>
      <c r="FT44" s="243"/>
      <c r="FU44" s="243"/>
      <c r="FV44" s="243"/>
      <c r="FW44" s="243"/>
      <c r="FX44" s="243"/>
      <c r="FY44" s="243"/>
      <c r="FZ44" s="243"/>
      <c r="GA44" s="243"/>
      <c r="GB44" s="243"/>
      <c r="GC44" s="243"/>
      <c r="GD44" s="243"/>
      <c r="GE44" s="243"/>
      <c r="GF44" s="243"/>
      <c r="GG44" s="243"/>
      <c r="GH44" s="243"/>
      <c r="GI44" s="243"/>
      <c r="GJ44" s="243"/>
      <c r="GK44" s="243"/>
      <c r="GL44" s="274"/>
    </row>
    <row r="45" spans="1:194" ht="6" customHeight="1">
      <c r="A45" s="270"/>
      <c r="B45" s="271"/>
      <c r="C45" s="271"/>
      <c r="D45" s="271"/>
      <c r="E45" s="271"/>
      <c r="F45" s="271"/>
      <c r="G45" s="271"/>
      <c r="H45" s="271"/>
      <c r="I45" s="271"/>
      <c r="J45" s="271"/>
      <c r="K45" s="271"/>
      <c r="L45" s="271"/>
      <c r="M45" s="271"/>
      <c r="N45" s="271"/>
      <c r="O45" s="271"/>
      <c r="P45" s="271"/>
      <c r="Q45" s="271"/>
      <c r="R45" s="271"/>
      <c r="S45" s="271"/>
      <c r="T45" s="271"/>
      <c r="U45" s="271"/>
      <c r="V45" s="271"/>
      <c r="W45" s="271"/>
      <c r="X45" s="271"/>
      <c r="Y45" s="271"/>
      <c r="Z45" s="271"/>
      <c r="AA45" s="271"/>
      <c r="AB45" s="271"/>
      <c r="AC45" s="271"/>
      <c r="AD45" s="272"/>
      <c r="AE45" s="273"/>
      <c r="AF45" s="243"/>
      <c r="AG45" s="243"/>
      <c r="AH45" s="260"/>
      <c r="AI45" s="273"/>
      <c r="AJ45" s="243"/>
      <c r="AK45" s="243"/>
      <c r="AL45" s="260"/>
      <c r="AM45" s="273"/>
      <c r="AN45" s="243"/>
      <c r="AO45" s="243"/>
      <c r="AP45" s="260"/>
      <c r="AQ45" s="273"/>
      <c r="AR45" s="243"/>
      <c r="AS45" s="243"/>
      <c r="AT45" s="260"/>
      <c r="AU45" s="273"/>
      <c r="AV45" s="243"/>
      <c r="AW45" s="243"/>
      <c r="AX45" s="260"/>
      <c r="AY45" s="273"/>
      <c r="AZ45" s="243"/>
      <c r="BA45" s="243"/>
      <c r="BB45" s="260"/>
      <c r="BC45" s="273"/>
      <c r="BD45" s="243"/>
      <c r="BE45" s="243"/>
      <c r="BF45" s="260"/>
      <c r="BG45" s="273"/>
      <c r="BH45" s="243"/>
      <c r="BI45" s="243"/>
      <c r="BJ45" s="260"/>
      <c r="BK45" s="273"/>
      <c r="BL45" s="243"/>
      <c r="BM45" s="243"/>
      <c r="BN45" s="260"/>
      <c r="BO45" s="273"/>
      <c r="BP45" s="243"/>
      <c r="BQ45" s="243"/>
      <c r="BR45" s="260"/>
      <c r="BS45" s="273"/>
      <c r="BT45" s="243"/>
      <c r="BU45" s="243"/>
      <c r="BV45" s="260"/>
      <c r="BW45" s="273"/>
      <c r="BX45" s="243"/>
      <c r="BY45" s="243"/>
      <c r="BZ45" s="260"/>
      <c r="CA45" s="273"/>
      <c r="CB45" s="243"/>
      <c r="CC45" s="243"/>
      <c r="CD45" s="260"/>
      <c r="CE45" s="273"/>
      <c r="CF45" s="243"/>
      <c r="CG45" s="243"/>
      <c r="CH45" s="260"/>
      <c r="CI45" s="273"/>
      <c r="CJ45" s="243"/>
      <c r="CK45" s="243"/>
      <c r="CL45" s="260"/>
      <c r="CM45" s="273"/>
      <c r="CN45" s="243"/>
      <c r="CO45" s="243"/>
      <c r="CP45" s="260"/>
      <c r="CQ45" s="273"/>
      <c r="CR45" s="243"/>
      <c r="CS45" s="243"/>
      <c r="CT45" s="260"/>
      <c r="CU45" s="273"/>
      <c r="CV45" s="243"/>
      <c r="CW45" s="243"/>
      <c r="CX45" s="260"/>
      <c r="CY45" s="273"/>
      <c r="CZ45" s="243"/>
      <c r="DA45" s="243"/>
      <c r="DB45" s="260"/>
      <c r="DC45" s="273"/>
      <c r="DD45" s="243"/>
      <c r="DE45" s="243"/>
      <c r="DF45" s="260"/>
      <c r="DG45" s="273"/>
      <c r="DH45" s="243"/>
      <c r="DI45" s="243"/>
      <c r="DJ45" s="260"/>
      <c r="DK45" s="273"/>
      <c r="DL45" s="243"/>
      <c r="DM45" s="243"/>
      <c r="DN45" s="260"/>
      <c r="DO45" s="273"/>
      <c r="DP45" s="243"/>
      <c r="DQ45" s="243"/>
      <c r="DR45" s="260"/>
      <c r="DS45" s="273"/>
      <c r="DT45" s="243"/>
      <c r="DU45" s="243"/>
      <c r="DV45" s="260"/>
      <c r="DW45" s="273"/>
      <c r="DX45" s="243"/>
      <c r="DY45" s="243"/>
      <c r="DZ45" s="260"/>
      <c r="EA45" s="273"/>
      <c r="EB45" s="243"/>
      <c r="EC45" s="243"/>
      <c r="ED45" s="260"/>
      <c r="EE45" s="273"/>
      <c r="EF45" s="243"/>
      <c r="EG45" s="243"/>
      <c r="EH45" s="260"/>
      <c r="EI45" s="273"/>
      <c r="EJ45" s="243"/>
      <c r="EK45" s="243"/>
      <c r="EL45" s="260"/>
      <c r="EM45" s="273"/>
      <c r="EN45" s="243"/>
      <c r="EO45" s="243"/>
      <c r="EP45" s="260"/>
      <c r="EQ45" s="273"/>
      <c r="ER45" s="243"/>
      <c r="ES45" s="243"/>
      <c r="ET45" s="260"/>
      <c r="EU45" s="273"/>
      <c r="EV45" s="243"/>
      <c r="EW45" s="243"/>
      <c r="EX45" s="260"/>
      <c r="EY45" s="1309"/>
      <c r="EZ45" s="1310"/>
      <c r="FA45" s="1310"/>
      <c r="FB45" s="1310"/>
      <c r="FC45" s="1310"/>
      <c r="FD45" s="1310"/>
      <c r="FE45" s="1310"/>
      <c r="FF45" s="1310"/>
      <c r="FG45" s="1310"/>
      <c r="FH45" s="1310"/>
      <c r="FI45" s="1310"/>
      <c r="FJ45" s="1310"/>
      <c r="FK45" s="1310"/>
      <c r="FL45" s="1310"/>
      <c r="FM45" s="1311"/>
      <c r="FN45" s="273"/>
      <c r="FO45" s="243"/>
      <c r="FP45" s="243"/>
      <c r="FQ45" s="243"/>
      <c r="FR45" s="243"/>
      <c r="FS45" s="243"/>
      <c r="FT45" s="243"/>
      <c r="FU45" s="243"/>
      <c r="FV45" s="243"/>
      <c r="FW45" s="243"/>
      <c r="FX45" s="243"/>
      <c r="FY45" s="243"/>
      <c r="FZ45" s="243"/>
      <c r="GA45" s="243"/>
      <c r="GB45" s="243"/>
      <c r="GC45" s="243"/>
      <c r="GD45" s="243"/>
      <c r="GE45" s="243"/>
      <c r="GF45" s="243"/>
      <c r="GG45" s="243"/>
      <c r="GH45" s="243"/>
      <c r="GI45" s="243"/>
      <c r="GJ45" s="243"/>
      <c r="GK45" s="243"/>
      <c r="GL45" s="274"/>
    </row>
    <row r="46" spans="1:194" ht="6" customHeight="1">
      <c r="A46" s="270"/>
      <c r="B46" s="271"/>
      <c r="C46" s="271"/>
      <c r="D46" s="271"/>
      <c r="E46" s="271"/>
      <c r="F46" s="271"/>
      <c r="G46" s="271"/>
      <c r="H46" s="271"/>
      <c r="I46" s="271"/>
      <c r="J46" s="271"/>
      <c r="K46" s="271"/>
      <c r="L46" s="271"/>
      <c r="M46" s="271"/>
      <c r="N46" s="271"/>
      <c r="O46" s="271"/>
      <c r="P46" s="271"/>
      <c r="Q46" s="271"/>
      <c r="R46" s="271"/>
      <c r="S46" s="271"/>
      <c r="T46" s="271"/>
      <c r="U46" s="271"/>
      <c r="V46" s="271"/>
      <c r="W46" s="271"/>
      <c r="X46" s="271"/>
      <c r="Y46" s="271"/>
      <c r="Z46" s="271"/>
      <c r="AA46" s="271"/>
      <c r="AB46" s="271"/>
      <c r="AC46" s="271"/>
      <c r="AD46" s="272"/>
      <c r="AE46" s="273"/>
      <c r="AF46" s="243"/>
      <c r="AG46" s="243"/>
      <c r="AH46" s="260"/>
      <c r="AI46" s="273"/>
      <c r="AJ46" s="243"/>
      <c r="AK46" s="243"/>
      <c r="AL46" s="260"/>
      <c r="AM46" s="273"/>
      <c r="AN46" s="243"/>
      <c r="AO46" s="243"/>
      <c r="AP46" s="260"/>
      <c r="AQ46" s="273"/>
      <c r="AR46" s="243"/>
      <c r="AS46" s="243"/>
      <c r="AT46" s="260"/>
      <c r="AU46" s="273"/>
      <c r="AV46" s="243"/>
      <c r="AW46" s="243"/>
      <c r="AX46" s="260"/>
      <c r="AY46" s="273"/>
      <c r="AZ46" s="243"/>
      <c r="BA46" s="243"/>
      <c r="BB46" s="260"/>
      <c r="BC46" s="273"/>
      <c r="BD46" s="243"/>
      <c r="BE46" s="243"/>
      <c r="BF46" s="260"/>
      <c r="BG46" s="273"/>
      <c r="BH46" s="243"/>
      <c r="BI46" s="243"/>
      <c r="BJ46" s="260"/>
      <c r="BK46" s="273"/>
      <c r="BL46" s="243"/>
      <c r="BM46" s="243"/>
      <c r="BN46" s="260"/>
      <c r="BO46" s="273"/>
      <c r="BP46" s="243"/>
      <c r="BQ46" s="243"/>
      <c r="BR46" s="260"/>
      <c r="BS46" s="273"/>
      <c r="BT46" s="243"/>
      <c r="BU46" s="243"/>
      <c r="BV46" s="260"/>
      <c r="BW46" s="273"/>
      <c r="BX46" s="243"/>
      <c r="BY46" s="243"/>
      <c r="BZ46" s="260"/>
      <c r="CA46" s="273"/>
      <c r="CB46" s="243"/>
      <c r="CC46" s="243"/>
      <c r="CD46" s="260"/>
      <c r="CE46" s="273"/>
      <c r="CF46" s="243"/>
      <c r="CG46" s="243"/>
      <c r="CH46" s="260"/>
      <c r="CI46" s="273"/>
      <c r="CJ46" s="243"/>
      <c r="CK46" s="243"/>
      <c r="CL46" s="260"/>
      <c r="CM46" s="273"/>
      <c r="CN46" s="243"/>
      <c r="CO46" s="243"/>
      <c r="CP46" s="260"/>
      <c r="CQ46" s="273"/>
      <c r="CR46" s="243"/>
      <c r="CS46" s="243"/>
      <c r="CT46" s="260"/>
      <c r="CU46" s="273"/>
      <c r="CV46" s="243"/>
      <c r="CW46" s="243"/>
      <c r="CX46" s="260"/>
      <c r="CY46" s="273"/>
      <c r="CZ46" s="243"/>
      <c r="DA46" s="243"/>
      <c r="DB46" s="260"/>
      <c r="DC46" s="273"/>
      <c r="DD46" s="243"/>
      <c r="DE46" s="243"/>
      <c r="DF46" s="260"/>
      <c r="DG46" s="273"/>
      <c r="DH46" s="243"/>
      <c r="DI46" s="243"/>
      <c r="DJ46" s="260"/>
      <c r="DK46" s="273"/>
      <c r="DL46" s="243"/>
      <c r="DM46" s="243"/>
      <c r="DN46" s="260"/>
      <c r="DO46" s="273"/>
      <c r="DP46" s="243"/>
      <c r="DQ46" s="243"/>
      <c r="DR46" s="260"/>
      <c r="DS46" s="273"/>
      <c r="DT46" s="243"/>
      <c r="DU46" s="243"/>
      <c r="DV46" s="260"/>
      <c r="DW46" s="273"/>
      <c r="DX46" s="243"/>
      <c r="DY46" s="243"/>
      <c r="DZ46" s="260"/>
      <c r="EA46" s="273"/>
      <c r="EB46" s="243"/>
      <c r="EC46" s="243"/>
      <c r="ED46" s="260"/>
      <c r="EE46" s="273"/>
      <c r="EF46" s="243"/>
      <c r="EG46" s="243"/>
      <c r="EH46" s="260"/>
      <c r="EI46" s="273"/>
      <c r="EJ46" s="243"/>
      <c r="EK46" s="243"/>
      <c r="EL46" s="260"/>
      <c r="EM46" s="273"/>
      <c r="EN46" s="243"/>
      <c r="EO46" s="243"/>
      <c r="EP46" s="260"/>
      <c r="EQ46" s="273"/>
      <c r="ER46" s="243"/>
      <c r="ES46" s="243"/>
      <c r="ET46" s="260"/>
      <c r="EU46" s="273"/>
      <c r="EV46" s="243"/>
      <c r="EW46" s="243"/>
      <c r="EX46" s="260"/>
      <c r="EY46" s="1309"/>
      <c r="EZ46" s="1310"/>
      <c r="FA46" s="1310"/>
      <c r="FB46" s="1310"/>
      <c r="FC46" s="1310"/>
      <c r="FD46" s="1310"/>
      <c r="FE46" s="1310"/>
      <c r="FF46" s="1310"/>
      <c r="FG46" s="1310"/>
      <c r="FH46" s="1310"/>
      <c r="FI46" s="1310"/>
      <c r="FJ46" s="1310"/>
      <c r="FK46" s="1310"/>
      <c r="FL46" s="1310"/>
      <c r="FM46" s="1311"/>
      <c r="FN46" s="273"/>
      <c r="FO46" s="243"/>
      <c r="FP46" s="243"/>
      <c r="FQ46" s="243"/>
      <c r="FR46" s="243"/>
      <c r="FS46" s="243"/>
      <c r="FT46" s="243"/>
      <c r="FU46" s="243"/>
      <c r="FV46" s="243"/>
      <c r="FW46" s="243"/>
      <c r="FX46" s="243"/>
      <c r="FY46" s="243"/>
      <c r="FZ46" s="243"/>
      <c r="GA46" s="243"/>
      <c r="GB46" s="243"/>
      <c r="GC46" s="243"/>
      <c r="GD46" s="243"/>
      <c r="GE46" s="243"/>
      <c r="GF46" s="243"/>
      <c r="GG46" s="243"/>
      <c r="GH46" s="243"/>
      <c r="GI46" s="243"/>
      <c r="GJ46" s="243"/>
      <c r="GK46" s="243"/>
      <c r="GL46" s="274"/>
    </row>
    <row r="47" spans="1:194" ht="6" customHeight="1">
      <c r="A47" s="270"/>
      <c r="B47" s="271"/>
      <c r="C47" s="271"/>
      <c r="D47" s="271"/>
      <c r="E47" s="271"/>
      <c r="F47" s="271"/>
      <c r="G47" s="271"/>
      <c r="H47" s="271"/>
      <c r="I47" s="271"/>
      <c r="J47" s="271"/>
      <c r="K47" s="271"/>
      <c r="L47" s="271"/>
      <c r="M47" s="271"/>
      <c r="N47" s="271"/>
      <c r="O47" s="271"/>
      <c r="P47" s="271"/>
      <c r="Q47" s="271"/>
      <c r="R47" s="271"/>
      <c r="S47" s="271"/>
      <c r="T47" s="271"/>
      <c r="U47" s="271"/>
      <c r="V47" s="271"/>
      <c r="W47" s="271"/>
      <c r="X47" s="271"/>
      <c r="Y47" s="271"/>
      <c r="Z47" s="271"/>
      <c r="AA47" s="271"/>
      <c r="AB47" s="271"/>
      <c r="AC47" s="271"/>
      <c r="AD47" s="272"/>
      <c r="AE47" s="273"/>
      <c r="AF47" s="243"/>
      <c r="AG47" s="243"/>
      <c r="AH47" s="260"/>
      <c r="AI47" s="273"/>
      <c r="AJ47" s="243"/>
      <c r="AK47" s="243"/>
      <c r="AL47" s="260"/>
      <c r="AM47" s="273"/>
      <c r="AN47" s="243"/>
      <c r="AO47" s="243"/>
      <c r="AP47" s="260"/>
      <c r="AQ47" s="273"/>
      <c r="AR47" s="243"/>
      <c r="AS47" s="243"/>
      <c r="AT47" s="260"/>
      <c r="AU47" s="273"/>
      <c r="AV47" s="243"/>
      <c r="AW47" s="243"/>
      <c r="AX47" s="260"/>
      <c r="AY47" s="273"/>
      <c r="AZ47" s="243"/>
      <c r="BA47" s="243"/>
      <c r="BB47" s="260"/>
      <c r="BC47" s="273"/>
      <c r="BD47" s="243"/>
      <c r="BE47" s="243"/>
      <c r="BF47" s="260"/>
      <c r="BG47" s="273"/>
      <c r="BH47" s="243"/>
      <c r="BI47" s="243"/>
      <c r="BJ47" s="260"/>
      <c r="BK47" s="273"/>
      <c r="BL47" s="243"/>
      <c r="BM47" s="243"/>
      <c r="BN47" s="260"/>
      <c r="BO47" s="273"/>
      <c r="BP47" s="243"/>
      <c r="BQ47" s="243"/>
      <c r="BR47" s="260"/>
      <c r="BS47" s="273"/>
      <c r="BT47" s="243"/>
      <c r="BU47" s="243"/>
      <c r="BV47" s="260"/>
      <c r="BW47" s="273"/>
      <c r="BX47" s="243"/>
      <c r="BY47" s="243"/>
      <c r="BZ47" s="260"/>
      <c r="CA47" s="273"/>
      <c r="CB47" s="243"/>
      <c r="CC47" s="243"/>
      <c r="CD47" s="260"/>
      <c r="CE47" s="273"/>
      <c r="CF47" s="243"/>
      <c r="CG47" s="243"/>
      <c r="CH47" s="260"/>
      <c r="CI47" s="273"/>
      <c r="CJ47" s="243"/>
      <c r="CK47" s="243"/>
      <c r="CL47" s="260"/>
      <c r="CM47" s="273"/>
      <c r="CN47" s="243"/>
      <c r="CO47" s="243"/>
      <c r="CP47" s="260"/>
      <c r="CQ47" s="273"/>
      <c r="CR47" s="243"/>
      <c r="CS47" s="243"/>
      <c r="CT47" s="260"/>
      <c r="CU47" s="273"/>
      <c r="CV47" s="243"/>
      <c r="CW47" s="243"/>
      <c r="CX47" s="260"/>
      <c r="CY47" s="273"/>
      <c r="CZ47" s="243"/>
      <c r="DA47" s="243"/>
      <c r="DB47" s="260"/>
      <c r="DC47" s="273"/>
      <c r="DD47" s="243"/>
      <c r="DE47" s="243"/>
      <c r="DF47" s="260"/>
      <c r="DG47" s="273"/>
      <c r="DH47" s="243"/>
      <c r="DI47" s="243"/>
      <c r="DJ47" s="260"/>
      <c r="DK47" s="273"/>
      <c r="DL47" s="243"/>
      <c r="DM47" s="243"/>
      <c r="DN47" s="260"/>
      <c r="DO47" s="273"/>
      <c r="DP47" s="243"/>
      <c r="DQ47" s="243"/>
      <c r="DR47" s="260"/>
      <c r="DS47" s="273"/>
      <c r="DT47" s="243"/>
      <c r="DU47" s="243"/>
      <c r="DV47" s="260"/>
      <c r="DW47" s="273"/>
      <c r="DX47" s="243"/>
      <c r="DY47" s="243"/>
      <c r="DZ47" s="260"/>
      <c r="EA47" s="273"/>
      <c r="EB47" s="243"/>
      <c r="EC47" s="243"/>
      <c r="ED47" s="260"/>
      <c r="EE47" s="273"/>
      <c r="EF47" s="243"/>
      <c r="EG47" s="243"/>
      <c r="EH47" s="260"/>
      <c r="EI47" s="273"/>
      <c r="EJ47" s="243"/>
      <c r="EK47" s="243"/>
      <c r="EL47" s="260"/>
      <c r="EM47" s="273"/>
      <c r="EN47" s="243"/>
      <c r="EO47" s="243"/>
      <c r="EP47" s="260"/>
      <c r="EQ47" s="273"/>
      <c r="ER47" s="243"/>
      <c r="ES47" s="243"/>
      <c r="ET47" s="260"/>
      <c r="EU47" s="273"/>
      <c r="EV47" s="243"/>
      <c r="EW47" s="243"/>
      <c r="EX47" s="260"/>
      <c r="EY47" s="1309"/>
      <c r="EZ47" s="1310"/>
      <c r="FA47" s="1310"/>
      <c r="FB47" s="1310"/>
      <c r="FC47" s="1310"/>
      <c r="FD47" s="1310"/>
      <c r="FE47" s="1310"/>
      <c r="FF47" s="1310"/>
      <c r="FG47" s="1310"/>
      <c r="FH47" s="1310"/>
      <c r="FI47" s="1310"/>
      <c r="FJ47" s="1310"/>
      <c r="FK47" s="1310"/>
      <c r="FL47" s="1310"/>
      <c r="FM47" s="1311"/>
      <c r="FN47" s="273"/>
      <c r="FO47" s="243"/>
      <c r="FP47" s="243"/>
      <c r="FQ47" s="243"/>
      <c r="FR47" s="243"/>
      <c r="FS47" s="243"/>
      <c r="FT47" s="243"/>
      <c r="FU47" s="243"/>
      <c r="FV47" s="243"/>
      <c r="FW47" s="243"/>
      <c r="FX47" s="243"/>
      <c r="FY47" s="243"/>
      <c r="FZ47" s="243"/>
      <c r="GA47" s="243"/>
      <c r="GB47" s="243"/>
      <c r="GC47" s="243"/>
      <c r="GD47" s="243"/>
      <c r="GE47" s="243"/>
      <c r="GF47" s="243"/>
      <c r="GG47" s="243"/>
      <c r="GH47" s="243"/>
      <c r="GI47" s="243"/>
      <c r="GJ47" s="243"/>
      <c r="GK47" s="243"/>
      <c r="GL47" s="274"/>
    </row>
    <row r="48" spans="1:194" ht="6" customHeight="1">
      <c r="A48" s="263"/>
      <c r="B48" s="264"/>
      <c r="C48" s="264"/>
      <c r="D48" s="264"/>
      <c r="E48" s="264"/>
      <c r="F48" s="264"/>
      <c r="G48" s="264"/>
      <c r="H48" s="264"/>
      <c r="I48" s="264"/>
      <c r="J48" s="264"/>
      <c r="K48" s="264"/>
      <c r="L48" s="264"/>
      <c r="M48" s="264"/>
      <c r="N48" s="264"/>
      <c r="O48" s="264"/>
      <c r="P48" s="264"/>
      <c r="Q48" s="264"/>
      <c r="R48" s="264"/>
      <c r="S48" s="264"/>
      <c r="T48" s="264"/>
      <c r="U48" s="264"/>
      <c r="V48" s="264"/>
      <c r="W48" s="264"/>
      <c r="X48" s="264"/>
      <c r="Y48" s="264"/>
      <c r="Z48" s="264"/>
      <c r="AA48" s="264"/>
      <c r="AB48" s="264"/>
      <c r="AC48" s="264"/>
      <c r="AD48" s="265"/>
      <c r="AE48" s="266"/>
      <c r="AF48" s="267"/>
      <c r="AG48" s="267"/>
      <c r="AH48" s="268"/>
      <c r="AI48" s="266"/>
      <c r="AJ48" s="267"/>
      <c r="AK48" s="267"/>
      <c r="AL48" s="268"/>
      <c r="AM48" s="266"/>
      <c r="AN48" s="267"/>
      <c r="AO48" s="267"/>
      <c r="AP48" s="268"/>
      <c r="AQ48" s="266"/>
      <c r="AR48" s="267"/>
      <c r="AS48" s="267"/>
      <c r="AT48" s="268"/>
      <c r="AU48" s="266"/>
      <c r="AV48" s="267"/>
      <c r="AW48" s="267"/>
      <c r="AX48" s="268"/>
      <c r="AY48" s="266"/>
      <c r="AZ48" s="267"/>
      <c r="BA48" s="267"/>
      <c r="BB48" s="268"/>
      <c r="BC48" s="266"/>
      <c r="BD48" s="267"/>
      <c r="BE48" s="267"/>
      <c r="BF48" s="268"/>
      <c r="BG48" s="266"/>
      <c r="BH48" s="267"/>
      <c r="BI48" s="267"/>
      <c r="BJ48" s="268"/>
      <c r="BK48" s="266"/>
      <c r="BL48" s="267"/>
      <c r="BM48" s="267"/>
      <c r="BN48" s="268"/>
      <c r="BO48" s="266"/>
      <c r="BP48" s="267"/>
      <c r="BQ48" s="267"/>
      <c r="BR48" s="268"/>
      <c r="BS48" s="266"/>
      <c r="BT48" s="267"/>
      <c r="BU48" s="267"/>
      <c r="BV48" s="268"/>
      <c r="BW48" s="266"/>
      <c r="BX48" s="267"/>
      <c r="BY48" s="267"/>
      <c r="BZ48" s="268"/>
      <c r="CA48" s="266"/>
      <c r="CB48" s="267"/>
      <c r="CC48" s="267"/>
      <c r="CD48" s="268"/>
      <c r="CE48" s="266"/>
      <c r="CF48" s="267"/>
      <c r="CG48" s="267"/>
      <c r="CH48" s="268"/>
      <c r="CI48" s="266"/>
      <c r="CJ48" s="267"/>
      <c r="CK48" s="267"/>
      <c r="CL48" s="268"/>
      <c r="CM48" s="266"/>
      <c r="CN48" s="267"/>
      <c r="CO48" s="267"/>
      <c r="CP48" s="268"/>
      <c r="CQ48" s="266"/>
      <c r="CR48" s="267"/>
      <c r="CS48" s="267"/>
      <c r="CT48" s="268"/>
      <c r="CU48" s="266"/>
      <c r="CV48" s="267"/>
      <c r="CW48" s="267"/>
      <c r="CX48" s="268"/>
      <c r="CY48" s="266"/>
      <c r="CZ48" s="267"/>
      <c r="DA48" s="267"/>
      <c r="DB48" s="268"/>
      <c r="DC48" s="266"/>
      <c r="DD48" s="267"/>
      <c r="DE48" s="267"/>
      <c r="DF48" s="268"/>
      <c r="DG48" s="266"/>
      <c r="DH48" s="267"/>
      <c r="DI48" s="267"/>
      <c r="DJ48" s="268"/>
      <c r="DK48" s="266"/>
      <c r="DL48" s="267"/>
      <c r="DM48" s="267"/>
      <c r="DN48" s="268"/>
      <c r="DO48" s="266"/>
      <c r="DP48" s="267"/>
      <c r="DQ48" s="267"/>
      <c r="DR48" s="268"/>
      <c r="DS48" s="266"/>
      <c r="DT48" s="267"/>
      <c r="DU48" s="267"/>
      <c r="DV48" s="268"/>
      <c r="DW48" s="266"/>
      <c r="DX48" s="267"/>
      <c r="DY48" s="267"/>
      <c r="DZ48" s="268"/>
      <c r="EA48" s="266"/>
      <c r="EB48" s="267"/>
      <c r="EC48" s="267"/>
      <c r="ED48" s="268"/>
      <c r="EE48" s="266"/>
      <c r="EF48" s="267"/>
      <c r="EG48" s="267"/>
      <c r="EH48" s="268"/>
      <c r="EI48" s="266"/>
      <c r="EJ48" s="267"/>
      <c r="EK48" s="267"/>
      <c r="EL48" s="268"/>
      <c r="EM48" s="266"/>
      <c r="EN48" s="267"/>
      <c r="EO48" s="267"/>
      <c r="EP48" s="268"/>
      <c r="EQ48" s="266"/>
      <c r="ER48" s="267"/>
      <c r="ES48" s="267"/>
      <c r="ET48" s="268"/>
      <c r="EU48" s="266"/>
      <c r="EV48" s="267"/>
      <c r="EW48" s="267"/>
      <c r="EX48" s="268"/>
      <c r="EY48" s="1306"/>
      <c r="EZ48" s="1307"/>
      <c r="FA48" s="1307"/>
      <c r="FB48" s="1307"/>
      <c r="FC48" s="1307"/>
      <c r="FD48" s="1307"/>
      <c r="FE48" s="1307"/>
      <c r="FF48" s="1307"/>
      <c r="FG48" s="1307"/>
      <c r="FH48" s="1307"/>
      <c r="FI48" s="1307"/>
      <c r="FJ48" s="1307"/>
      <c r="FK48" s="1307"/>
      <c r="FL48" s="1307"/>
      <c r="FM48" s="1308"/>
      <c r="FN48" s="266"/>
      <c r="FO48" s="267"/>
      <c r="FP48" s="267"/>
      <c r="FQ48" s="267"/>
      <c r="FR48" s="267"/>
      <c r="FS48" s="267"/>
      <c r="FT48" s="267"/>
      <c r="FU48" s="267"/>
      <c r="FV48" s="267"/>
      <c r="FW48" s="267"/>
      <c r="FX48" s="267"/>
      <c r="FY48" s="267"/>
      <c r="FZ48" s="267"/>
      <c r="GA48" s="267"/>
      <c r="GB48" s="267"/>
      <c r="GC48" s="267"/>
      <c r="GD48" s="267"/>
      <c r="GE48" s="267"/>
      <c r="GF48" s="267"/>
      <c r="GG48" s="267"/>
      <c r="GH48" s="267"/>
      <c r="GI48" s="267"/>
      <c r="GJ48" s="267"/>
      <c r="GK48" s="267"/>
      <c r="GL48" s="269"/>
    </row>
    <row r="49" spans="1:194" ht="6" customHeight="1">
      <c r="A49" s="270"/>
      <c r="B49" s="271"/>
      <c r="C49" s="271"/>
      <c r="D49" s="271"/>
      <c r="E49" s="271"/>
      <c r="F49" s="271"/>
      <c r="G49" s="271"/>
      <c r="H49" s="271"/>
      <c r="I49" s="271"/>
      <c r="J49" s="271"/>
      <c r="K49" s="271"/>
      <c r="L49" s="271"/>
      <c r="M49" s="271"/>
      <c r="N49" s="271"/>
      <c r="O49" s="271"/>
      <c r="P49" s="271"/>
      <c r="Q49" s="271"/>
      <c r="R49" s="271"/>
      <c r="S49" s="271"/>
      <c r="T49" s="271"/>
      <c r="U49" s="271"/>
      <c r="V49" s="271"/>
      <c r="W49" s="271"/>
      <c r="X49" s="271"/>
      <c r="Y49" s="271"/>
      <c r="Z49" s="271"/>
      <c r="AA49" s="271"/>
      <c r="AB49" s="271"/>
      <c r="AC49" s="271"/>
      <c r="AD49" s="272"/>
      <c r="AE49" s="273"/>
      <c r="AF49" s="243"/>
      <c r="AG49" s="243"/>
      <c r="AH49" s="260"/>
      <c r="AI49" s="273"/>
      <c r="AJ49" s="243"/>
      <c r="AK49" s="243"/>
      <c r="AL49" s="260"/>
      <c r="AM49" s="273"/>
      <c r="AN49" s="243"/>
      <c r="AO49" s="243"/>
      <c r="AP49" s="260"/>
      <c r="AQ49" s="273"/>
      <c r="AR49" s="243"/>
      <c r="AS49" s="243"/>
      <c r="AT49" s="260"/>
      <c r="AU49" s="273"/>
      <c r="AV49" s="243"/>
      <c r="AW49" s="243"/>
      <c r="AX49" s="260"/>
      <c r="AY49" s="273"/>
      <c r="AZ49" s="243"/>
      <c r="BA49" s="243"/>
      <c r="BB49" s="260"/>
      <c r="BC49" s="273"/>
      <c r="BD49" s="243"/>
      <c r="BE49" s="243"/>
      <c r="BF49" s="260"/>
      <c r="BG49" s="273"/>
      <c r="BH49" s="243"/>
      <c r="BI49" s="243"/>
      <c r="BJ49" s="260"/>
      <c r="BK49" s="273"/>
      <c r="BL49" s="243"/>
      <c r="BM49" s="243"/>
      <c r="BN49" s="260"/>
      <c r="BO49" s="273"/>
      <c r="BP49" s="243"/>
      <c r="BQ49" s="243"/>
      <c r="BR49" s="260"/>
      <c r="BS49" s="273"/>
      <c r="BT49" s="243"/>
      <c r="BU49" s="243"/>
      <c r="BV49" s="260"/>
      <c r="BW49" s="273"/>
      <c r="BX49" s="243"/>
      <c r="BY49" s="243"/>
      <c r="BZ49" s="260"/>
      <c r="CA49" s="273"/>
      <c r="CB49" s="243"/>
      <c r="CC49" s="243"/>
      <c r="CD49" s="260"/>
      <c r="CE49" s="273"/>
      <c r="CF49" s="243"/>
      <c r="CG49" s="243"/>
      <c r="CH49" s="260"/>
      <c r="CI49" s="273"/>
      <c r="CJ49" s="243"/>
      <c r="CK49" s="243"/>
      <c r="CL49" s="260"/>
      <c r="CM49" s="273"/>
      <c r="CN49" s="243"/>
      <c r="CO49" s="243"/>
      <c r="CP49" s="260"/>
      <c r="CQ49" s="273"/>
      <c r="CR49" s="243"/>
      <c r="CS49" s="243"/>
      <c r="CT49" s="260"/>
      <c r="CU49" s="273"/>
      <c r="CV49" s="243"/>
      <c r="CW49" s="243"/>
      <c r="CX49" s="260"/>
      <c r="CY49" s="273"/>
      <c r="CZ49" s="243"/>
      <c r="DA49" s="243"/>
      <c r="DB49" s="260"/>
      <c r="DC49" s="273"/>
      <c r="DD49" s="243"/>
      <c r="DE49" s="243"/>
      <c r="DF49" s="260"/>
      <c r="DG49" s="273"/>
      <c r="DH49" s="243"/>
      <c r="DI49" s="243"/>
      <c r="DJ49" s="260"/>
      <c r="DK49" s="273"/>
      <c r="DL49" s="243"/>
      <c r="DM49" s="243"/>
      <c r="DN49" s="260"/>
      <c r="DO49" s="273"/>
      <c r="DP49" s="243"/>
      <c r="DQ49" s="243"/>
      <c r="DR49" s="260"/>
      <c r="DS49" s="273"/>
      <c r="DT49" s="243"/>
      <c r="DU49" s="243"/>
      <c r="DV49" s="260"/>
      <c r="DW49" s="273"/>
      <c r="DX49" s="243"/>
      <c r="DY49" s="243"/>
      <c r="DZ49" s="260"/>
      <c r="EA49" s="273"/>
      <c r="EB49" s="243"/>
      <c r="EC49" s="243"/>
      <c r="ED49" s="260"/>
      <c r="EE49" s="273"/>
      <c r="EF49" s="243"/>
      <c r="EG49" s="243"/>
      <c r="EH49" s="260"/>
      <c r="EI49" s="273"/>
      <c r="EJ49" s="243"/>
      <c r="EK49" s="243"/>
      <c r="EL49" s="260"/>
      <c r="EM49" s="273"/>
      <c r="EN49" s="243"/>
      <c r="EO49" s="243"/>
      <c r="EP49" s="260"/>
      <c r="EQ49" s="273"/>
      <c r="ER49" s="243"/>
      <c r="ES49" s="243"/>
      <c r="ET49" s="260"/>
      <c r="EU49" s="273"/>
      <c r="EV49" s="243"/>
      <c r="EW49" s="243"/>
      <c r="EX49" s="260"/>
      <c r="EY49" s="1309"/>
      <c r="EZ49" s="1310"/>
      <c r="FA49" s="1310"/>
      <c r="FB49" s="1310"/>
      <c r="FC49" s="1310"/>
      <c r="FD49" s="1310"/>
      <c r="FE49" s="1310"/>
      <c r="FF49" s="1310"/>
      <c r="FG49" s="1310"/>
      <c r="FH49" s="1310"/>
      <c r="FI49" s="1310"/>
      <c r="FJ49" s="1310"/>
      <c r="FK49" s="1310"/>
      <c r="FL49" s="1310"/>
      <c r="FM49" s="1311"/>
      <c r="FN49" s="273"/>
      <c r="FO49" s="243"/>
      <c r="FP49" s="243"/>
      <c r="FQ49" s="243"/>
      <c r="FR49" s="243"/>
      <c r="FS49" s="243"/>
      <c r="FT49" s="243"/>
      <c r="FU49" s="243"/>
      <c r="FV49" s="243"/>
      <c r="FW49" s="243"/>
      <c r="FX49" s="243"/>
      <c r="FY49" s="243"/>
      <c r="FZ49" s="243"/>
      <c r="GA49" s="243"/>
      <c r="GB49" s="243"/>
      <c r="GC49" s="243"/>
      <c r="GD49" s="243"/>
      <c r="GE49" s="243"/>
      <c r="GF49" s="243"/>
      <c r="GG49" s="243"/>
      <c r="GH49" s="243"/>
      <c r="GI49" s="243"/>
      <c r="GJ49" s="243"/>
      <c r="GK49" s="243"/>
      <c r="GL49" s="274"/>
    </row>
    <row r="50" spans="1:194" ht="6" customHeight="1">
      <c r="A50" s="270"/>
      <c r="B50" s="271"/>
      <c r="C50" s="271"/>
      <c r="D50" s="271"/>
      <c r="E50" s="271"/>
      <c r="F50" s="271"/>
      <c r="G50" s="271"/>
      <c r="H50" s="271"/>
      <c r="I50" s="271"/>
      <c r="J50" s="271"/>
      <c r="K50" s="271"/>
      <c r="L50" s="271"/>
      <c r="M50" s="271"/>
      <c r="N50" s="271"/>
      <c r="O50" s="271"/>
      <c r="P50" s="271"/>
      <c r="Q50" s="271"/>
      <c r="R50" s="271"/>
      <c r="S50" s="271"/>
      <c r="T50" s="271"/>
      <c r="U50" s="271"/>
      <c r="V50" s="271"/>
      <c r="W50" s="271"/>
      <c r="X50" s="271"/>
      <c r="Y50" s="271"/>
      <c r="Z50" s="271"/>
      <c r="AA50" s="271"/>
      <c r="AB50" s="271"/>
      <c r="AC50" s="271"/>
      <c r="AD50" s="272"/>
      <c r="AE50" s="273"/>
      <c r="AF50" s="243"/>
      <c r="AG50" s="243"/>
      <c r="AH50" s="260"/>
      <c r="AI50" s="273"/>
      <c r="AJ50" s="243"/>
      <c r="AK50" s="243"/>
      <c r="AL50" s="260"/>
      <c r="AM50" s="273"/>
      <c r="AN50" s="243"/>
      <c r="AO50" s="243"/>
      <c r="AP50" s="260"/>
      <c r="AQ50" s="273"/>
      <c r="AR50" s="243"/>
      <c r="AS50" s="243"/>
      <c r="AT50" s="260"/>
      <c r="AU50" s="273"/>
      <c r="AV50" s="243"/>
      <c r="AW50" s="243"/>
      <c r="AX50" s="260"/>
      <c r="AY50" s="273"/>
      <c r="AZ50" s="243"/>
      <c r="BA50" s="243"/>
      <c r="BB50" s="260"/>
      <c r="BC50" s="273"/>
      <c r="BD50" s="243"/>
      <c r="BE50" s="243"/>
      <c r="BF50" s="260"/>
      <c r="BG50" s="273"/>
      <c r="BH50" s="243"/>
      <c r="BI50" s="243"/>
      <c r="BJ50" s="260"/>
      <c r="BK50" s="273"/>
      <c r="BL50" s="243"/>
      <c r="BM50" s="243"/>
      <c r="BN50" s="260"/>
      <c r="BO50" s="273"/>
      <c r="BP50" s="243"/>
      <c r="BQ50" s="243"/>
      <c r="BR50" s="260"/>
      <c r="BS50" s="273"/>
      <c r="BT50" s="243"/>
      <c r="BU50" s="243"/>
      <c r="BV50" s="260"/>
      <c r="BW50" s="273"/>
      <c r="BX50" s="243"/>
      <c r="BY50" s="243"/>
      <c r="BZ50" s="260"/>
      <c r="CA50" s="273"/>
      <c r="CB50" s="243"/>
      <c r="CC50" s="243"/>
      <c r="CD50" s="260"/>
      <c r="CE50" s="273"/>
      <c r="CF50" s="243"/>
      <c r="CG50" s="243"/>
      <c r="CH50" s="260"/>
      <c r="CI50" s="273"/>
      <c r="CJ50" s="243"/>
      <c r="CK50" s="243"/>
      <c r="CL50" s="260"/>
      <c r="CM50" s="273"/>
      <c r="CN50" s="243"/>
      <c r="CO50" s="243"/>
      <c r="CP50" s="260"/>
      <c r="CQ50" s="273"/>
      <c r="CR50" s="243"/>
      <c r="CS50" s="243"/>
      <c r="CT50" s="260"/>
      <c r="CU50" s="273"/>
      <c r="CV50" s="243"/>
      <c r="CW50" s="243"/>
      <c r="CX50" s="260"/>
      <c r="CY50" s="273"/>
      <c r="CZ50" s="243"/>
      <c r="DA50" s="243"/>
      <c r="DB50" s="260"/>
      <c r="DC50" s="273"/>
      <c r="DD50" s="243"/>
      <c r="DE50" s="243"/>
      <c r="DF50" s="260"/>
      <c r="DG50" s="273"/>
      <c r="DH50" s="243"/>
      <c r="DI50" s="243"/>
      <c r="DJ50" s="260"/>
      <c r="DK50" s="273"/>
      <c r="DL50" s="243"/>
      <c r="DM50" s="243"/>
      <c r="DN50" s="260"/>
      <c r="DO50" s="273"/>
      <c r="DP50" s="243"/>
      <c r="DQ50" s="243"/>
      <c r="DR50" s="260"/>
      <c r="DS50" s="273"/>
      <c r="DT50" s="243"/>
      <c r="DU50" s="243"/>
      <c r="DV50" s="260"/>
      <c r="DW50" s="273"/>
      <c r="DX50" s="243"/>
      <c r="DY50" s="243"/>
      <c r="DZ50" s="260"/>
      <c r="EA50" s="273"/>
      <c r="EB50" s="243"/>
      <c r="EC50" s="243"/>
      <c r="ED50" s="260"/>
      <c r="EE50" s="273"/>
      <c r="EF50" s="243"/>
      <c r="EG50" s="243"/>
      <c r="EH50" s="260"/>
      <c r="EI50" s="273"/>
      <c r="EJ50" s="243"/>
      <c r="EK50" s="243"/>
      <c r="EL50" s="260"/>
      <c r="EM50" s="273"/>
      <c r="EN50" s="243"/>
      <c r="EO50" s="243"/>
      <c r="EP50" s="260"/>
      <c r="EQ50" s="273"/>
      <c r="ER50" s="243"/>
      <c r="ES50" s="243"/>
      <c r="ET50" s="260"/>
      <c r="EU50" s="273"/>
      <c r="EV50" s="243"/>
      <c r="EW50" s="243"/>
      <c r="EX50" s="260"/>
      <c r="EY50" s="1309"/>
      <c r="EZ50" s="1310"/>
      <c r="FA50" s="1310"/>
      <c r="FB50" s="1310"/>
      <c r="FC50" s="1310"/>
      <c r="FD50" s="1310"/>
      <c r="FE50" s="1310"/>
      <c r="FF50" s="1310"/>
      <c r="FG50" s="1310"/>
      <c r="FH50" s="1310"/>
      <c r="FI50" s="1310"/>
      <c r="FJ50" s="1310"/>
      <c r="FK50" s="1310"/>
      <c r="FL50" s="1310"/>
      <c r="FM50" s="1311"/>
      <c r="FN50" s="273"/>
      <c r="FO50" s="243"/>
      <c r="FP50" s="243"/>
      <c r="FQ50" s="243"/>
      <c r="FR50" s="243"/>
      <c r="FS50" s="243"/>
      <c r="FT50" s="243"/>
      <c r="FU50" s="243"/>
      <c r="FV50" s="243"/>
      <c r="FW50" s="243"/>
      <c r="FX50" s="243"/>
      <c r="FY50" s="243"/>
      <c r="FZ50" s="243"/>
      <c r="GA50" s="243"/>
      <c r="GB50" s="243"/>
      <c r="GC50" s="243"/>
      <c r="GD50" s="243"/>
      <c r="GE50" s="243"/>
      <c r="GF50" s="243"/>
      <c r="GG50" s="243"/>
      <c r="GH50" s="243"/>
      <c r="GI50" s="243"/>
      <c r="GJ50" s="243"/>
      <c r="GK50" s="243"/>
      <c r="GL50" s="274"/>
    </row>
    <row r="51" spans="1:194" ht="6" customHeight="1">
      <c r="A51" s="270"/>
      <c r="B51" s="271"/>
      <c r="C51" s="271"/>
      <c r="D51" s="271"/>
      <c r="E51" s="271"/>
      <c r="F51" s="271"/>
      <c r="G51" s="271"/>
      <c r="H51" s="271"/>
      <c r="I51" s="271"/>
      <c r="J51" s="271"/>
      <c r="K51" s="271"/>
      <c r="L51" s="271"/>
      <c r="M51" s="271"/>
      <c r="N51" s="271"/>
      <c r="O51" s="271"/>
      <c r="P51" s="271"/>
      <c r="Q51" s="271"/>
      <c r="R51" s="271"/>
      <c r="S51" s="271"/>
      <c r="T51" s="271"/>
      <c r="U51" s="271"/>
      <c r="V51" s="271"/>
      <c r="W51" s="271"/>
      <c r="X51" s="271"/>
      <c r="Y51" s="271"/>
      <c r="Z51" s="271"/>
      <c r="AA51" s="271"/>
      <c r="AB51" s="271"/>
      <c r="AC51" s="271"/>
      <c r="AD51" s="272"/>
      <c r="AE51" s="273"/>
      <c r="AF51" s="243"/>
      <c r="AG51" s="243"/>
      <c r="AH51" s="260"/>
      <c r="AI51" s="273"/>
      <c r="AJ51" s="243"/>
      <c r="AK51" s="243"/>
      <c r="AL51" s="260"/>
      <c r="AM51" s="273"/>
      <c r="AN51" s="243"/>
      <c r="AO51" s="243"/>
      <c r="AP51" s="260"/>
      <c r="AQ51" s="273"/>
      <c r="AR51" s="243"/>
      <c r="AS51" s="243"/>
      <c r="AT51" s="260"/>
      <c r="AU51" s="273"/>
      <c r="AV51" s="243"/>
      <c r="AW51" s="243"/>
      <c r="AX51" s="260"/>
      <c r="AY51" s="273"/>
      <c r="AZ51" s="243"/>
      <c r="BA51" s="243"/>
      <c r="BB51" s="260"/>
      <c r="BC51" s="273"/>
      <c r="BD51" s="243"/>
      <c r="BE51" s="243"/>
      <c r="BF51" s="260"/>
      <c r="BG51" s="273"/>
      <c r="BH51" s="243"/>
      <c r="BI51" s="243"/>
      <c r="BJ51" s="260"/>
      <c r="BK51" s="273"/>
      <c r="BL51" s="243"/>
      <c r="BM51" s="243"/>
      <c r="BN51" s="260"/>
      <c r="BO51" s="273"/>
      <c r="BP51" s="243"/>
      <c r="BQ51" s="243"/>
      <c r="BR51" s="260"/>
      <c r="BS51" s="273"/>
      <c r="BT51" s="243"/>
      <c r="BU51" s="243"/>
      <c r="BV51" s="260"/>
      <c r="BW51" s="273"/>
      <c r="BX51" s="243"/>
      <c r="BY51" s="243"/>
      <c r="BZ51" s="260"/>
      <c r="CA51" s="273"/>
      <c r="CB51" s="243"/>
      <c r="CC51" s="243"/>
      <c r="CD51" s="260"/>
      <c r="CE51" s="273"/>
      <c r="CF51" s="243"/>
      <c r="CG51" s="243"/>
      <c r="CH51" s="260"/>
      <c r="CI51" s="273"/>
      <c r="CJ51" s="243"/>
      <c r="CK51" s="243"/>
      <c r="CL51" s="260"/>
      <c r="CM51" s="273"/>
      <c r="CN51" s="243"/>
      <c r="CO51" s="243"/>
      <c r="CP51" s="260"/>
      <c r="CQ51" s="273"/>
      <c r="CR51" s="243"/>
      <c r="CS51" s="243"/>
      <c r="CT51" s="260"/>
      <c r="CU51" s="273"/>
      <c r="CV51" s="243"/>
      <c r="CW51" s="243"/>
      <c r="CX51" s="260"/>
      <c r="CY51" s="273"/>
      <c r="CZ51" s="243"/>
      <c r="DA51" s="243"/>
      <c r="DB51" s="260"/>
      <c r="DC51" s="273"/>
      <c r="DD51" s="243"/>
      <c r="DE51" s="243"/>
      <c r="DF51" s="260"/>
      <c r="DG51" s="273"/>
      <c r="DH51" s="243"/>
      <c r="DI51" s="243"/>
      <c r="DJ51" s="260"/>
      <c r="DK51" s="273"/>
      <c r="DL51" s="243"/>
      <c r="DM51" s="243"/>
      <c r="DN51" s="260"/>
      <c r="DO51" s="273"/>
      <c r="DP51" s="243"/>
      <c r="DQ51" s="243"/>
      <c r="DR51" s="260"/>
      <c r="DS51" s="273"/>
      <c r="DT51" s="243"/>
      <c r="DU51" s="243"/>
      <c r="DV51" s="260"/>
      <c r="DW51" s="273"/>
      <c r="DX51" s="243"/>
      <c r="DY51" s="243"/>
      <c r="DZ51" s="260"/>
      <c r="EA51" s="273"/>
      <c r="EB51" s="243"/>
      <c r="EC51" s="243"/>
      <c r="ED51" s="260"/>
      <c r="EE51" s="273"/>
      <c r="EF51" s="243"/>
      <c r="EG51" s="243"/>
      <c r="EH51" s="260"/>
      <c r="EI51" s="273"/>
      <c r="EJ51" s="243"/>
      <c r="EK51" s="243"/>
      <c r="EL51" s="260"/>
      <c r="EM51" s="273"/>
      <c r="EN51" s="243"/>
      <c r="EO51" s="243"/>
      <c r="EP51" s="260"/>
      <c r="EQ51" s="273"/>
      <c r="ER51" s="243"/>
      <c r="ES51" s="243"/>
      <c r="ET51" s="260"/>
      <c r="EU51" s="273"/>
      <c r="EV51" s="243"/>
      <c r="EW51" s="243"/>
      <c r="EX51" s="260"/>
      <c r="EY51" s="1309"/>
      <c r="EZ51" s="1310"/>
      <c r="FA51" s="1310"/>
      <c r="FB51" s="1310"/>
      <c r="FC51" s="1310"/>
      <c r="FD51" s="1310"/>
      <c r="FE51" s="1310"/>
      <c r="FF51" s="1310"/>
      <c r="FG51" s="1310"/>
      <c r="FH51" s="1310"/>
      <c r="FI51" s="1310"/>
      <c r="FJ51" s="1310"/>
      <c r="FK51" s="1310"/>
      <c r="FL51" s="1310"/>
      <c r="FM51" s="1311"/>
      <c r="FN51" s="273"/>
      <c r="FO51" s="243"/>
      <c r="FP51" s="243"/>
      <c r="FQ51" s="243"/>
      <c r="FR51" s="243"/>
      <c r="FS51" s="243"/>
      <c r="FT51" s="243"/>
      <c r="FU51" s="243"/>
      <c r="FV51" s="243"/>
      <c r="FW51" s="243"/>
      <c r="FX51" s="243"/>
      <c r="FY51" s="243"/>
      <c r="FZ51" s="243"/>
      <c r="GA51" s="243"/>
      <c r="GB51" s="243"/>
      <c r="GC51" s="243"/>
      <c r="GD51" s="243"/>
      <c r="GE51" s="243"/>
      <c r="GF51" s="243"/>
      <c r="GG51" s="243"/>
      <c r="GH51" s="243"/>
      <c r="GI51" s="243"/>
      <c r="GJ51" s="243"/>
      <c r="GK51" s="243"/>
      <c r="GL51" s="274"/>
    </row>
    <row r="52" spans="1:194" ht="6" customHeight="1">
      <c r="A52" s="270"/>
      <c r="B52" s="271"/>
      <c r="C52" s="271"/>
      <c r="D52" s="271"/>
      <c r="E52" s="271"/>
      <c r="F52" s="271"/>
      <c r="G52" s="271"/>
      <c r="H52" s="271"/>
      <c r="I52" s="271"/>
      <c r="J52" s="271"/>
      <c r="K52" s="271"/>
      <c r="L52" s="271"/>
      <c r="M52" s="271"/>
      <c r="N52" s="271"/>
      <c r="O52" s="271"/>
      <c r="P52" s="271"/>
      <c r="Q52" s="271"/>
      <c r="R52" s="271"/>
      <c r="S52" s="271"/>
      <c r="T52" s="271"/>
      <c r="U52" s="271"/>
      <c r="V52" s="271"/>
      <c r="W52" s="271"/>
      <c r="X52" s="271"/>
      <c r="Y52" s="271"/>
      <c r="Z52" s="271"/>
      <c r="AA52" s="271"/>
      <c r="AB52" s="271"/>
      <c r="AC52" s="271"/>
      <c r="AD52" s="272"/>
      <c r="AE52" s="273"/>
      <c r="AF52" s="243"/>
      <c r="AG52" s="243"/>
      <c r="AH52" s="260"/>
      <c r="AI52" s="273"/>
      <c r="AJ52" s="243"/>
      <c r="AK52" s="243"/>
      <c r="AL52" s="260"/>
      <c r="AM52" s="273"/>
      <c r="AN52" s="243"/>
      <c r="AO52" s="243"/>
      <c r="AP52" s="260"/>
      <c r="AQ52" s="273"/>
      <c r="AR52" s="243"/>
      <c r="AS52" s="243"/>
      <c r="AT52" s="260"/>
      <c r="AU52" s="273"/>
      <c r="AV52" s="243"/>
      <c r="AW52" s="243"/>
      <c r="AX52" s="260"/>
      <c r="AY52" s="273"/>
      <c r="AZ52" s="243"/>
      <c r="BA52" s="243"/>
      <c r="BB52" s="260"/>
      <c r="BC52" s="273"/>
      <c r="BD52" s="243"/>
      <c r="BE52" s="243"/>
      <c r="BF52" s="260"/>
      <c r="BG52" s="273"/>
      <c r="BH52" s="243"/>
      <c r="BI52" s="243"/>
      <c r="BJ52" s="260"/>
      <c r="BK52" s="273"/>
      <c r="BL52" s="243"/>
      <c r="BM52" s="243"/>
      <c r="BN52" s="260"/>
      <c r="BO52" s="273"/>
      <c r="BP52" s="243"/>
      <c r="BQ52" s="243"/>
      <c r="BR52" s="260"/>
      <c r="BS52" s="273"/>
      <c r="BT52" s="243"/>
      <c r="BU52" s="243"/>
      <c r="BV52" s="260"/>
      <c r="BW52" s="273"/>
      <c r="BX52" s="243"/>
      <c r="BY52" s="243"/>
      <c r="BZ52" s="260"/>
      <c r="CA52" s="273"/>
      <c r="CB52" s="243"/>
      <c r="CC52" s="243"/>
      <c r="CD52" s="260"/>
      <c r="CE52" s="273"/>
      <c r="CF52" s="243"/>
      <c r="CG52" s="243"/>
      <c r="CH52" s="260"/>
      <c r="CI52" s="273"/>
      <c r="CJ52" s="243"/>
      <c r="CK52" s="243"/>
      <c r="CL52" s="260"/>
      <c r="CM52" s="273"/>
      <c r="CN52" s="243"/>
      <c r="CO52" s="243"/>
      <c r="CP52" s="260"/>
      <c r="CQ52" s="273"/>
      <c r="CR52" s="243"/>
      <c r="CS52" s="243"/>
      <c r="CT52" s="260"/>
      <c r="CU52" s="273"/>
      <c r="CV52" s="243"/>
      <c r="CW52" s="243"/>
      <c r="CX52" s="260"/>
      <c r="CY52" s="273"/>
      <c r="CZ52" s="243"/>
      <c r="DA52" s="243"/>
      <c r="DB52" s="260"/>
      <c r="DC52" s="273"/>
      <c r="DD52" s="243"/>
      <c r="DE52" s="243"/>
      <c r="DF52" s="260"/>
      <c r="DG52" s="273"/>
      <c r="DH52" s="243"/>
      <c r="DI52" s="243"/>
      <c r="DJ52" s="260"/>
      <c r="DK52" s="273"/>
      <c r="DL52" s="243"/>
      <c r="DM52" s="243"/>
      <c r="DN52" s="260"/>
      <c r="DO52" s="273"/>
      <c r="DP52" s="243"/>
      <c r="DQ52" s="243"/>
      <c r="DR52" s="260"/>
      <c r="DS52" s="273"/>
      <c r="DT52" s="243"/>
      <c r="DU52" s="243"/>
      <c r="DV52" s="260"/>
      <c r="DW52" s="273"/>
      <c r="DX52" s="243"/>
      <c r="DY52" s="243"/>
      <c r="DZ52" s="260"/>
      <c r="EA52" s="273"/>
      <c r="EB52" s="243"/>
      <c r="EC52" s="243"/>
      <c r="ED52" s="260"/>
      <c r="EE52" s="273"/>
      <c r="EF52" s="243"/>
      <c r="EG52" s="243"/>
      <c r="EH52" s="260"/>
      <c r="EI52" s="273"/>
      <c r="EJ52" s="243"/>
      <c r="EK52" s="243"/>
      <c r="EL52" s="260"/>
      <c r="EM52" s="273"/>
      <c r="EN52" s="243"/>
      <c r="EO52" s="243"/>
      <c r="EP52" s="260"/>
      <c r="EQ52" s="273"/>
      <c r="ER52" s="243"/>
      <c r="ES52" s="243"/>
      <c r="ET52" s="260"/>
      <c r="EU52" s="273"/>
      <c r="EV52" s="243"/>
      <c r="EW52" s="243"/>
      <c r="EX52" s="260"/>
      <c r="EY52" s="1309"/>
      <c r="EZ52" s="1310"/>
      <c r="FA52" s="1310"/>
      <c r="FB52" s="1310"/>
      <c r="FC52" s="1310"/>
      <c r="FD52" s="1310"/>
      <c r="FE52" s="1310"/>
      <c r="FF52" s="1310"/>
      <c r="FG52" s="1310"/>
      <c r="FH52" s="1310"/>
      <c r="FI52" s="1310"/>
      <c r="FJ52" s="1310"/>
      <c r="FK52" s="1310"/>
      <c r="FL52" s="1310"/>
      <c r="FM52" s="1311"/>
      <c r="FN52" s="273"/>
      <c r="FO52" s="243"/>
      <c r="FP52" s="243"/>
      <c r="FQ52" s="243"/>
      <c r="FR52" s="243"/>
      <c r="FS52" s="243"/>
      <c r="FT52" s="243"/>
      <c r="FU52" s="243"/>
      <c r="FV52" s="243"/>
      <c r="FW52" s="243"/>
      <c r="FX52" s="243"/>
      <c r="FY52" s="243"/>
      <c r="FZ52" s="243"/>
      <c r="GA52" s="243"/>
      <c r="GB52" s="243"/>
      <c r="GC52" s="243"/>
      <c r="GD52" s="243"/>
      <c r="GE52" s="243"/>
      <c r="GF52" s="243"/>
      <c r="GG52" s="243"/>
      <c r="GH52" s="243"/>
      <c r="GI52" s="243"/>
      <c r="GJ52" s="243"/>
      <c r="GK52" s="243"/>
      <c r="GL52" s="274"/>
    </row>
    <row r="53" spans="1:194" ht="6" customHeight="1">
      <c r="A53" s="263"/>
      <c r="B53" s="264"/>
      <c r="C53" s="264"/>
      <c r="D53" s="264"/>
      <c r="E53" s="264"/>
      <c r="F53" s="264"/>
      <c r="G53" s="264"/>
      <c r="H53" s="264"/>
      <c r="I53" s="264"/>
      <c r="J53" s="264"/>
      <c r="K53" s="264"/>
      <c r="L53" s="264"/>
      <c r="M53" s="264"/>
      <c r="N53" s="264"/>
      <c r="O53" s="264"/>
      <c r="P53" s="264"/>
      <c r="Q53" s="264"/>
      <c r="R53" s="264"/>
      <c r="S53" s="264"/>
      <c r="T53" s="264"/>
      <c r="U53" s="264"/>
      <c r="V53" s="264"/>
      <c r="W53" s="264"/>
      <c r="X53" s="264"/>
      <c r="Y53" s="264"/>
      <c r="Z53" s="264"/>
      <c r="AA53" s="264"/>
      <c r="AB53" s="264"/>
      <c r="AC53" s="264"/>
      <c r="AD53" s="265"/>
      <c r="AE53" s="266"/>
      <c r="AF53" s="267"/>
      <c r="AG53" s="267"/>
      <c r="AH53" s="268"/>
      <c r="AI53" s="266"/>
      <c r="AJ53" s="267"/>
      <c r="AK53" s="267"/>
      <c r="AL53" s="268"/>
      <c r="AM53" s="266"/>
      <c r="AN53" s="267"/>
      <c r="AO53" s="267"/>
      <c r="AP53" s="268"/>
      <c r="AQ53" s="266"/>
      <c r="AR53" s="267"/>
      <c r="AS53" s="267"/>
      <c r="AT53" s="268"/>
      <c r="AU53" s="266"/>
      <c r="AV53" s="267"/>
      <c r="AW53" s="267"/>
      <c r="AX53" s="268"/>
      <c r="AY53" s="266"/>
      <c r="AZ53" s="267"/>
      <c r="BA53" s="267"/>
      <c r="BB53" s="268"/>
      <c r="BC53" s="266"/>
      <c r="BD53" s="267"/>
      <c r="BE53" s="267"/>
      <c r="BF53" s="268"/>
      <c r="BG53" s="266"/>
      <c r="BH53" s="267"/>
      <c r="BI53" s="267"/>
      <c r="BJ53" s="268"/>
      <c r="BK53" s="266"/>
      <c r="BL53" s="267"/>
      <c r="BM53" s="267"/>
      <c r="BN53" s="268"/>
      <c r="BO53" s="266"/>
      <c r="BP53" s="267"/>
      <c r="BQ53" s="267"/>
      <c r="BR53" s="268"/>
      <c r="BS53" s="266"/>
      <c r="BT53" s="267"/>
      <c r="BU53" s="267"/>
      <c r="BV53" s="268"/>
      <c r="BW53" s="266"/>
      <c r="BX53" s="267"/>
      <c r="BY53" s="267"/>
      <c r="BZ53" s="268"/>
      <c r="CA53" s="266"/>
      <c r="CB53" s="267"/>
      <c r="CC53" s="267"/>
      <c r="CD53" s="268"/>
      <c r="CE53" s="266"/>
      <c r="CF53" s="267"/>
      <c r="CG53" s="267"/>
      <c r="CH53" s="268"/>
      <c r="CI53" s="266"/>
      <c r="CJ53" s="267"/>
      <c r="CK53" s="267"/>
      <c r="CL53" s="268"/>
      <c r="CM53" s="266"/>
      <c r="CN53" s="267"/>
      <c r="CO53" s="267"/>
      <c r="CP53" s="268"/>
      <c r="CQ53" s="266"/>
      <c r="CR53" s="267"/>
      <c r="CS53" s="267"/>
      <c r="CT53" s="268"/>
      <c r="CU53" s="266"/>
      <c r="CV53" s="267"/>
      <c r="CW53" s="267"/>
      <c r="CX53" s="268"/>
      <c r="CY53" s="266"/>
      <c r="CZ53" s="267"/>
      <c r="DA53" s="267"/>
      <c r="DB53" s="268"/>
      <c r="DC53" s="266"/>
      <c r="DD53" s="267"/>
      <c r="DE53" s="267"/>
      <c r="DF53" s="268"/>
      <c r="DG53" s="266"/>
      <c r="DH53" s="267"/>
      <c r="DI53" s="267"/>
      <c r="DJ53" s="268"/>
      <c r="DK53" s="266"/>
      <c r="DL53" s="267"/>
      <c r="DM53" s="267"/>
      <c r="DN53" s="268"/>
      <c r="DO53" s="266"/>
      <c r="DP53" s="267"/>
      <c r="DQ53" s="267"/>
      <c r="DR53" s="268"/>
      <c r="DS53" s="266"/>
      <c r="DT53" s="267"/>
      <c r="DU53" s="267"/>
      <c r="DV53" s="268"/>
      <c r="DW53" s="266"/>
      <c r="DX53" s="267"/>
      <c r="DY53" s="267"/>
      <c r="DZ53" s="268"/>
      <c r="EA53" s="266"/>
      <c r="EB53" s="267"/>
      <c r="EC53" s="267"/>
      <c r="ED53" s="268"/>
      <c r="EE53" s="266"/>
      <c r="EF53" s="267"/>
      <c r="EG53" s="267"/>
      <c r="EH53" s="268"/>
      <c r="EI53" s="266"/>
      <c r="EJ53" s="267"/>
      <c r="EK53" s="267"/>
      <c r="EL53" s="268"/>
      <c r="EM53" s="266"/>
      <c r="EN53" s="267"/>
      <c r="EO53" s="267"/>
      <c r="EP53" s="268"/>
      <c r="EQ53" s="266"/>
      <c r="ER53" s="267"/>
      <c r="ES53" s="267"/>
      <c r="ET53" s="268"/>
      <c r="EU53" s="266"/>
      <c r="EV53" s="267"/>
      <c r="EW53" s="267"/>
      <c r="EX53" s="268"/>
      <c r="EY53" s="1306"/>
      <c r="EZ53" s="1307"/>
      <c r="FA53" s="1307"/>
      <c r="FB53" s="1307"/>
      <c r="FC53" s="1307"/>
      <c r="FD53" s="1307"/>
      <c r="FE53" s="1307"/>
      <c r="FF53" s="1307"/>
      <c r="FG53" s="1307"/>
      <c r="FH53" s="1307"/>
      <c r="FI53" s="1307"/>
      <c r="FJ53" s="1307"/>
      <c r="FK53" s="1307"/>
      <c r="FL53" s="1307"/>
      <c r="FM53" s="1308"/>
      <c r="FN53" s="266"/>
      <c r="FO53" s="267"/>
      <c r="FP53" s="267"/>
      <c r="FQ53" s="267"/>
      <c r="FR53" s="267"/>
      <c r="FS53" s="267"/>
      <c r="FT53" s="267"/>
      <c r="FU53" s="267"/>
      <c r="FV53" s="267"/>
      <c r="FW53" s="267"/>
      <c r="FX53" s="267"/>
      <c r="FY53" s="267"/>
      <c r="FZ53" s="267"/>
      <c r="GA53" s="267"/>
      <c r="GB53" s="267"/>
      <c r="GC53" s="267"/>
      <c r="GD53" s="267"/>
      <c r="GE53" s="267"/>
      <c r="GF53" s="267"/>
      <c r="GG53" s="267"/>
      <c r="GH53" s="267"/>
      <c r="GI53" s="267"/>
      <c r="GJ53" s="267"/>
      <c r="GK53" s="267"/>
      <c r="GL53" s="269"/>
    </row>
    <row r="54" spans="1:194" ht="6" customHeight="1">
      <c r="A54" s="270"/>
      <c r="B54" s="271"/>
      <c r="C54" s="271"/>
      <c r="D54" s="271"/>
      <c r="E54" s="271"/>
      <c r="F54" s="271"/>
      <c r="G54" s="271"/>
      <c r="H54" s="271"/>
      <c r="I54" s="271"/>
      <c r="J54" s="271"/>
      <c r="K54" s="271"/>
      <c r="L54" s="271"/>
      <c r="M54" s="271"/>
      <c r="N54" s="271"/>
      <c r="O54" s="271"/>
      <c r="P54" s="271"/>
      <c r="Q54" s="271"/>
      <c r="R54" s="271"/>
      <c r="S54" s="271"/>
      <c r="T54" s="271"/>
      <c r="U54" s="271"/>
      <c r="V54" s="271"/>
      <c r="W54" s="271"/>
      <c r="X54" s="271"/>
      <c r="Y54" s="271"/>
      <c r="Z54" s="271"/>
      <c r="AA54" s="271"/>
      <c r="AB54" s="271"/>
      <c r="AC54" s="271"/>
      <c r="AD54" s="272"/>
      <c r="AE54" s="273"/>
      <c r="AF54" s="243"/>
      <c r="AG54" s="243"/>
      <c r="AH54" s="260"/>
      <c r="AI54" s="273"/>
      <c r="AJ54" s="243"/>
      <c r="AK54" s="243"/>
      <c r="AL54" s="260"/>
      <c r="AM54" s="273"/>
      <c r="AN54" s="243"/>
      <c r="AO54" s="243"/>
      <c r="AP54" s="260"/>
      <c r="AQ54" s="273"/>
      <c r="AR54" s="243"/>
      <c r="AS54" s="243"/>
      <c r="AT54" s="260"/>
      <c r="AU54" s="273"/>
      <c r="AV54" s="243"/>
      <c r="AW54" s="243"/>
      <c r="AX54" s="260"/>
      <c r="AY54" s="273"/>
      <c r="AZ54" s="243"/>
      <c r="BA54" s="243"/>
      <c r="BB54" s="260"/>
      <c r="BC54" s="273"/>
      <c r="BD54" s="243"/>
      <c r="BE54" s="243"/>
      <c r="BF54" s="260"/>
      <c r="BG54" s="273"/>
      <c r="BH54" s="243"/>
      <c r="BI54" s="243"/>
      <c r="BJ54" s="260"/>
      <c r="BK54" s="273"/>
      <c r="BL54" s="243"/>
      <c r="BM54" s="243"/>
      <c r="BN54" s="260"/>
      <c r="BO54" s="273"/>
      <c r="BP54" s="243"/>
      <c r="BQ54" s="243"/>
      <c r="BR54" s="260"/>
      <c r="BS54" s="273"/>
      <c r="BT54" s="243"/>
      <c r="BU54" s="243"/>
      <c r="BV54" s="260"/>
      <c r="BW54" s="273"/>
      <c r="BX54" s="243"/>
      <c r="BY54" s="243"/>
      <c r="BZ54" s="260"/>
      <c r="CA54" s="273"/>
      <c r="CB54" s="243"/>
      <c r="CC54" s="243"/>
      <c r="CD54" s="260"/>
      <c r="CE54" s="273"/>
      <c r="CF54" s="243"/>
      <c r="CG54" s="243"/>
      <c r="CH54" s="260"/>
      <c r="CI54" s="273"/>
      <c r="CJ54" s="243"/>
      <c r="CK54" s="243"/>
      <c r="CL54" s="260"/>
      <c r="CM54" s="273"/>
      <c r="CN54" s="243"/>
      <c r="CO54" s="243"/>
      <c r="CP54" s="260"/>
      <c r="CQ54" s="273"/>
      <c r="CR54" s="243"/>
      <c r="CS54" s="243"/>
      <c r="CT54" s="260"/>
      <c r="CU54" s="273"/>
      <c r="CV54" s="243"/>
      <c r="CW54" s="243"/>
      <c r="CX54" s="260"/>
      <c r="CY54" s="273"/>
      <c r="CZ54" s="243"/>
      <c r="DA54" s="243"/>
      <c r="DB54" s="260"/>
      <c r="DC54" s="273"/>
      <c r="DD54" s="243"/>
      <c r="DE54" s="243"/>
      <c r="DF54" s="260"/>
      <c r="DG54" s="273"/>
      <c r="DH54" s="243"/>
      <c r="DI54" s="243"/>
      <c r="DJ54" s="260"/>
      <c r="DK54" s="273"/>
      <c r="DL54" s="243"/>
      <c r="DM54" s="243"/>
      <c r="DN54" s="260"/>
      <c r="DO54" s="273"/>
      <c r="DP54" s="243"/>
      <c r="DQ54" s="243"/>
      <c r="DR54" s="260"/>
      <c r="DS54" s="273"/>
      <c r="DT54" s="243"/>
      <c r="DU54" s="243"/>
      <c r="DV54" s="260"/>
      <c r="DW54" s="273"/>
      <c r="DX54" s="243"/>
      <c r="DY54" s="243"/>
      <c r="DZ54" s="260"/>
      <c r="EA54" s="273"/>
      <c r="EB54" s="243"/>
      <c r="EC54" s="243"/>
      <c r="ED54" s="260"/>
      <c r="EE54" s="273"/>
      <c r="EF54" s="243"/>
      <c r="EG54" s="243"/>
      <c r="EH54" s="260"/>
      <c r="EI54" s="273"/>
      <c r="EJ54" s="243"/>
      <c r="EK54" s="243"/>
      <c r="EL54" s="260"/>
      <c r="EM54" s="273"/>
      <c r="EN54" s="243"/>
      <c r="EO54" s="243"/>
      <c r="EP54" s="260"/>
      <c r="EQ54" s="273"/>
      <c r="ER54" s="243"/>
      <c r="ES54" s="243"/>
      <c r="ET54" s="260"/>
      <c r="EU54" s="273"/>
      <c r="EV54" s="243"/>
      <c r="EW54" s="243"/>
      <c r="EX54" s="260"/>
      <c r="EY54" s="1309"/>
      <c r="EZ54" s="1310"/>
      <c r="FA54" s="1310"/>
      <c r="FB54" s="1310"/>
      <c r="FC54" s="1310"/>
      <c r="FD54" s="1310"/>
      <c r="FE54" s="1310"/>
      <c r="FF54" s="1310"/>
      <c r="FG54" s="1310"/>
      <c r="FH54" s="1310"/>
      <c r="FI54" s="1310"/>
      <c r="FJ54" s="1310"/>
      <c r="FK54" s="1310"/>
      <c r="FL54" s="1310"/>
      <c r="FM54" s="1311"/>
      <c r="FN54" s="273"/>
      <c r="FO54" s="243"/>
      <c r="FP54" s="243"/>
      <c r="FQ54" s="243"/>
      <c r="FR54" s="243"/>
      <c r="FS54" s="243"/>
      <c r="FT54" s="243"/>
      <c r="FU54" s="243"/>
      <c r="FV54" s="243"/>
      <c r="FW54" s="243"/>
      <c r="FX54" s="243"/>
      <c r="FY54" s="243"/>
      <c r="FZ54" s="243"/>
      <c r="GA54" s="243"/>
      <c r="GB54" s="243"/>
      <c r="GC54" s="243"/>
      <c r="GD54" s="243"/>
      <c r="GE54" s="243"/>
      <c r="GF54" s="243"/>
      <c r="GG54" s="243"/>
      <c r="GH54" s="243"/>
      <c r="GI54" s="243"/>
      <c r="GJ54" s="243"/>
      <c r="GK54" s="243"/>
      <c r="GL54" s="274"/>
    </row>
    <row r="55" spans="1:194" ht="6" customHeight="1">
      <c r="A55" s="270"/>
      <c r="B55" s="271"/>
      <c r="C55" s="271"/>
      <c r="D55" s="271"/>
      <c r="E55" s="271"/>
      <c r="F55" s="271"/>
      <c r="G55" s="271"/>
      <c r="H55" s="271"/>
      <c r="I55" s="271"/>
      <c r="J55" s="271"/>
      <c r="K55" s="271"/>
      <c r="L55" s="271"/>
      <c r="M55" s="271"/>
      <c r="N55" s="271"/>
      <c r="O55" s="271"/>
      <c r="P55" s="271"/>
      <c r="Q55" s="271"/>
      <c r="R55" s="271"/>
      <c r="S55" s="271"/>
      <c r="T55" s="271"/>
      <c r="U55" s="271"/>
      <c r="V55" s="271"/>
      <c r="W55" s="271"/>
      <c r="X55" s="271"/>
      <c r="Y55" s="271"/>
      <c r="Z55" s="271"/>
      <c r="AA55" s="271"/>
      <c r="AB55" s="271"/>
      <c r="AC55" s="271"/>
      <c r="AD55" s="272"/>
      <c r="AE55" s="273"/>
      <c r="AF55" s="243"/>
      <c r="AG55" s="243"/>
      <c r="AH55" s="260"/>
      <c r="AI55" s="273"/>
      <c r="AJ55" s="243"/>
      <c r="AK55" s="243"/>
      <c r="AL55" s="260"/>
      <c r="AM55" s="273"/>
      <c r="AN55" s="243"/>
      <c r="AO55" s="243"/>
      <c r="AP55" s="260"/>
      <c r="AQ55" s="273"/>
      <c r="AR55" s="243"/>
      <c r="AS55" s="243"/>
      <c r="AT55" s="260"/>
      <c r="AU55" s="273"/>
      <c r="AV55" s="243"/>
      <c r="AW55" s="243"/>
      <c r="AX55" s="260"/>
      <c r="AY55" s="273"/>
      <c r="AZ55" s="243"/>
      <c r="BA55" s="243"/>
      <c r="BB55" s="260"/>
      <c r="BC55" s="273"/>
      <c r="BD55" s="243"/>
      <c r="BE55" s="243"/>
      <c r="BF55" s="260"/>
      <c r="BG55" s="273"/>
      <c r="BH55" s="243"/>
      <c r="BI55" s="243"/>
      <c r="BJ55" s="260"/>
      <c r="BK55" s="273"/>
      <c r="BL55" s="243"/>
      <c r="BM55" s="243"/>
      <c r="BN55" s="260"/>
      <c r="BO55" s="273"/>
      <c r="BP55" s="243"/>
      <c r="BQ55" s="243"/>
      <c r="BR55" s="260"/>
      <c r="BS55" s="273"/>
      <c r="BT55" s="243"/>
      <c r="BU55" s="243"/>
      <c r="BV55" s="260"/>
      <c r="BW55" s="273"/>
      <c r="BX55" s="243"/>
      <c r="BY55" s="243"/>
      <c r="BZ55" s="260"/>
      <c r="CA55" s="273"/>
      <c r="CB55" s="243"/>
      <c r="CC55" s="243"/>
      <c r="CD55" s="260"/>
      <c r="CE55" s="273"/>
      <c r="CF55" s="243"/>
      <c r="CG55" s="243"/>
      <c r="CH55" s="260"/>
      <c r="CI55" s="273"/>
      <c r="CJ55" s="243"/>
      <c r="CK55" s="243"/>
      <c r="CL55" s="260"/>
      <c r="CM55" s="273"/>
      <c r="CN55" s="243"/>
      <c r="CO55" s="243"/>
      <c r="CP55" s="260"/>
      <c r="CQ55" s="273"/>
      <c r="CR55" s="243"/>
      <c r="CS55" s="243"/>
      <c r="CT55" s="260"/>
      <c r="CU55" s="273"/>
      <c r="CV55" s="243"/>
      <c r="CW55" s="243"/>
      <c r="CX55" s="260"/>
      <c r="CY55" s="273"/>
      <c r="CZ55" s="243"/>
      <c r="DA55" s="243"/>
      <c r="DB55" s="260"/>
      <c r="DC55" s="273"/>
      <c r="DD55" s="243"/>
      <c r="DE55" s="243"/>
      <c r="DF55" s="260"/>
      <c r="DG55" s="273"/>
      <c r="DH55" s="243"/>
      <c r="DI55" s="243"/>
      <c r="DJ55" s="260"/>
      <c r="DK55" s="273"/>
      <c r="DL55" s="243"/>
      <c r="DM55" s="243"/>
      <c r="DN55" s="260"/>
      <c r="DO55" s="273"/>
      <c r="DP55" s="243"/>
      <c r="DQ55" s="243"/>
      <c r="DR55" s="260"/>
      <c r="DS55" s="273"/>
      <c r="DT55" s="243"/>
      <c r="DU55" s="243"/>
      <c r="DV55" s="260"/>
      <c r="DW55" s="273"/>
      <c r="DX55" s="243"/>
      <c r="DY55" s="243"/>
      <c r="DZ55" s="260"/>
      <c r="EA55" s="273"/>
      <c r="EB55" s="243"/>
      <c r="EC55" s="243"/>
      <c r="ED55" s="260"/>
      <c r="EE55" s="273"/>
      <c r="EF55" s="243"/>
      <c r="EG55" s="243"/>
      <c r="EH55" s="260"/>
      <c r="EI55" s="273"/>
      <c r="EJ55" s="243"/>
      <c r="EK55" s="243"/>
      <c r="EL55" s="260"/>
      <c r="EM55" s="273"/>
      <c r="EN55" s="243"/>
      <c r="EO55" s="243"/>
      <c r="EP55" s="260"/>
      <c r="EQ55" s="273"/>
      <c r="ER55" s="243"/>
      <c r="ES55" s="243"/>
      <c r="ET55" s="260"/>
      <c r="EU55" s="273"/>
      <c r="EV55" s="243"/>
      <c r="EW55" s="243"/>
      <c r="EX55" s="260"/>
      <c r="EY55" s="1309"/>
      <c r="EZ55" s="1310"/>
      <c r="FA55" s="1310"/>
      <c r="FB55" s="1310"/>
      <c r="FC55" s="1310"/>
      <c r="FD55" s="1310"/>
      <c r="FE55" s="1310"/>
      <c r="FF55" s="1310"/>
      <c r="FG55" s="1310"/>
      <c r="FH55" s="1310"/>
      <c r="FI55" s="1310"/>
      <c r="FJ55" s="1310"/>
      <c r="FK55" s="1310"/>
      <c r="FL55" s="1310"/>
      <c r="FM55" s="1311"/>
      <c r="FN55" s="273"/>
      <c r="FO55" s="243"/>
      <c r="FP55" s="243"/>
      <c r="FQ55" s="243"/>
      <c r="FR55" s="243"/>
      <c r="FS55" s="243"/>
      <c r="FT55" s="243"/>
      <c r="FU55" s="243"/>
      <c r="FV55" s="243"/>
      <c r="FW55" s="243"/>
      <c r="FX55" s="243"/>
      <c r="FY55" s="243"/>
      <c r="FZ55" s="243"/>
      <c r="GA55" s="243"/>
      <c r="GB55" s="243"/>
      <c r="GC55" s="243"/>
      <c r="GD55" s="243"/>
      <c r="GE55" s="243"/>
      <c r="GF55" s="243"/>
      <c r="GG55" s="243"/>
      <c r="GH55" s="243"/>
      <c r="GI55" s="243"/>
      <c r="GJ55" s="243"/>
      <c r="GK55" s="243"/>
      <c r="GL55" s="274"/>
    </row>
    <row r="56" spans="1:194" ht="6" customHeight="1">
      <c r="A56" s="270"/>
      <c r="B56" s="271"/>
      <c r="C56" s="271"/>
      <c r="D56" s="271"/>
      <c r="E56" s="271"/>
      <c r="F56" s="271"/>
      <c r="G56" s="271"/>
      <c r="H56" s="271"/>
      <c r="I56" s="271"/>
      <c r="J56" s="271"/>
      <c r="K56" s="271"/>
      <c r="L56" s="271"/>
      <c r="M56" s="271"/>
      <c r="N56" s="271"/>
      <c r="O56" s="271"/>
      <c r="P56" s="271"/>
      <c r="Q56" s="271"/>
      <c r="R56" s="271"/>
      <c r="S56" s="271"/>
      <c r="T56" s="271"/>
      <c r="U56" s="271"/>
      <c r="V56" s="271"/>
      <c r="W56" s="271"/>
      <c r="X56" s="271"/>
      <c r="Y56" s="271"/>
      <c r="Z56" s="271"/>
      <c r="AA56" s="271"/>
      <c r="AB56" s="271"/>
      <c r="AC56" s="271"/>
      <c r="AD56" s="272"/>
      <c r="AE56" s="273"/>
      <c r="AF56" s="243"/>
      <c r="AG56" s="243"/>
      <c r="AH56" s="260"/>
      <c r="AI56" s="273"/>
      <c r="AJ56" s="243"/>
      <c r="AK56" s="243"/>
      <c r="AL56" s="260"/>
      <c r="AM56" s="273"/>
      <c r="AN56" s="243"/>
      <c r="AO56" s="243"/>
      <c r="AP56" s="260"/>
      <c r="AQ56" s="273"/>
      <c r="AR56" s="243"/>
      <c r="AS56" s="243"/>
      <c r="AT56" s="260"/>
      <c r="AU56" s="273"/>
      <c r="AV56" s="243"/>
      <c r="AW56" s="243"/>
      <c r="AX56" s="260"/>
      <c r="AY56" s="273"/>
      <c r="AZ56" s="243"/>
      <c r="BA56" s="243"/>
      <c r="BB56" s="260"/>
      <c r="BC56" s="273"/>
      <c r="BD56" s="243"/>
      <c r="BE56" s="243"/>
      <c r="BF56" s="260"/>
      <c r="BG56" s="273"/>
      <c r="BH56" s="243"/>
      <c r="BI56" s="243"/>
      <c r="BJ56" s="260"/>
      <c r="BK56" s="273"/>
      <c r="BL56" s="243"/>
      <c r="BM56" s="243"/>
      <c r="BN56" s="260"/>
      <c r="BO56" s="273"/>
      <c r="BP56" s="243"/>
      <c r="BQ56" s="243"/>
      <c r="BR56" s="260"/>
      <c r="BS56" s="273"/>
      <c r="BT56" s="243"/>
      <c r="BU56" s="243"/>
      <c r="BV56" s="260"/>
      <c r="BW56" s="273"/>
      <c r="BX56" s="243"/>
      <c r="BY56" s="243"/>
      <c r="BZ56" s="260"/>
      <c r="CA56" s="273"/>
      <c r="CB56" s="243"/>
      <c r="CC56" s="243"/>
      <c r="CD56" s="260"/>
      <c r="CE56" s="273"/>
      <c r="CF56" s="243"/>
      <c r="CG56" s="243"/>
      <c r="CH56" s="260"/>
      <c r="CI56" s="273"/>
      <c r="CJ56" s="243"/>
      <c r="CK56" s="243"/>
      <c r="CL56" s="260"/>
      <c r="CM56" s="273"/>
      <c r="CN56" s="243"/>
      <c r="CO56" s="243"/>
      <c r="CP56" s="260"/>
      <c r="CQ56" s="273"/>
      <c r="CR56" s="243"/>
      <c r="CS56" s="243"/>
      <c r="CT56" s="260"/>
      <c r="CU56" s="273"/>
      <c r="CV56" s="243"/>
      <c r="CW56" s="243"/>
      <c r="CX56" s="260"/>
      <c r="CY56" s="273"/>
      <c r="CZ56" s="243"/>
      <c r="DA56" s="243"/>
      <c r="DB56" s="260"/>
      <c r="DC56" s="273"/>
      <c r="DD56" s="243"/>
      <c r="DE56" s="243"/>
      <c r="DF56" s="260"/>
      <c r="DG56" s="273"/>
      <c r="DH56" s="243"/>
      <c r="DI56" s="243"/>
      <c r="DJ56" s="260"/>
      <c r="DK56" s="273"/>
      <c r="DL56" s="243"/>
      <c r="DM56" s="243"/>
      <c r="DN56" s="260"/>
      <c r="DO56" s="273"/>
      <c r="DP56" s="243"/>
      <c r="DQ56" s="243"/>
      <c r="DR56" s="260"/>
      <c r="DS56" s="273"/>
      <c r="DT56" s="243"/>
      <c r="DU56" s="243"/>
      <c r="DV56" s="260"/>
      <c r="DW56" s="273"/>
      <c r="DX56" s="243"/>
      <c r="DY56" s="243"/>
      <c r="DZ56" s="260"/>
      <c r="EA56" s="273"/>
      <c r="EB56" s="243"/>
      <c r="EC56" s="243"/>
      <c r="ED56" s="260"/>
      <c r="EE56" s="273"/>
      <c r="EF56" s="243"/>
      <c r="EG56" s="243"/>
      <c r="EH56" s="260"/>
      <c r="EI56" s="273"/>
      <c r="EJ56" s="243"/>
      <c r="EK56" s="243"/>
      <c r="EL56" s="260"/>
      <c r="EM56" s="273"/>
      <c r="EN56" s="243"/>
      <c r="EO56" s="243"/>
      <c r="EP56" s="260"/>
      <c r="EQ56" s="273"/>
      <c r="ER56" s="243"/>
      <c r="ES56" s="243"/>
      <c r="ET56" s="260"/>
      <c r="EU56" s="273"/>
      <c r="EV56" s="243"/>
      <c r="EW56" s="243"/>
      <c r="EX56" s="260"/>
      <c r="EY56" s="1309"/>
      <c r="EZ56" s="1310"/>
      <c r="FA56" s="1310"/>
      <c r="FB56" s="1310"/>
      <c r="FC56" s="1310"/>
      <c r="FD56" s="1310"/>
      <c r="FE56" s="1310"/>
      <c r="FF56" s="1310"/>
      <c r="FG56" s="1310"/>
      <c r="FH56" s="1310"/>
      <c r="FI56" s="1310"/>
      <c r="FJ56" s="1310"/>
      <c r="FK56" s="1310"/>
      <c r="FL56" s="1310"/>
      <c r="FM56" s="1311"/>
      <c r="FN56" s="273"/>
      <c r="FO56" s="243"/>
      <c r="FP56" s="243"/>
      <c r="FQ56" s="243"/>
      <c r="FR56" s="243"/>
      <c r="FS56" s="243"/>
      <c r="FT56" s="243"/>
      <c r="FU56" s="243"/>
      <c r="FV56" s="243"/>
      <c r="FW56" s="243"/>
      <c r="FX56" s="243"/>
      <c r="FY56" s="243"/>
      <c r="FZ56" s="243"/>
      <c r="GA56" s="243"/>
      <c r="GB56" s="243"/>
      <c r="GC56" s="243"/>
      <c r="GD56" s="243"/>
      <c r="GE56" s="243"/>
      <c r="GF56" s="243"/>
      <c r="GG56" s="243"/>
      <c r="GH56" s="243"/>
      <c r="GI56" s="243"/>
      <c r="GJ56" s="243"/>
      <c r="GK56" s="243"/>
      <c r="GL56" s="274"/>
    </row>
    <row r="57" spans="1:194" ht="6" customHeight="1">
      <c r="A57" s="270"/>
      <c r="B57" s="271"/>
      <c r="C57" s="271"/>
      <c r="D57" s="271"/>
      <c r="E57" s="271"/>
      <c r="F57" s="271"/>
      <c r="G57" s="271"/>
      <c r="H57" s="271"/>
      <c r="I57" s="271"/>
      <c r="J57" s="271"/>
      <c r="K57" s="271"/>
      <c r="L57" s="271"/>
      <c r="M57" s="271"/>
      <c r="N57" s="271"/>
      <c r="O57" s="271"/>
      <c r="P57" s="271"/>
      <c r="Q57" s="271"/>
      <c r="R57" s="271"/>
      <c r="S57" s="271"/>
      <c r="T57" s="271"/>
      <c r="U57" s="271"/>
      <c r="V57" s="271"/>
      <c r="W57" s="271"/>
      <c r="X57" s="271"/>
      <c r="Y57" s="271"/>
      <c r="Z57" s="271"/>
      <c r="AA57" s="271"/>
      <c r="AB57" s="271"/>
      <c r="AC57" s="271"/>
      <c r="AD57" s="272"/>
      <c r="AE57" s="273"/>
      <c r="AF57" s="243"/>
      <c r="AG57" s="243"/>
      <c r="AH57" s="260"/>
      <c r="AI57" s="273"/>
      <c r="AJ57" s="243"/>
      <c r="AK57" s="243"/>
      <c r="AL57" s="260"/>
      <c r="AM57" s="273"/>
      <c r="AN57" s="243"/>
      <c r="AO57" s="243"/>
      <c r="AP57" s="260"/>
      <c r="AQ57" s="273"/>
      <c r="AR57" s="243"/>
      <c r="AS57" s="243"/>
      <c r="AT57" s="260"/>
      <c r="AU57" s="273"/>
      <c r="AV57" s="243"/>
      <c r="AW57" s="243"/>
      <c r="AX57" s="260"/>
      <c r="AY57" s="273"/>
      <c r="AZ57" s="243"/>
      <c r="BA57" s="243"/>
      <c r="BB57" s="260"/>
      <c r="BC57" s="273"/>
      <c r="BD57" s="243"/>
      <c r="BE57" s="243"/>
      <c r="BF57" s="260"/>
      <c r="BG57" s="273"/>
      <c r="BH57" s="243"/>
      <c r="BI57" s="243"/>
      <c r="BJ57" s="260"/>
      <c r="BK57" s="273"/>
      <c r="BL57" s="243"/>
      <c r="BM57" s="243"/>
      <c r="BN57" s="260"/>
      <c r="BO57" s="273"/>
      <c r="BP57" s="243"/>
      <c r="BQ57" s="243"/>
      <c r="BR57" s="260"/>
      <c r="BS57" s="273"/>
      <c r="BT57" s="243"/>
      <c r="BU57" s="243"/>
      <c r="BV57" s="260"/>
      <c r="BW57" s="273"/>
      <c r="BX57" s="243"/>
      <c r="BY57" s="243"/>
      <c r="BZ57" s="260"/>
      <c r="CA57" s="273"/>
      <c r="CB57" s="243"/>
      <c r="CC57" s="243"/>
      <c r="CD57" s="260"/>
      <c r="CE57" s="273"/>
      <c r="CF57" s="243"/>
      <c r="CG57" s="243"/>
      <c r="CH57" s="260"/>
      <c r="CI57" s="273"/>
      <c r="CJ57" s="243"/>
      <c r="CK57" s="243"/>
      <c r="CL57" s="260"/>
      <c r="CM57" s="273"/>
      <c r="CN57" s="243"/>
      <c r="CO57" s="243"/>
      <c r="CP57" s="260"/>
      <c r="CQ57" s="273"/>
      <c r="CR57" s="243"/>
      <c r="CS57" s="243"/>
      <c r="CT57" s="260"/>
      <c r="CU57" s="273"/>
      <c r="CV57" s="243"/>
      <c r="CW57" s="243"/>
      <c r="CX57" s="260"/>
      <c r="CY57" s="273"/>
      <c r="CZ57" s="243"/>
      <c r="DA57" s="243"/>
      <c r="DB57" s="260"/>
      <c r="DC57" s="273"/>
      <c r="DD57" s="243"/>
      <c r="DE57" s="243"/>
      <c r="DF57" s="260"/>
      <c r="DG57" s="273"/>
      <c r="DH57" s="243"/>
      <c r="DI57" s="243"/>
      <c r="DJ57" s="260"/>
      <c r="DK57" s="273"/>
      <c r="DL57" s="243"/>
      <c r="DM57" s="243"/>
      <c r="DN57" s="260"/>
      <c r="DO57" s="273"/>
      <c r="DP57" s="243"/>
      <c r="DQ57" s="243"/>
      <c r="DR57" s="260"/>
      <c r="DS57" s="273"/>
      <c r="DT57" s="243"/>
      <c r="DU57" s="243"/>
      <c r="DV57" s="260"/>
      <c r="DW57" s="273"/>
      <c r="DX57" s="243"/>
      <c r="DY57" s="243"/>
      <c r="DZ57" s="260"/>
      <c r="EA57" s="273"/>
      <c r="EB57" s="243"/>
      <c r="EC57" s="243"/>
      <c r="ED57" s="260"/>
      <c r="EE57" s="273"/>
      <c r="EF57" s="243"/>
      <c r="EG57" s="243"/>
      <c r="EH57" s="260"/>
      <c r="EI57" s="273"/>
      <c r="EJ57" s="243"/>
      <c r="EK57" s="243"/>
      <c r="EL57" s="260"/>
      <c r="EM57" s="273"/>
      <c r="EN57" s="243"/>
      <c r="EO57" s="243"/>
      <c r="EP57" s="260"/>
      <c r="EQ57" s="273"/>
      <c r="ER57" s="243"/>
      <c r="ES57" s="243"/>
      <c r="ET57" s="260"/>
      <c r="EU57" s="273"/>
      <c r="EV57" s="243"/>
      <c r="EW57" s="243"/>
      <c r="EX57" s="260"/>
      <c r="EY57" s="1309"/>
      <c r="EZ57" s="1310"/>
      <c r="FA57" s="1310"/>
      <c r="FB57" s="1310"/>
      <c r="FC57" s="1310"/>
      <c r="FD57" s="1310"/>
      <c r="FE57" s="1310"/>
      <c r="FF57" s="1310"/>
      <c r="FG57" s="1310"/>
      <c r="FH57" s="1310"/>
      <c r="FI57" s="1310"/>
      <c r="FJ57" s="1310"/>
      <c r="FK57" s="1310"/>
      <c r="FL57" s="1310"/>
      <c r="FM57" s="1311"/>
      <c r="FN57" s="273"/>
      <c r="FO57" s="243"/>
      <c r="FP57" s="243"/>
      <c r="FQ57" s="243"/>
      <c r="FR57" s="243"/>
      <c r="FS57" s="243"/>
      <c r="FT57" s="243"/>
      <c r="FU57" s="243"/>
      <c r="FV57" s="243"/>
      <c r="FW57" s="243"/>
      <c r="FX57" s="243"/>
      <c r="FY57" s="243"/>
      <c r="FZ57" s="243"/>
      <c r="GA57" s="243"/>
      <c r="GB57" s="243"/>
      <c r="GC57" s="243"/>
      <c r="GD57" s="243"/>
      <c r="GE57" s="243"/>
      <c r="GF57" s="243"/>
      <c r="GG57" s="243"/>
      <c r="GH57" s="243"/>
      <c r="GI57" s="243"/>
      <c r="GJ57" s="243"/>
      <c r="GK57" s="243"/>
      <c r="GL57" s="274"/>
    </row>
    <row r="58" spans="1:194" ht="6" customHeight="1">
      <c r="A58" s="263"/>
      <c r="B58" s="264"/>
      <c r="C58" s="264"/>
      <c r="D58" s="264"/>
      <c r="E58" s="264"/>
      <c r="F58" s="264"/>
      <c r="G58" s="264"/>
      <c r="H58" s="264"/>
      <c r="I58" s="264"/>
      <c r="J58" s="264"/>
      <c r="K58" s="264"/>
      <c r="L58" s="264"/>
      <c r="M58" s="264"/>
      <c r="N58" s="264"/>
      <c r="O58" s="264"/>
      <c r="P58" s="264"/>
      <c r="Q58" s="264"/>
      <c r="R58" s="264"/>
      <c r="S58" s="264"/>
      <c r="T58" s="264"/>
      <c r="U58" s="264"/>
      <c r="V58" s="264"/>
      <c r="W58" s="264"/>
      <c r="X58" s="264"/>
      <c r="Y58" s="264"/>
      <c r="Z58" s="264"/>
      <c r="AA58" s="264"/>
      <c r="AB58" s="264"/>
      <c r="AC58" s="264"/>
      <c r="AD58" s="265"/>
      <c r="AE58" s="266"/>
      <c r="AF58" s="267"/>
      <c r="AG58" s="267"/>
      <c r="AH58" s="268"/>
      <c r="AI58" s="266"/>
      <c r="AJ58" s="267"/>
      <c r="AK58" s="267"/>
      <c r="AL58" s="268"/>
      <c r="AM58" s="266"/>
      <c r="AN58" s="267"/>
      <c r="AO58" s="267"/>
      <c r="AP58" s="268"/>
      <c r="AQ58" s="266"/>
      <c r="AR58" s="267"/>
      <c r="AS58" s="267"/>
      <c r="AT58" s="268"/>
      <c r="AU58" s="266"/>
      <c r="AV58" s="267"/>
      <c r="AW58" s="267"/>
      <c r="AX58" s="268"/>
      <c r="AY58" s="266"/>
      <c r="AZ58" s="267"/>
      <c r="BA58" s="267"/>
      <c r="BB58" s="268"/>
      <c r="BC58" s="266"/>
      <c r="BD58" s="267"/>
      <c r="BE58" s="267"/>
      <c r="BF58" s="268"/>
      <c r="BG58" s="266"/>
      <c r="BH58" s="267"/>
      <c r="BI58" s="267"/>
      <c r="BJ58" s="268"/>
      <c r="BK58" s="266"/>
      <c r="BL58" s="267"/>
      <c r="BM58" s="267"/>
      <c r="BN58" s="268"/>
      <c r="BO58" s="266"/>
      <c r="BP58" s="267"/>
      <c r="BQ58" s="267"/>
      <c r="BR58" s="268"/>
      <c r="BS58" s="266"/>
      <c r="BT58" s="267"/>
      <c r="BU58" s="267"/>
      <c r="BV58" s="268"/>
      <c r="BW58" s="266"/>
      <c r="BX58" s="267"/>
      <c r="BY58" s="267"/>
      <c r="BZ58" s="268"/>
      <c r="CA58" s="266"/>
      <c r="CB58" s="267"/>
      <c r="CC58" s="267"/>
      <c r="CD58" s="268"/>
      <c r="CE58" s="266"/>
      <c r="CF58" s="267"/>
      <c r="CG58" s="267"/>
      <c r="CH58" s="268"/>
      <c r="CI58" s="266"/>
      <c r="CJ58" s="267"/>
      <c r="CK58" s="267"/>
      <c r="CL58" s="268"/>
      <c r="CM58" s="266"/>
      <c r="CN58" s="267"/>
      <c r="CO58" s="267"/>
      <c r="CP58" s="268"/>
      <c r="CQ58" s="266"/>
      <c r="CR58" s="267"/>
      <c r="CS58" s="267"/>
      <c r="CT58" s="268"/>
      <c r="CU58" s="266"/>
      <c r="CV58" s="267"/>
      <c r="CW58" s="267"/>
      <c r="CX58" s="268"/>
      <c r="CY58" s="266"/>
      <c r="CZ58" s="267"/>
      <c r="DA58" s="267"/>
      <c r="DB58" s="268"/>
      <c r="DC58" s="266"/>
      <c r="DD58" s="267"/>
      <c r="DE58" s="267"/>
      <c r="DF58" s="268"/>
      <c r="DG58" s="266"/>
      <c r="DH58" s="267"/>
      <c r="DI58" s="267"/>
      <c r="DJ58" s="268"/>
      <c r="DK58" s="266"/>
      <c r="DL58" s="267"/>
      <c r="DM58" s="267"/>
      <c r="DN58" s="268"/>
      <c r="DO58" s="266"/>
      <c r="DP58" s="267"/>
      <c r="DQ58" s="267"/>
      <c r="DR58" s="268"/>
      <c r="DS58" s="266"/>
      <c r="DT58" s="267"/>
      <c r="DU58" s="267"/>
      <c r="DV58" s="268"/>
      <c r="DW58" s="266"/>
      <c r="DX58" s="267"/>
      <c r="DY58" s="267"/>
      <c r="DZ58" s="268"/>
      <c r="EA58" s="266"/>
      <c r="EB58" s="267"/>
      <c r="EC58" s="267"/>
      <c r="ED58" s="268"/>
      <c r="EE58" s="266"/>
      <c r="EF58" s="267"/>
      <c r="EG58" s="267"/>
      <c r="EH58" s="268"/>
      <c r="EI58" s="266"/>
      <c r="EJ58" s="267"/>
      <c r="EK58" s="267"/>
      <c r="EL58" s="268"/>
      <c r="EM58" s="266"/>
      <c r="EN58" s="267"/>
      <c r="EO58" s="267"/>
      <c r="EP58" s="268"/>
      <c r="EQ58" s="266"/>
      <c r="ER58" s="267"/>
      <c r="ES58" s="267"/>
      <c r="ET58" s="268"/>
      <c r="EU58" s="266"/>
      <c r="EV58" s="267"/>
      <c r="EW58" s="267"/>
      <c r="EX58" s="268"/>
      <c r="EY58" s="1306"/>
      <c r="EZ58" s="1307"/>
      <c r="FA58" s="1307"/>
      <c r="FB58" s="1307"/>
      <c r="FC58" s="1307"/>
      <c r="FD58" s="1307"/>
      <c r="FE58" s="1307"/>
      <c r="FF58" s="1307"/>
      <c r="FG58" s="1307"/>
      <c r="FH58" s="1307"/>
      <c r="FI58" s="1307"/>
      <c r="FJ58" s="1307"/>
      <c r="FK58" s="1307"/>
      <c r="FL58" s="1307"/>
      <c r="FM58" s="1308"/>
      <c r="FN58" s="266"/>
      <c r="FO58" s="267"/>
      <c r="FP58" s="267"/>
      <c r="FQ58" s="267"/>
      <c r="FR58" s="267"/>
      <c r="FS58" s="267"/>
      <c r="FT58" s="267"/>
      <c r="FU58" s="267"/>
      <c r="FV58" s="267"/>
      <c r="FW58" s="267"/>
      <c r="FX58" s="267"/>
      <c r="FY58" s="267"/>
      <c r="FZ58" s="267"/>
      <c r="GA58" s="267"/>
      <c r="GB58" s="267"/>
      <c r="GC58" s="267"/>
      <c r="GD58" s="267"/>
      <c r="GE58" s="267"/>
      <c r="GF58" s="267"/>
      <c r="GG58" s="267"/>
      <c r="GH58" s="267"/>
      <c r="GI58" s="267"/>
      <c r="GJ58" s="267"/>
      <c r="GK58" s="267"/>
      <c r="GL58" s="269"/>
    </row>
    <row r="59" spans="1:194" ht="6" customHeight="1">
      <c r="A59" s="270"/>
      <c r="B59" s="271"/>
      <c r="C59" s="271"/>
      <c r="D59" s="271"/>
      <c r="E59" s="271"/>
      <c r="F59" s="271"/>
      <c r="G59" s="271"/>
      <c r="H59" s="271"/>
      <c r="I59" s="271"/>
      <c r="J59" s="271"/>
      <c r="K59" s="271"/>
      <c r="L59" s="271"/>
      <c r="M59" s="271"/>
      <c r="N59" s="271"/>
      <c r="O59" s="271"/>
      <c r="P59" s="271"/>
      <c r="Q59" s="271"/>
      <c r="R59" s="271"/>
      <c r="S59" s="271"/>
      <c r="T59" s="271"/>
      <c r="U59" s="271"/>
      <c r="V59" s="271"/>
      <c r="W59" s="271"/>
      <c r="X59" s="271"/>
      <c r="Y59" s="271"/>
      <c r="Z59" s="271"/>
      <c r="AA59" s="271"/>
      <c r="AB59" s="271"/>
      <c r="AC59" s="271"/>
      <c r="AD59" s="272"/>
      <c r="AE59" s="273"/>
      <c r="AF59" s="243"/>
      <c r="AG59" s="243"/>
      <c r="AH59" s="260"/>
      <c r="AI59" s="273"/>
      <c r="AJ59" s="243"/>
      <c r="AK59" s="243"/>
      <c r="AL59" s="260"/>
      <c r="AM59" s="273"/>
      <c r="AN59" s="243"/>
      <c r="AO59" s="243"/>
      <c r="AP59" s="260"/>
      <c r="AQ59" s="273"/>
      <c r="AR59" s="243"/>
      <c r="AS59" s="243"/>
      <c r="AT59" s="260"/>
      <c r="AU59" s="273"/>
      <c r="AV59" s="243"/>
      <c r="AW59" s="243"/>
      <c r="AX59" s="260"/>
      <c r="AY59" s="273"/>
      <c r="AZ59" s="243"/>
      <c r="BA59" s="243"/>
      <c r="BB59" s="260"/>
      <c r="BC59" s="273"/>
      <c r="BD59" s="243"/>
      <c r="BE59" s="243"/>
      <c r="BF59" s="260"/>
      <c r="BG59" s="273"/>
      <c r="BH59" s="243"/>
      <c r="BI59" s="243"/>
      <c r="BJ59" s="260"/>
      <c r="BK59" s="273"/>
      <c r="BL59" s="243"/>
      <c r="BM59" s="243"/>
      <c r="BN59" s="260"/>
      <c r="BO59" s="273"/>
      <c r="BP59" s="243"/>
      <c r="BQ59" s="243"/>
      <c r="BR59" s="260"/>
      <c r="BS59" s="273"/>
      <c r="BT59" s="243"/>
      <c r="BU59" s="243"/>
      <c r="BV59" s="260"/>
      <c r="BW59" s="273"/>
      <c r="BX59" s="243"/>
      <c r="BY59" s="243"/>
      <c r="BZ59" s="260"/>
      <c r="CA59" s="273"/>
      <c r="CB59" s="243"/>
      <c r="CC59" s="243"/>
      <c r="CD59" s="260"/>
      <c r="CE59" s="273"/>
      <c r="CF59" s="243"/>
      <c r="CG59" s="243"/>
      <c r="CH59" s="260"/>
      <c r="CI59" s="273"/>
      <c r="CJ59" s="243"/>
      <c r="CK59" s="243"/>
      <c r="CL59" s="260"/>
      <c r="CM59" s="273"/>
      <c r="CN59" s="243"/>
      <c r="CO59" s="243"/>
      <c r="CP59" s="260"/>
      <c r="CQ59" s="273"/>
      <c r="CR59" s="243"/>
      <c r="CS59" s="243"/>
      <c r="CT59" s="260"/>
      <c r="CU59" s="273"/>
      <c r="CV59" s="243"/>
      <c r="CW59" s="243"/>
      <c r="CX59" s="260"/>
      <c r="CY59" s="273"/>
      <c r="CZ59" s="243"/>
      <c r="DA59" s="243"/>
      <c r="DB59" s="260"/>
      <c r="DC59" s="273"/>
      <c r="DD59" s="243"/>
      <c r="DE59" s="243"/>
      <c r="DF59" s="260"/>
      <c r="DG59" s="273"/>
      <c r="DH59" s="243"/>
      <c r="DI59" s="243"/>
      <c r="DJ59" s="260"/>
      <c r="DK59" s="273"/>
      <c r="DL59" s="243"/>
      <c r="DM59" s="243"/>
      <c r="DN59" s="260"/>
      <c r="DO59" s="273"/>
      <c r="DP59" s="243"/>
      <c r="DQ59" s="243"/>
      <c r="DR59" s="260"/>
      <c r="DS59" s="273"/>
      <c r="DT59" s="243"/>
      <c r="DU59" s="243"/>
      <c r="DV59" s="260"/>
      <c r="DW59" s="273"/>
      <c r="DX59" s="243"/>
      <c r="DY59" s="243"/>
      <c r="DZ59" s="260"/>
      <c r="EA59" s="273"/>
      <c r="EB59" s="243"/>
      <c r="EC59" s="243"/>
      <c r="ED59" s="260"/>
      <c r="EE59" s="273"/>
      <c r="EF59" s="243"/>
      <c r="EG59" s="243"/>
      <c r="EH59" s="260"/>
      <c r="EI59" s="273"/>
      <c r="EJ59" s="243"/>
      <c r="EK59" s="243"/>
      <c r="EL59" s="260"/>
      <c r="EM59" s="273"/>
      <c r="EN59" s="243"/>
      <c r="EO59" s="243"/>
      <c r="EP59" s="260"/>
      <c r="EQ59" s="273"/>
      <c r="ER59" s="243"/>
      <c r="ES59" s="243"/>
      <c r="ET59" s="260"/>
      <c r="EU59" s="273"/>
      <c r="EV59" s="243"/>
      <c r="EW59" s="243"/>
      <c r="EX59" s="260"/>
      <c r="EY59" s="1309"/>
      <c r="EZ59" s="1310"/>
      <c r="FA59" s="1310"/>
      <c r="FB59" s="1310"/>
      <c r="FC59" s="1310"/>
      <c r="FD59" s="1310"/>
      <c r="FE59" s="1310"/>
      <c r="FF59" s="1310"/>
      <c r="FG59" s="1310"/>
      <c r="FH59" s="1310"/>
      <c r="FI59" s="1310"/>
      <c r="FJ59" s="1310"/>
      <c r="FK59" s="1310"/>
      <c r="FL59" s="1310"/>
      <c r="FM59" s="1311"/>
      <c r="FN59" s="273"/>
      <c r="FO59" s="243"/>
      <c r="FP59" s="243"/>
      <c r="FQ59" s="243"/>
      <c r="FR59" s="243"/>
      <c r="FS59" s="243"/>
      <c r="FT59" s="243"/>
      <c r="FU59" s="243"/>
      <c r="FV59" s="243"/>
      <c r="FW59" s="243"/>
      <c r="FX59" s="243"/>
      <c r="FY59" s="243"/>
      <c r="FZ59" s="243"/>
      <c r="GA59" s="243"/>
      <c r="GB59" s="243"/>
      <c r="GC59" s="243"/>
      <c r="GD59" s="243"/>
      <c r="GE59" s="243"/>
      <c r="GF59" s="243"/>
      <c r="GG59" s="243"/>
      <c r="GH59" s="243"/>
      <c r="GI59" s="243"/>
      <c r="GJ59" s="243"/>
      <c r="GK59" s="243"/>
      <c r="GL59" s="274"/>
    </row>
    <row r="60" spans="1:194" ht="6" customHeight="1">
      <c r="A60" s="270"/>
      <c r="B60" s="271"/>
      <c r="C60" s="271"/>
      <c r="D60" s="271"/>
      <c r="E60" s="271"/>
      <c r="F60" s="271"/>
      <c r="G60" s="271"/>
      <c r="H60" s="271"/>
      <c r="I60" s="271"/>
      <c r="J60" s="271"/>
      <c r="K60" s="271"/>
      <c r="L60" s="271"/>
      <c r="M60" s="271"/>
      <c r="N60" s="271"/>
      <c r="O60" s="271"/>
      <c r="P60" s="271"/>
      <c r="Q60" s="271"/>
      <c r="R60" s="271"/>
      <c r="S60" s="271"/>
      <c r="T60" s="271"/>
      <c r="U60" s="271"/>
      <c r="V60" s="271"/>
      <c r="W60" s="271"/>
      <c r="X60" s="271"/>
      <c r="Y60" s="271"/>
      <c r="Z60" s="271"/>
      <c r="AA60" s="271"/>
      <c r="AB60" s="271"/>
      <c r="AC60" s="271"/>
      <c r="AD60" s="272"/>
      <c r="AE60" s="273"/>
      <c r="AF60" s="243"/>
      <c r="AG60" s="243"/>
      <c r="AH60" s="260"/>
      <c r="AI60" s="273"/>
      <c r="AJ60" s="243"/>
      <c r="AK60" s="243"/>
      <c r="AL60" s="260"/>
      <c r="AM60" s="273"/>
      <c r="AN60" s="243"/>
      <c r="AO60" s="243"/>
      <c r="AP60" s="260"/>
      <c r="AQ60" s="273"/>
      <c r="AR60" s="243"/>
      <c r="AS60" s="243"/>
      <c r="AT60" s="260"/>
      <c r="AU60" s="273"/>
      <c r="AV60" s="243"/>
      <c r="AW60" s="243"/>
      <c r="AX60" s="260"/>
      <c r="AY60" s="273"/>
      <c r="AZ60" s="243"/>
      <c r="BA60" s="243"/>
      <c r="BB60" s="260"/>
      <c r="BC60" s="273"/>
      <c r="BD60" s="243"/>
      <c r="BE60" s="243"/>
      <c r="BF60" s="260"/>
      <c r="BG60" s="273"/>
      <c r="BH60" s="243"/>
      <c r="BI60" s="243"/>
      <c r="BJ60" s="260"/>
      <c r="BK60" s="273"/>
      <c r="BL60" s="243"/>
      <c r="BM60" s="243"/>
      <c r="BN60" s="260"/>
      <c r="BO60" s="273"/>
      <c r="BP60" s="243"/>
      <c r="BQ60" s="243"/>
      <c r="BR60" s="260"/>
      <c r="BS60" s="273"/>
      <c r="BT60" s="243"/>
      <c r="BU60" s="243"/>
      <c r="BV60" s="260"/>
      <c r="BW60" s="273"/>
      <c r="BX60" s="243"/>
      <c r="BY60" s="243"/>
      <c r="BZ60" s="260"/>
      <c r="CA60" s="273"/>
      <c r="CB60" s="243"/>
      <c r="CC60" s="243"/>
      <c r="CD60" s="260"/>
      <c r="CE60" s="273"/>
      <c r="CF60" s="243"/>
      <c r="CG60" s="243"/>
      <c r="CH60" s="260"/>
      <c r="CI60" s="273"/>
      <c r="CJ60" s="243"/>
      <c r="CK60" s="243"/>
      <c r="CL60" s="260"/>
      <c r="CM60" s="273"/>
      <c r="CN60" s="243"/>
      <c r="CO60" s="243"/>
      <c r="CP60" s="260"/>
      <c r="CQ60" s="273"/>
      <c r="CR60" s="243"/>
      <c r="CS60" s="243"/>
      <c r="CT60" s="260"/>
      <c r="CU60" s="273"/>
      <c r="CV60" s="243"/>
      <c r="CW60" s="243"/>
      <c r="CX60" s="260"/>
      <c r="CY60" s="273"/>
      <c r="CZ60" s="243"/>
      <c r="DA60" s="243"/>
      <c r="DB60" s="260"/>
      <c r="DC60" s="273"/>
      <c r="DD60" s="243"/>
      <c r="DE60" s="243"/>
      <c r="DF60" s="260"/>
      <c r="DG60" s="273"/>
      <c r="DH60" s="243"/>
      <c r="DI60" s="243"/>
      <c r="DJ60" s="260"/>
      <c r="DK60" s="273"/>
      <c r="DL60" s="243"/>
      <c r="DM60" s="243"/>
      <c r="DN60" s="260"/>
      <c r="DO60" s="273"/>
      <c r="DP60" s="243"/>
      <c r="DQ60" s="243"/>
      <c r="DR60" s="260"/>
      <c r="DS60" s="273"/>
      <c r="DT60" s="243"/>
      <c r="DU60" s="243"/>
      <c r="DV60" s="260"/>
      <c r="DW60" s="273"/>
      <c r="DX60" s="243"/>
      <c r="DY60" s="243"/>
      <c r="DZ60" s="260"/>
      <c r="EA60" s="273"/>
      <c r="EB60" s="243"/>
      <c r="EC60" s="243"/>
      <c r="ED60" s="260"/>
      <c r="EE60" s="273"/>
      <c r="EF60" s="243"/>
      <c r="EG60" s="243"/>
      <c r="EH60" s="260"/>
      <c r="EI60" s="273"/>
      <c r="EJ60" s="243"/>
      <c r="EK60" s="243"/>
      <c r="EL60" s="260"/>
      <c r="EM60" s="273"/>
      <c r="EN60" s="243"/>
      <c r="EO60" s="243"/>
      <c r="EP60" s="260"/>
      <c r="EQ60" s="273"/>
      <c r="ER60" s="243"/>
      <c r="ES60" s="243"/>
      <c r="ET60" s="260"/>
      <c r="EU60" s="273"/>
      <c r="EV60" s="243"/>
      <c r="EW60" s="243"/>
      <c r="EX60" s="260"/>
      <c r="EY60" s="1309"/>
      <c r="EZ60" s="1310"/>
      <c r="FA60" s="1310"/>
      <c r="FB60" s="1310"/>
      <c r="FC60" s="1310"/>
      <c r="FD60" s="1310"/>
      <c r="FE60" s="1310"/>
      <c r="FF60" s="1310"/>
      <c r="FG60" s="1310"/>
      <c r="FH60" s="1310"/>
      <c r="FI60" s="1310"/>
      <c r="FJ60" s="1310"/>
      <c r="FK60" s="1310"/>
      <c r="FL60" s="1310"/>
      <c r="FM60" s="1311"/>
      <c r="FN60" s="273"/>
      <c r="FO60" s="243"/>
      <c r="FP60" s="243"/>
      <c r="FQ60" s="243"/>
      <c r="FR60" s="243"/>
      <c r="FS60" s="243"/>
      <c r="FT60" s="243"/>
      <c r="FU60" s="243"/>
      <c r="FV60" s="243"/>
      <c r="FW60" s="243"/>
      <c r="FX60" s="243"/>
      <c r="FY60" s="243"/>
      <c r="FZ60" s="243"/>
      <c r="GA60" s="243"/>
      <c r="GB60" s="243"/>
      <c r="GC60" s="243"/>
      <c r="GD60" s="243"/>
      <c r="GE60" s="243"/>
      <c r="GF60" s="243"/>
      <c r="GG60" s="243"/>
      <c r="GH60" s="243"/>
      <c r="GI60" s="243"/>
      <c r="GJ60" s="243"/>
      <c r="GK60" s="243"/>
      <c r="GL60" s="274"/>
    </row>
    <row r="61" spans="1:194" ht="6" customHeight="1">
      <c r="A61" s="270"/>
      <c r="B61" s="271"/>
      <c r="C61" s="271"/>
      <c r="D61" s="271"/>
      <c r="E61" s="271"/>
      <c r="F61" s="271"/>
      <c r="G61" s="271"/>
      <c r="H61" s="271"/>
      <c r="I61" s="271"/>
      <c r="J61" s="271"/>
      <c r="K61" s="271"/>
      <c r="L61" s="271"/>
      <c r="M61" s="271"/>
      <c r="N61" s="271"/>
      <c r="O61" s="271"/>
      <c r="P61" s="271"/>
      <c r="Q61" s="271"/>
      <c r="R61" s="271"/>
      <c r="S61" s="271"/>
      <c r="T61" s="271"/>
      <c r="U61" s="271"/>
      <c r="V61" s="271"/>
      <c r="W61" s="271"/>
      <c r="X61" s="271"/>
      <c r="Y61" s="271"/>
      <c r="Z61" s="271"/>
      <c r="AA61" s="271"/>
      <c r="AB61" s="271"/>
      <c r="AC61" s="271"/>
      <c r="AD61" s="272"/>
      <c r="AE61" s="273"/>
      <c r="AF61" s="243"/>
      <c r="AG61" s="243"/>
      <c r="AH61" s="260"/>
      <c r="AI61" s="273"/>
      <c r="AJ61" s="243"/>
      <c r="AK61" s="243"/>
      <c r="AL61" s="260"/>
      <c r="AM61" s="273"/>
      <c r="AN61" s="243"/>
      <c r="AO61" s="243"/>
      <c r="AP61" s="260"/>
      <c r="AQ61" s="273"/>
      <c r="AR61" s="243"/>
      <c r="AS61" s="243"/>
      <c r="AT61" s="260"/>
      <c r="AU61" s="273"/>
      <c r="AV61" s="243"/>
      <c r="AW61" s="243"/>
      <c r="AX61" s="260"/>
      <c r="AY61" s="273"/>
      <c r="AZ61" s="243"/>
      <c r="BA61" s="243"/>
      <c r="BB61" s="260"/>
      <c r="BC61" s="273"/>
      <c r="BD61" s="243"/>
      <c r="BE61" s="243"/>
      <c r="BF61" s="260"/>
      <c r="BG61" s="273"/>
      <c r="BH61" s="243"/>
      <c r="BI61" s="243"/>
      <c r="BJ61" s="260"/>
      <c r="BK61" s="273"/>
      <c r="BL61" s="243"/>
      <c r="BM61" s="243"/>
      <c r="BN61" s="260"/>
      <c r="BO61" s="273"/>
      <c r="BP61" s="243"/>
      <c r="BQ61" s="243"/>
      <c r="BR61" s="260"/>
      <c r="BS61" s="273"/>
      <c r="BT61" s="243"/>
      <c r="BU61" s="243"/>
      <c r="BV61" s="260"/>
      <c r="BW61" s="273"/>
      <c r="BX61" s="243"/>
      <c r="BY61" s="243"/>
      <c r="BZ61" s="260"/>
      <c r="CA61" s="273"/>
      <c r="CB61" s="243"/>
      <c r="CC61" s="243"/>
      <c r="CD61" s="260"/>
      <c r="CE61" s="273"/>
      <c r="CF61" s="243"/>
      <c r="CG61" s="243"/>
      <c r="CH61" s="260"/>
      <c r="CI61" s="273"/>
      <c r="CJ61" s="243"/>
      <c r="CK61" s="243"/>
      <c r="CL61" s="260"/>
      <c r="CM61" s="273"/>
      <c r="CN61" s="243"/>
      <c r="CO61" s="243"/>
      <c r="CP61" s="260"/>
      <c r="CQ61" s="273"/>
      <c r="CR61" s="243"/>
      <c r="CS61" s="243"/>
      <c r="CT61" s="260"/>
      <c r="CU61" s="273"/>
      <c r="CV61" s="243"/>
      <c r="CW61" s="243"/>
      <c r="CX61" s="260"/>
      <c r="CY61" s="273"/>
      <c r="CZ61" s="243"/>
      <c r="DA61" s="243"/>
      <c r="DB61" s="260"/>
      <c r="DC61" s="273"/>
      <c r="DD61" s="243"/>
      <c r="DE61" s="243"/>
      <c r="DF61" s="260"/>
      <c r="DG61" s="273"/>
      <c r="DH61" s="243"/>
      <c r="DI61" s="243"/>
      <c r="DJ61" s="260"/>
      <c r="DK61" s="273"/>
      <c r="DL61" s="243"/>
      <c r="DM61" s="243"/>
      <c r="DN61" s="260"/>
      <c r="DO61" s="273"/>
      <c r="DP61" s="243"/>
      <c r="DQ61" s="243"/>
      <c r="DR61" s="260"/>
      <c r="DS61" s="273"/>
      <c r="DT61" s="243"/>
      <c r="DU61" s="243"/>
      <c r="DV61" s="260"/>
      <c r="DW61" s="273"/>
      <c r="DX61" s="243"/>
      <c r="DY61" s="243"/>
      <c r="DZ61" s="260"/>
      <c r="EA61" s="273"/>
      <c r="EB61" s="243"/>
      <c r="EC61" s="243"/>
      <c r="ED61" s="260"/>
      <c r="EE61" s="273"/>
      <c r="EF61" s="243"/>
      <c r="EG61" s="243"/>
      <c r="EH61" s="260"/>
      <c r="EI61" s="273"/>
      <c r="EJ61" s="243"/>
      <c r="EK61" s="243"/>
      <c r="EL61" s="260"/>
      <c r="EM61" s="273"/>
      <c r="EN61" s="243"/>
      <c r="EO61" s="243"/>
      <c r="EP61" s="260"/>
      <c r="EQ61" s="273"/>
      <c r="ER61" s="243"/>
      <c r="ES61" s="243"/>
      <c r="ET61" s="260"/>
      <c r="EU61" s="273"/>
      <c r="EV61" s="243"/>
      <c r="EW61" s="243"/>
      <c r="EX61" s="260"/>
      <c r="EY61" s="1309"/>
      <c r="EZ61" s="1310"/>
      <c r="FA61" s="1310"/>
      <c r="FB61" s="1310"/>
      <c r="FC61" s="1310"/>
      <c r="FD61" s="1310"/>
      <c r="FE61" s="1310"/>
      <c r="FF61" s="1310"/>
      <c r="FG61" s="1310"/>
      <c r="FH61" s="1310"/>
      <c r="FI61" s="1310"/>
      <c r="FJ61" s="1310"/>
      <c r="FK61" s="1310"/>
      <c r="FL61" s="1310"/>
      <c r="FM61" s="1311"/>
      <c r="FN61" s="273"/>
      <c r="FO61" s="243"/>
      <c r="FP61" s="243"/>
      <c r="FQ61" s="243"/>
      <c r="FR61" s="243"/>
      <c r="FS61" s="243"/>
      <c r="FT61" s="243"/>
      <c r="FU61" s="243"/>
      <c r="FV61" s="243"/>
      <c r="FW61" s="243"/>
      <c r="FX61" s="243"/>
      <c r="FY61" s="243"/>
      <c r="FZ61" s="243"/>
      <c r="GA61" s="243"/>
      <c r="GB61" s="243"/>
      <c r="GC61" s="243"/>
      <c r="GD61" s="243"/>
      <c r="GE61" s="243"/>
      <c r="GF61" s="243"/>
      <c r="GG61" s="243"/>
      <c r="GH61" s="243"/>
      <c r="GI61" s="243"/>
      <c r="GJ61" s="243"/>
      <c r="GK61" s="243"/>
      <c r="GL61" s="274"/>
    </row>
    <row r="62" spans="1:194" ht="6" customHeight="1">
      <c r="A62" s="270"/>
      <c r="B62" s="271"/>
      <c r="C62" s="271"/>
      <c r="D62" s="271"/>
      <c r="E62" s="271"/>
      <c r="F62" s="271"/>
      <c r="G62" s="271"/>
      <c r="H62" s="271"/>
      <c r="I62" s="271"/>
      <c r="J62" s="271"/>
      <c r="K62" s="271"/>
      <c r="L62" s="271"/>
      <c r="M62" s="271"/>
      <c r="N62" s="271"/>
      <c r="O62" s="271"/>
      <c r="P62" s="271"/>
      <c r="Q62" s="271"/>
      <c r="R62" s="271"/>
      <c r="S62" s="271"/>
      <c r="T62" s="271"/>
      <c r="U62" s="271"/>
      <c r="V62" s="271"/>
      <c r="W62" s="271"/>
      <c r="X62" s="271"/>
      <c r="Y62" s="271"/>
      <c r="Z62" s="271"/>
      <c r="AA62" s="271"/>
      <c r="AB62" s="271"/>
      <c r="AC62" s="271"/>
      <c r="AD62" s="272"/>
      <c r="AE62" s="273"/>
      <c r="AF62" s="243"/>
      <c r="AG62" s="243"/>
      <c r="AH62" s="260"/>
      <c r="AI62" s="273"/>
      <c r="AJ62" s="243"/>
      <c r="AK62" s="243"/>
      <c r="AL62" s="260"/>
      <c r="AM62" s="273"/>
      <c r="AN62" s="243"/>
      <c r="AO62" s="243"/>
      <c r="AP62" s="260"/>
      <c r="AQ62" s="273"/>
      <c r="AR62" s="243"/>
      <c r="AS62" s="243"/>
      <c r="AT62" s="260"/>
      <c r="AU62" s="273"/>
      <c r="AV62" s="243"/>
      <c r="AW62" s="243"/>
      <c r="AX62" s="260"/>
      <c r="AY62" s="273"/>
      <c r="AZ62" s="243"/>
      <c r="BA62" s="243"/>
      <c r="BB62" s="260"/>
      <c r="BC62" s="273"/>
      <c r="BD62" s="243"/>
      <c r="BE62" s="243"/>
      <c r="BF62" s="260"/>
      <c r="BG62" s="273"/>
      <c r="BH62" s="243"/>
      <c r="BI62" s="243"/>
      <c r="BJ62" s="260"/>
      <c r="BK62" s="273"/>
      <c r="BL62" s="243"/>
      <c r="BM62" s="243"/>
      <c r="BN62" s="260"/>
      <c r="BO62" s="273"/>
      <c r="BP62" s="243"/>
      <c r="BQ62" s="243"/>
      <c r="BR62" s="260"/>
      <c r="BS62" s="273"/>
      <c r="BT62" s="243"/>
      <c r="BU62" s="243"/>
      <c r="BV62" s="260"/>
      <c r="BW62" s="273"/>
      <c r="BX62" s="243"/>
      <c r="BY62" s="243"/>
      <c r="BZ62" s="260"/>
      <c r="CA62" s="273"/>
      <c r="CB62" s="243"/>
      <c r="CC62" s="243"/>
      <c r="CD62" s="260"/>
      <c r="CE62" s="273"/>
      <c r="CF62" s="243"/>
      <c r="CG62" s="243"/>
      <c r="CH62" s="260"/>
      <c r="CI62" s="273"/>
      <c r="CJ62" s="243"/>
      <c r="CK62" s="243"/>
      <c r="CL62" s="260"/>
      <c r="CM62" s="273"/>
      <c r="CN62" s="243"/>
      <c r="CO62" s="243"/>
      <c r="CP62" s="260"/>
      <c r="CQ62" s="273"/>
      <c r="CR62" s="243"/>
      <c r="CS62" s="243"/>
      <c r="CT62" s="260"/>
      <c r="CU62" s="273"/>
      <c r="CV62" s="243"/>
      <c r="CW62" s="243"/>
      <c r="CX62" s="260"/>
      <c r="CY62" s="273"/>
      <c r="CZ62" s="243"/>
      <c r="DA62" s="243"/>
      <c r="DB62" s="260"/>
      <c r="DC62" s="273"/>
      <c r="DD62" s="243"/>
      <c r="DE62" s="243"/>
      <c r="DF62" s="260"/>
      <c r="DG62" s="273"/>
      <c r="DH62" s="243"/>
      <c r="DI62" s="243"/>
      <c r="DJ62" s="260"/>
      <c r="DK62" s="273"/>
      <c r="DL62" s="243"/>
      <c r="DM62" s="243"/>
      <c r="DN62" s="260"/>
      <c r="DO62" s="273"/>
      <c r="DP62" s="243"/>
      <c r="DQ62" s="243"/>
      <c r="DR62" s="260"/>
      <c r="DS62" s="273"/>
      <c r="DT62" s="243"/>
      <c r="DU62" s="243"/>
      <c r="DV62" s="260"/>
      <c r="DW62" s="273"/>
      <c r="DX62" s="243"/>
      <c r="DY62" s="243"/>
      <c r="DZ62" s="260"/>
      <c r="EA62" s="273"/>
      <c r="EB62" s="243"/>
      <c r="EC62" s="243"/>
      <c r="ED62" s="260"/>
      <c r="EE62" s="273"/>
      <c r="EF62" s="243"/>
      <c r="EG62" s="243"/>
      <c r="EH62" s="260"/>
      <c r="EI62" s="273"/>
      <c r="EJ62" s="243"/>
      <c r="EK62" s="243"/>
      <c r="EL62" s="260"/>
      <c r="EM62" s="273"/>
      <c r="EN62" s="243"/>
      <c r="EO62" s="243"/>
      <c r="EP62" s="260"/>
      <c r="EQ62" s="273"/>
      <c r="ER62" s="243"/>
      <c r="ES62" s="243"/>
      <c r="ET62" s="260"/>
      <c r="EU62" s="273"/>
      <c r="EV62" s="243"/>
      <c r="EW62" s="243"/>
      <c r="EX62" s="260"/>
      <c r="EY62" s="1309"/>
      <c r="EZ62" s="1310"/>
      <c r="FA62" s="1310"/>
      <c r="FB62" s="1310"/>
      <c r="FC62" s="1310"/>
      <c r="FD62" s="1310"/>
      <c r="FE62" s="1310"/>
      <c r="FF62" s="1310"/>
      <c r="FG62" s="1310"/>
      <c r="FH62" s="1310"/>
      <c r="FI62" s="1310"/>
      <c r="FJ62" s="1310"/>
      <c r="FK62" s="1310"/>
      <c r="FL62" s="1310"/>
      <c r="FM62" s="1311"/>
      <c r="FN62" s="273"/>
      <c r="FO62" s="243"/>
      <c r="FP62" s="243"/>
      <c r="FQ62" s="243"/>
      <c r="FR62" s="243"/>
      <c r="FS62" s="243"/>
      <c r="FT62" s="243"/>
      <c r="FU62" s="243"/>
      <c r="FV62" s="243"/>
      <c r="FW62" s="243"/>
      <c r="FX62" s="243"/>
      <c r="FY62" s="243"/>
      <c r="FZ62" s="243"/>
      <c r="GA62" s="243"/>
      <c r="GB62" s="243"/>
      <c r="GC62" s="243"/>
      <c r="GD62" s="243"/>
      <c r="GE62" s="243"/>
      <c r="GF62" s="243"/>
      <c r="GG62" s="243"/>
      <c r="GH62" s="243"/>
      <c r="GI62" s="243"/>
      <c r="GJ62" s="243"/>
      <c r="GK62" s="243"/>
      <c r="GL62" s="274"/>
    </row>
    <row r="63" spans="1:194" ht="6" customHeight="1">
      <c r="A63" s="263"/>
      <c r="B63" s="264"/>
      <c r="C63" s="264"/>
      <c r="D63" s="264"/>
      <c r="E63" s="264"/>
      <c r="F63" s="264"/>
      <c r="G63" s="264"/>
      <c r="H63" s="264"/>
      <c r="I63" s="264"/>
      <c r="J63" s="264"/>
      <c r="K63" s="264"/>
      <c r="L63" s="264"/>
      <c r="M63" s="264"/>
      <c r="N63" s="264"/>
      <c r="O63" s="264"/>
      <c r="P63" s="264"/>
      <c r="Q63" s="264"/>
      <c r="R63" s="264"/>
      <c r="S63" s="264"/>
      <c r="T63" s="264"/>
      <c r="U63" s="264"/>
      <c r="V63" s="264"/>
      <c r="W63" s="264"/>
      <c r="X63" s="264"/>
      <c r="Y63" s="264"/>
      <c r="Z63" s="264"/>
      <c r="AA63" s="264"/>
      <c r="AB63" s="264"/>
      <c r="AC63" s="264"/>
      <c r="AD63" s="265"/>
      <c r="AE63" s="266"/>
      <c r="AF63" s="267"/>
      <c r="AG63" s="267"/>
      <c r="AH63" s="268"/>
      <c r="AI63" s="266"/>
      <c r="AJ63" s="267"/>
      <c r="AK63" s="267"/>
      <c r="AL63" s="268"/>
      <c r="AM63" s="266"/>
      <c r="AN63" s="267"/>
      <c r="AO63" s="267"/>
      <c r="AP63" s="268"/>
      <c r="AQ63" s="266"/>
      <c r="AR63" s="267"/>
      <c r="AS63" s="267"/>
      <c r="AT63" s="268"/>
      <c r="AU63" s="266"/>
      <c r="AV63" s="267"/>
      <c r="AW63" s="267"/>
      <c r="AX63" s="268"/>
      <c r="AY63" s="266"/>
      <c r="AZ63" s="267"/>
      <c r="BA63" s="267"/>
      <c r="BB63" s="268"/>
      <c r="BC63" s="266"/>
      <c r="BD63" s="267"/>
      <c r="BE63" s="267"/>
      <c r="BF63" s="268"/>
      <c r="BG63" s="266"/>
      <c r="BH63" s="267"/>
      <c r="BI63" s="267"/>
      <c r="BJ63" s="268"/>
      <c r="BK63" s="266"/>
      <c r="BL63" s="267"/>
      <c r="BM63" s="267"/>
      <c r="BN63" s="268"/>
      <c r="BO63" s="266"/>
      <c r="BP63" s="267"/>
      <c r="BQ63" s="267"/>
      <c r="BR63" s="268"/>
      <c r="BS63" s="266"/>
      <c r="BT63" s="267"/>
      <c r="BU63" s="267"/>
      <c r="BV63" s="268"/>
      <c r="BW63" s="266"/>
      <c r="BX63" s="267"/>
      <c r="BY63" s="267"/>
      <c r="BZ63" s="268"/>
      <c r="CA63" s="266"/>
      <c r="CB63" s="267"/>
      <c r="CC63" s="267"/>
      <c r="CD63" s="268"/>
      <c r="CE63" s="266"/>
      <c r="CF63" s="267"/>
      <c r="CG63" s="267"/>
      <c r="CH63" s="268"/>
      <c r="CI63" s="266"/>
      <c r="CJ63" s="267"/>
      <c r="CK63" s="267"/>
      <c r="CL63" s="268"/>
      <c r="CM63" s="266"/>
      <c r="CN63" s="267"/>
      <c r="CO63" s="267"/>
      <c r="CP63" s="268"/>
      <c r="CQ63" s="266"/>
      <c r="CR63" s="267"/>
      <c r="CS63" s="267"/>
      <c r="CT63" s="268"/>
      <c r="CU63" s="266"/>
      <c r="CV63" s="267"/>
      <c r="CW63" s="267"/>
      <c r="CX63" s="268"/>
      <c r="CY63" s="266"/>
      <c r="CZ63" s="267"/>
      <c r="DA63" s="267"/>
      <c r="DB63" s="268"/>
      <c r="DC63" s="266"/>
      <c r="DD63" s="267"/>
      <c r="DE63" s="267"/>
      <c r="DF63" s="268"/>
      <c r="DG63" s="266"/>
      <c r="DH63" s="267"/>
      <c r="DI63" s="267"/>
      <c r="DJ63" s="268"/>
      <c r="DK63" s="266"/>
      <c r="DL63" s="267"/>
      <c r="DM63" s="267"/>
      <c r="DN63" s="268"/>
      <c r="DO63" s="266"/>
      <c r="DP63" s="267"/>
      <c r="DQ63" s="267"/>
      <c r="DR63" s="268"/>
      <c r="DS63" s="266"/>
      <c r="DT63" s="267"/>
      <c r="DU63" s="267"/>
      <c r="DV63" s="268"/>
      <c r="DW63" s="266"/>
      <c r="DX63" s="267"/>
      <c r="DY63" s="267"/>
      <c r="DZ63" s="268"/>
      <c r="EA63" s="266"/>
      <c r="EB63" s="267"/>
      <c r="EC63" s="267"/>
      <c r="ED63" s="268"/>
      <c r="EE63" s="266"/>
      <c r="EF63" s="267"/>
      <c r="EG63" s="267"/>
      <c r="EH63" s="268"/>
      <c r="EI63" s="266"/>
      <c r="EJ63" s="267"/>
      <c r="EK63" s="267"/>
      <c r="EL63" s="268"/>
      <c r="EM63" s="266"/>
      <c r="EN63" s="267"/>
      <c r="EO63" s="267"/>
      <c r="EP63" s="268"/>
      <c r="EQ63" s="266"/>
      <c r="ER63" s="267"/>
      <c r="ES63" s="267"/>
      <c r="ET63" s="268"/>
      <c r="EU63" s="266"/>
      <c r="EV63" s="267"/>
      <c r="EW63" s="267"/>
      <c r="EX63" s="268"/>
      <c r="EY63" s="1306"/>
      <c r="EZ63" s="1307"/>
      <c r="FA63" s="1307"/>
      <c r="FB63" s="1307"/>
      <c r="FC63" s="1307"/>
      <c r="FD63" s="1307"/>
      <c r="FE63" s="1307"/>
      <c r="FF63" s="1307"/>
      <c r="FG63" s="1307"/>
      <c r="FH63" s="1307"/>
      <c r="FI63" s="1307"/>
      <c r="FJ63" s="1307"/>
      <c r="FK63" s="1307"/>
      <c r="FL63" s="1307"/>
      <c r="FM63" s="1308"/>
      <c r="FN63" s="266"/>
      <c r="FO63" s="267"/>
      <c r="FP63" s="267"/>
      <c r="FQ63" s="267"/>
      <c r="FR63" s="267"/>
      <c r="FS63" s="267"/>
      <c r="FT63" s="267"/>
      <c r="FU63" s="267"/>
      <c r="FV63" s="267"/>
      <c r="FW63" s="267"/>
      <c r="FX63" s="267"/>
      <c r="FY63" s="267"/>
      <c r="FZ63" s="267"/>
      <c r="GA63" s="267"/>
      <c r="GB63" s="267"/>
      <c r="GC63" s="267"/>
      <c r="GD63" s="267"/>
      <c r="GE63" s="267"/>
      <c r="GF63" s="267"/>
      <c r="GG63" s="267"/>
      <c r="GH63" s="267"/>
      <c r="GI63" s="267"/>
      <c r="GJ63" s="267"/>
      <c r="GK63" s="267"/>
      <c r="GL63" s="269"/>
    </row>
    <row r="64" spans="1:194" ht="6" customHeight="1">
      <c r="A64" s="270"/>
      <c r="B64" s="271"/>
      <c r="C64" s="271"/>
      <c r="D64" s="271"/>
      <c r="E64" s="271"/>
      <c r="F64" s="271"/>
      <c r="G64" s="271"/>
      <c r="H64" s="271"/>
      <c r="I64" s="271"/>
      <c r="J64" s="271"/>
      <c r="K64" s="271"/>
      <c r="L64" s="271"/>
      <c r="M64" s="271"/>
      <c r="N64" s="271"/>
      <c r="O64" s="271"/>
      <c r="P64" s="271"/>
      <c r="Q64" s="271"/>
      <c r="R64" s="271"/>
      <c r="S64" s="271"/>
      <c r="T64" s="271"/>
      <c r="U64" s="271"/>
      <c r="V64" s="271"/>
      <c r="W64" s="271"/>
      <c r="X64" s="271"/>
      <c r="Y64" s="271"/>
      <c r="Z64" s="271"/>
      <c r="AA64" s="271"/>
      <c r="AB64" s="271"/>
      <c r="AC64" s="271"/>
      <c r="AD64" s="272"/>
      <c r="AE64" s="273"/>
      <c r="AF64" s="243"/>
      <c r="AG64" s="243"/>
      <c r="AH64" s="260"/>
      <c r="AI64" s="273"/>
      <c r="AJ64" s="243"/>
      <c r="AK64" s="243"/>
      <c r="AL64" s="260"/>
      <c r="AM64" s="273"/>
      <c r="AN64" s="243"/>
      <c r="AO64" s="243"/>
      <c r="AP64" s="260"/>
      <c r="AQ64" s="273"/>
      <c r="AR64" s="243"/>
      <c r="AS64" s="243"/>
      <c r="AT64" s="260"/>
      <c r="AU64" s="273"/>
      <c r="AV64" s="243"/>
      <c r="AW64" s="243"/>
      <c r="AX64" s="260"/>
      <c r="AY64" s="273"/>
      <c r="AZ64" s="243"/>
      <c r="BA64" s="243"/>
      <c r="BB64" s="260"/>
      <c r="BC64" s="273"/>
      <c r="BD64" s="243"/>
      <c r="BE64" s="243"/>
      <c r="BF64" s="260"/>
      <c r="BG64" s="273"/>
      <c r="BH64" s="243"/>
      <c r="BI64" s="243"/>
      <c r="BJ64" s="260"/>
      <c r="BK64" s="273"/>
      <c r="BL64" s="243"/>
      <c r="BM64" s="243"/>
      <c r="BN64" s="260"/>
      <c r="BO64" s="273"/>
      <c r="BP64" s="243"/>
      <c r="BQ64" s="243"/>
      <c r="BR64" s="260"/>
      <c r="BS64" s="273"/>
      <c r="BT64" s="243"/>
      <c r="BU64" s="243"/>
      <c r="BV64" s="260"/>
      <c r="BW64" s="273"/>
      <c r="BX64" s="243"/>
      <c r="BY64" s="243"/>
      <c r="BZ64" s="260"/>
      <c r="CA64" s="273"/>
      <c r="CB64" s="243"/>
      <c r="CC64" s="243"/>
      <c r="CD64" s="260"/>
      <c r="CE64" s="273"/>
      <c r="CF64" s="243"/>
      <c r="CG64" s="243"/>
      <c r="CH64" s="260"/>
      <c r="CI64" s="273"/>
      <c r="CJ64" s="243"/>
      <c r="CK64" s="243"/>
      <c r="CL64" s="260"/>
      <c r="CM64" s="273"/>
      <c r="CN64" s="243"/>
      <c r="CO64" s="243"/>
      <c r="CP64" s="260"/>
      <c r="CQ64" s="273"/>
      <c r="CR64" s="243"/>
      <c r="CS64" s="243"/>
      <c r="CT64" s="260"/>
      <c r="CU64" s="273"/>
      <c r="CV64" s="243"/>
      <c r="CW64" s="243"/>
      <c r="CX64" s="260"/>
      <c r="CY64" s="273"/>
      <c r="CZ64" s="243"/>
      <c r="DA64" s="243"/>
      <c r="DB64" s="260"/>
      <c r="DC64" s="273"/>
      <c r="DD64" s="243"/>
      <c r="DE64" s="243"/>
      <c r="DF64" s="260"/>
      <c r="DG64" s="273"/>
      <c r="DH64" s="243"/>
      <c r="DI64" s="243"/>
      <c r="DJ64" s="260"/>
      <c r="DK64" s="273"/>
      <c r="DL64" s="243"/>
      <c r="DM64" s="243"/>
      <c r="DN64" s="260"/>
      <c r="DO64" s="273"/>
      <c r="DP64" s="243"/>
      <c r="DQ64" s="243"/>
      <c r="DR64" s="260"/>
      <c r="DS64" s="273"/>
      <c r="DT64" s="243"/>
      <c r="DU64" s="243"/>
      <c r="DV64" s="260"/>
      <c r="DW64" s="273"/>
      <c r="DX64" s="243"/>
      <c r="DY64" s="243"/>
      <c r="DZ64" s="260"/>
      <c r="EA64" s="273"/>
      <c r="EB64" s="243"/>
      <c r="EC64" s="243"/>
      <c r="ED64" s="260"/>
      <c r="EE64" s="273"/>
      <c r="EF64" s="243"/>
      <c r="EG64" s="243"/>
      <c r="EH64" s="260"/>
      <c r="EI64" s="273"/>
      <c r="EJ64" s="243"/>
      <c r="EK64" s="243"/>
      <c r="EL64" s="260"/>
      <c r="EM64" s="273"/>
      <c r="EN64" s="243"/>
      <c r="EO64" s="243"/>
      <c r="EP64" s="260"/>
      <c r="EQ64" s="273"/>
      <c r="ER64" s="243"/>
      <c r="ES64" s="243"/>
      <c r="ET64" s="260"/>
      <c r="EU64" s="273"/>
      <c r="EV64" s="243"/>
      <c r="EW64" s="243"/>
      <c r="EX64" s="260"/>
      <c r="EY64" s="1309"/>
      <c r="EZ64" s="1310"/>
      <c r="FA64" s="1310"/>
      <c r="FB64" s="1310"/>
      <c r="FC64" s="1310"/>
      <c r="FD64" s="1310"/>
      <c r="FE64" s="1310"/>
      <c r="FF64" s="1310"/>
      <c r="FG64" s="1310"/>
      <c r="FH64" s="1310"/>
      <c r="FI64" s="1310"/>
      <c r="FJ64" s="1310"/>
      <c r="FK64" s="1310"/>
      <c r="FL64" s="1310"/>
      <c r="FM64" s="1311"/>
      <c r="FN64" s="273"/>
      <c r="FO64" s="243"/>
      <c r="FP64" s="243"/>
      <c r="FQ64" s="243"/>
      <c r="FR64" s="243"/>
      <c r="FS64" s="243"/>
      <c r="FT64" s="243"/>
      <c r="FU64" s="243"/>
      <c r="FV64" s="243"/>
      <c r="FW64" s="243"/>
      <c r="FX64" s="243"/>
      <c r="FY64" s="243"/>
      <c r="FZ64" s="243"/>
      <c r="GA64" s="243"/>
      <c r="GB64" s="243"/>
      <c r="GC64" s="243"/>
      <c r="GD64" s="243"/>
      <c r="GE64" s="243"/>
      <c r="GF64" s="243"/>
      <c r="GG64" s="243"/>
      <c r="GH64" s="243"/>
      <c r="GI64" s="243"/>
      <c r="GJ64" s="243"/>
      <c r="GK64" s="243"/>
      <c r="GL64" s="274"/>
    </row>
    <row r="65" spans="1:194" ht="6" customHeight="1">
      <c r="A65" s="270"/>
      <c r="B65" s="271"/>
      <c r="C65" s="271"/>
      <c r="D65" s="271"/>
      <c r="E65" s="271"/>
      <c r="F65" s="271"/>
      <c r="G65" s="271"/>
      <c r="H65" s="271"/>
      <c r="I65" s="271"/>
      <c r="J65" s="271"/>
      <c r="K65" s="271"/>
      <c r="L65" s="271"/>
      <c r="M65" s="271"/>
      <c r="N65" s="271"/>
      <c r="O65" s="271"/>
      <c r="P65" s="271"/>
      <c r="Q65" s="271"/>
      <c r="R65" s="271"/>
      <c r="S65" s="271"/>
      <c r="T65" s="271"/>
      <c r="U65" s="271"/>
      <c r="V65" s="271"/>
      <c r="W65" s="271"/>
      <c r="X65" s="271"/>
      <c r="Y65" s="271"/>
      <c r="Z65" s="271"/>
      <c r="AA65" s="271"/>
      <c r="AB65" s="271"/>
      <c r="AC65" s="271"/>
      <c r="AD65" s="272"/>
      <c r="AE65" s="273"/>
      <c r="AF65" s="243"/>
      <c r="AG65" s="243"/>
      <c r="AH65" s="260"/>
      <c r="AI65" s="273"/>
      <c r="AJ65" s="243"/>
      <c r="AK65" s="243"/>
      <c r="AL65" s="260"/>
      <c r="AM65" s="273"/>
      <c r="AN65" s="243"/>
      <c r="AO65" s="243"/>
      <c r="AP65" s="260"/>
      <c r="AQ65" s="273"/>
      <c r="AR65" s="243"/>
      <c r="AS65" s="243"/>
      <c r="AT65" s="260"/>
      <c r="AU65" s="273"/>
      <c r="AV65" s="243"/>
      <c r="AW65" s="243"/>
      <c r="AX65" s="260"/>
      <c r="AY65" s="273"/>
      <c r="AZ65" s="243"/>
      <c r="BA65" s="243"/>
      <c r="BB65" s="260"/>
      <c r="BC65" s="273"/>
      <c r="BD65" s="243"/>
      <c r="BE65" s="243"/>
      <c r="BF65" s="260"/>
      <c r="BG65" s="273"/>
      <c r="BH65" s="243"/>
      <c r="BI65" s="243"/>
      <c r="BJ65" s="260"/>
      <c r="BK65" s="273"/>
      <c r="BL65" s="243"/>
      <c r="BM65" s="243"/>
      <c r="BN65" s="260"/>
      <c r="BO65" s="273"/>
      <c r="BP65" s="243"/>
      <c r="BQ65" s="243"/>
      <c r="BR65" s="260"/>
      <c r="BS65" s="273"/>
      <c r="BT65" s="243"/>
      <c r="BU65" s="243"/>
      <c r="BV65" s="260"/>
      <c r="BW65" s="273"/>
      <c r="BX65" s="243"/>
      <c r="BY65" s="243"/>
      <c r="BZ65" s="260"/>
      <c r="CA65" s="273"/>
      <c r="CB65" s="243"/>
      <c r="CC65" s="243"/>
      <c r="CD65" s="260"/>
      <c r="CE65" s="273"/>
      <c r="CF65" s="243"/>
      <c r="CG65" s="243"/>
      <c r="CH65" s="260"/>
      <c r="CI65" s="273"/>
      <c r="CJ65" s="243"/>
      <c r="CK65" s="243"/>
      <c r="CL65" s="260"/>
      <c r="CM65" s="273"/>
      <c r="CN65" s="243"/>
      <c r="CO65" s="243"/>
      <c r="CP65" s="260"/>
      <c r="CQ65" s="273"/>
      <c r="CR65" s="243"/>
      <c r="CS65" s="243"/>
      <c r="CT65" s="260"/>
      <c r="CU65" s="273"/>
      <c r="CV65" s="243"/>
      <c r="CW65" s="243"/>
      <c r="CX65" s="260"/>
      <c r="CY65" s="273"/>
      <c r="CZ65" s="243"/>
      <c r="DA65" s="243"/>
      <c r="DB65" s="260"/>
      <c r="DC65" s="273"/>
      <c r="DD65" s="243"/>
      <c r="DE65" s="243"/>
      <c r="DF65" s="260"/>
      <c r="DG65" s="273"/>
      <c r="DH65" s="243"/>
      <c r="DI65" s="243"/>
      <c r="DJ65" s="260"/>
      <c r="DK65" s="273"/>
      <c r="DL65" s="243"/>
      <c r="DM65" s="243"/>
      <c r="DN65" s="260"/>
      <c r="DO65" s="273"/>
      <c r="DP65" s="243"/>
      <c r="DQ65" s="243"/>
      <c r="DR65" s="260"/>
      <c r="DS65" s="273"/>
      <c r="DT65" s="243"/>
      <c r="DU65" s="243"/>
      <c r="DV65" s="260"/>
      <c r="DW65" s="273"/>
      <c r="DX65" s="243"/>
      <c r="DY65" s="243"/>
      <c r="DZ65" s="260"/>
      <c r="EA65" s="273"/>
      <c r="EB65" s="243"/>
      <c r="EC65" s="243"/>
      <c r="ED65" s="260"/>
      <c r="EE65" s="273"/>
      <c r="EF65" s="243"/>
      <c r="EG65" s="243"/>
      <c r="EH65" s="260"/>
      <c r="EI65" s="273"/>
      <c r="EJ65" s="243"/>
      <c r="EK65" s="243"/>
      <c r="EL65" s="260"/>
      <c r="EM65" s="273"/>
      <c r="EN65" s="243"/>
      <c r="EO65" s="243"/>
      <c r="EP65" s="260"/>
      <c r="EQ65" s="273"/>
      <c r="ER65" s="243"/>
      <c r="ES65" s="243"/>
      <c r="ET65" s="260"/>
      <c r="EU65" s="273"/>
      <c r="EV65" s="243"/>
      <c r="EW65" s="243"/>
      <c r="EX65" s="260"/>
      <c r="EY65" s="1309"/>
      <c r="EZ65" s="1310"/>
      <c r="FA65" s="1310"/>
      <c r="FB65" s="1310"/>
      <c r="FC65" s="1310"/>
      <c r="FD65" s="1310"/>
      <c r="FE65" s="1310"/>
      <c r="FF65" s="1310"/>
      <c r="FG65" s="1310"/>
      <c r="FH65" s="1310"/>
      <c r="FI65" s="1310"/>
      <c r="FJ65" s="1310"/>
      <c r="FK65" s="1310"/>
      <c r="FL65" s="1310"/>
      <c r="FM65" s="1311"/>
      <c r="FN65" s="273"/>
      <c r="FO65" s="243"/>
      <c r="FP65" s="243"/>
      <c r="FQ65" s="243"/>
      <c r="FR65" s="243"/>
      <c r="FS65" s="243"/>
      <c r="FT65" s="243"/>
      <c r="FU65" s="243"/>
      <c r="FV65" s="243"/>
      <c r="FW65" s="243"/>
      <c r="FX65" s="243"/>
      <c r="FY65" s="243"/>
      <c r="FZ65" s="243"/>
      <c r="GA65" s="243"/>
      <c r="GB65" s="243"/>
      <c r="GC65" s="243"/>
      <c r="GD65" s="243"/>
      <c r="GE65" s="243"/>
      <c r="GF65" s="243"/>
      <c r="GG65" s="243"/>
      <c r="GH65" s="243"/>
      <c r="GI65" s="243"/>
      <c r="GJ65" s="243"/>
      <c r="GK65" s="243"/>
      <c r="GL65" s="274"/>
    </row>
    <row r="66" spans="1:194" ht="6" customHeight="1">
      <c r="A66" s="270"/>
      <c r="B66" s="271"/>
      <c r="C66" s="271"/>
      <c r="D66" s="271"/>
      <c r="E66" s="271"/>
      <c r="F66" s="271"/>
      <c r="G66" s="271"/>
      <c r="H66" s="271"/>
      <c r="I66" s="271"/>
      <c r="J66" s="271"/>
      <c r="K66" s="271"/>
      <c r="L66" s="271"/>
      <c r="M66" s="271"/>
      <c r="N66" s="271"/>
      <c r="O66" s="271"/>
      <c r="P66" s="271"/>
      <c r="Q66" s="271"/>
      <c r="R66" s="271"/>
      <c r="S66" s="271"/>
      <c r="T66" s="271"/>
      <c r="U66" s="271"/>
      <c r="V66" s="271"/>
      <c r="W66" s="271"/>
      <c r="X66" s="271"/>
      <c r="Y66" s="271"/>
      <c r="Z66" s="271"/>
      <c r="AA66" s="271"/>
      <c r="AB66" s="271"/>
      <c r="AC66" s="271"/>
      <c r="AD66" s="272"/>
      <c r="AE66" s="273"/>
      <c r="AF66" s="243"/>
      <c r="AG66" s="243"/>
      <c r="AH66" s="260"/>
      <c r="AI66" s="273"/>
      <c r="AJ66" s="243"/>
      <c r="AK66" s="243"/>
      <c r="AL66" s="260"/>
      <c r="AM66" s="273"/>
      <c r="AN66" s="243"/>
      <c r="AO66" s="243"/>
      <c r="AP66" s="260"/>
      <c r="AQ66" s="273"/>
      <c r="AR66" s="243"/>
      <c r="AS66" s="243"/>
      <c r="AT66" s="260"/>
      <c r="AU66" s="273"/>
      <c r="AV66" s="243"/>
      <c r="AW66" s="243"/>
      <c r="AX66" s="260"/>
      <c r="AY66" s="273"/>
      <c r="AZ66" s="243"/>
      <c r="BA66" s="243"/>
      <c r="BB66" s="260"/>
      <c r="BC66" s="273"/>
      <c r="BD66" s="243"/>
      <c r="BE66" s="243"/>
      <c r="BF66" s="260"/>
      <c r="BG66" s="273"/>
      <c r="BH66" s="243"/>
      <c r="BI66" s="243"/>
      <c r="BJ66" s="260"/>
      <c r="BK66" s="273"/>
      <c r="BL66" s="243"/>
      <c r="BM66" s="243"/>
      <c r="BN66" s="260"/>
      <c r="BO66" s="273"/>
      <c r="BP66" s="243"/>
      <c r="BQ66" s="243"/>
      <c r="BR66" s="260"/>
      <c r="BS66" s="273"/>
      <c r="BT66" s="243"/>
      <c r="BU66" s="243"/>
      <c r="BV66" s="260"/>
      <c r="BW66" s="273"/>
      <c r="BX66" s="243"/>
      <c r="BY66" s="243"/>
      <c r="BZ66" s="260"/>
      <c r="CA66" s="273"/>
      <c r="CB66" s="243"/>
      <c r="CC66" s="243"/>
      <c r="CD66" s="260"/>
      <c r="CE66" s="273"/>
      <c r="CF66" s="243"/>
      <c r="CG66" s="243"/>
      <c r="CH66" s="260"/>
      <c r="CI66" s="273"/>
      <c r="CJ66" s="243"/>
      <c r="CK66" s="243"/>
      <c r="CL66" s="260"/>
      <c r="CM66" s="273"/>
      <c r="CN66" s="243"/>
      <c r="CO66" s="243"/>
      <c r="CP66" s="260"/>
      <c r="CQ66" s="273"/>
      <c r="CR66" s="243"/>
      <c r="CS66" s="243"/>
      <c r="CT66" s="260"/>
      <c r="CU66" s="273"/>
      <c r="CV66" s="243"/>
      <c r="CW66" s="243"/>
      <c r="CX66" s="260"/>
      <c r="CY66" s="273"/>
      <c r="CZ66" s="243"/>
      <c r="DA66" s="243"/>
      <c r="DB66" s="260"/>
      <c r="DC66" s="273"/>
      <c r="DD66" s="243"/>
      <c r="DE66" s="243"/>
      <c r="DF66" s="260"/>
      <c r="DG66" s="273"/>
      <c r="DH66" s="243"/>
      <c r="DI66" s="243"/>
      <c r="DJ66" s="260"/>
      <c r="DK66" s="273"/>
      <c r="DL66" s="243"/>
      <c r="DM66" s="243"/>
      <c r="DN66" s="260"/>
      <c r="DO66" s="273"/>
      <c r="DP66" s="243"/>
      <c r="DQ66" s="243"/>
      <c r="DR66" s="260"/>
      <c r="DS66" s="273"/>
      <c r="DT66" s="243"/>
      <c r="DU66" s="243"/>
      <c r="DV66" s="260"/>
      <c r="DW66" s="273"/>
      <c r="DX66" s="243"/>
      <c r="DY66" s="243"/>
      <c r="DZ66" s="260"/>
      <c r="EA66" s="273"/>
      <c r="EB66" s="243"/>
      <c r="EC66" s="243"/>
      <c r="ED66" s="260"/>
      <c r="EE66" s="273"/>
      <c r="EF66" s="243"/>
      <c r="EG66" s="243"/>
      <c r="EH66" s="260"/>
      <c r="EI66" s="273"/>
      <c r="EJ66" s="243"/>
      <c r="EK66" s="243"/>
      <c r="EL66" s="260"/>
      <c r="EM66" s="273"/>
      <c r="EN66" s="243"/>
      <c r="EO66" s="243"/>
      <c r="EP66" s="260"/>
      <c r="EQ66" s="273"/>
      <c r="ER66" s="243"/>
      <c r="ES66" s="243"/>
      <c r="ET66" s="260"/>
      <c r="EU66" s="273"/>
      <c r="EV66" s="243"/>
      <c r="EW66" s="243"/>
      <c r="EX66" s="260"/>
      <c r="EY66" s="1309"/>
      <c r="EZ66" s="1310"/>
      <c r="FA66" s="1310"/>
      <c r="FB66" s="1310"/>
      <c r="FC66" s="1310"/>
      <c r="FD66" s="1310"/>
      <c r="FE66" s="1310"/>
      <c r="FF66" s="1310"/>
      <c r="FG66" s="1310"/>
      <c r="FH66" s="1310"/>
      <c r="FI66" s="1310"/>
      <c r="FJ66" s="1310"/>
      <c r="FK66" s="1310"/>
      <c r="FL66" s="1310"/>
      <c r="FM66" s="1311"/>
      <c r="FN66" s="273"/>
      <c r="FO66" s="243"/>
      <c r="FP66" s="243"/>
      <c r="FQ66" s="243"/>
      <c r="FR66" s="243"/>
      <c r="FS66" s="243"/>
      <c r="FT66" s="243"/>
      <c r="FU66" s="243"/>
      <c r="FV66" s="243"/>
      <c r="FW66" s="243"/>
      <c r="FX66" s="243"/>
      <c r="FY66" s="243"/>
      <c r="FZ66" s="243"/>
      <c r="GA66" s="243"/>
      <c r="GB66" s="243"/>
      <c r="GC66" s="243"/>
      <c r="GD66" s="243"/>
      <c r="GE66" s="243"/>
      <c r="GF66" s="243"/>
      <c r="GG66" s="243"/>
      <c r="GH66" s="243"/>
      <c r="GI66" s="243"/>
      <c r="GJ66" s="243"/>
      <c r="GK66" s="243"/>
      <c r="GL66" s="274"/>
    </row>
    <row r="67" spans="1:194" ht="6" customHeight="1">
      <c r="A67" s="270"/>
      <c r="B67" s="271"/>
      <c r="C67" s="271"/>
      <c r="D67" s="271"/>
      <c r="E67" s="271"/>
      <c r="F67" s="271"/>
      <c r="G67" s="271"/>
      <c r="H67" s="271"/>
      <c r="I67" s="271"/>
      <c r="J67" s="271"/>
      <c r="K67" s="271"/>
      <c r="L67" s="271"/>
      <c r="M67" s="271"/>
      <c r="N67" s="271"/>
      <c r="O67" s="271"/>
      <c r="P67" s="271"/>
      <c r="Q67" s="271"/>
      <c r="R67" s="271"/>
      <c r="S67" s="271"/>
      <c r="T67" s="271"/>
      <c r="U67" s="271"/>
      <c r="V67" s="271"/>
      <c r="W67" s="271"/>
      <c r="X67" s="271"/>
      <c r="Y67" s="271"/>
      <c r="Z67" s="271"/>
      <c r="AA67" s="271"/>
      <c r="AB67" s="271"/>
      <c r="AC67" s="271"/>
      <c r="AD67" s="272"/>
      <c r="AE67" s="273"/>
      <c r="AF67" s="243"/>
      <c r="AG67" s="243"/>
      <c r="AH67" s="260"/>
      <c r="AI67" s="273"/>
      <c r="AJ67" s="243"/>
      <c r="AK67" s="243"/>
      <c r="AL67" s="260"/>
      <c r="AM67" s="273"/>
      <c r="AN67" s="243"/>
      <c r="AO67" s="243"/>
      <c r="AP67" s="260"/>
      <c r="AQ67" s="273"/>
      <c r="AR67" s="243"/>
      <c r="AS67" s="243"/>
      <c r="AT67" s="260"/>
      <c r="AU67" s="273"/>
      <c r="AV67" s="243"/>
      <c r="AW67" s="243"/>
      <c r="AX67" s="260"/>
      <c r="AY67" s="273"/>
      <c r="AZ67" s="243"/>
      <c r="BA67" s="243"/>
      <c r="BB67" s="260"/>
      <c r="BC67" s="273"/>
      <c r="BD67" s="243"/>
      <c r="BE67" s="243"/>
      <c r="BF67" s="260"/>
      <c r="BG67" s="273"/>
      <c r="BH67" s="243"/>
      <c r="BI67" s="243"/>
      <c r="BJ67" s="260"/>
      <c r="BK67" s="273"/>
      <c r="BL67" s="243"/>
      <c r="BM67" s="243"/>
      <c r="BN67" s="260"/>
      <c r="BO67" s="273"/>
      <c r="BP67" s="243"/>
      <c r="BQ67" s="243"/>
      <c r="BR67" s="260"/>
      <c r="BS67" s="273"/>
      <c r="BT67" s="243"/>
      <c r="BU67" s="243"/>
      <c r="BV67" s="260"/>
      <c r="BW67" s="273"/>
      <c r="BX67" s="243"/>
      <c r="BY67" s="243"/>
      <c r="BZ67" s="260"/>
      <c r="CA67" s="273"/>
      <c r="CB67" s="243"/>
      <c r="CC67" s="243"/>
      <c r="CD67" s="260"/>
      <c r="CE67" s="273"/>
      <c r="CF67" s="243"/>
      <c r="CG67" s="243"/>
      <c r="CH67" s="260"/>
      <c r="CI67" s="273"/>
      <c r="CJ67" s="243"/>
      <c r="CK67" s="243"/>
      <c r="CL67" s="260"/>
      <c r="CM67" s="273"/>
      <c r="CN67" s="243"/>
      <c r="CO67" s="243"/>
      <c r="CP67" s="260"/>
      <c r="CQ67" s="273"/>
      <c r="CR67" s="243"/>
      <c r="CS67" s="243"/>
      <c r="CT67" s="260"/>
      <c r="CU67" s="273"/>
      <c r="CV67" s="243"/>
      <c r="CW67" s="243"/>
      <c r="CX67" s="260"/>
      <c r="CY67" s="273"/>
      <c r="CZ67" s="243"/>
      <c r="DA67" s="243"/>
      <c r="DB67" s="260"/>
      <c r="DC67" s="273"/>
      <c r="DD67" s="243"/>
      <c r="DE67" s="243"/>
      <c r="DF67" s="260"/>
      <c r="DG67" s="273"/>
      <c r="DH67" s="243"/>
      <c r="DI67" s="243"/>
      <c r="DJ67" s="260"/>
      <c r="DK67" s="273"/>
      <c r="DL67" s="243"/>
      <c r="DM67" s="243"/>
      <c r="DN67" s="260"/>
      <c r="DO67" s="273"/>
      <c r="DP67" s="243"/>
      <c r="DQ67" s="243"/>
      <c r="DR67" s="260"/>
      <c r="DS67" s="273"/>
      <c r="DT67" s="243"/>
      <c r="DU67" s="243"/>
      <c r="DV67" s="260"/>
      <c r="DW67" s="273"/>
      <c r="DX67" s="243"/>
      <c r="DY67" s="243"/>
      <c r="DZ67" s="260"/>
      <c r="EA67" s="273"/>
      <c r="EB67" s="243"/>
      <c r="EC67" s="243"/>
      <c r="ED67" s="260"/>
      <c r="EE67" s="273"/>
      <c r="EF67" s="243"/>
      <c r="EG67" s="243"/>
      <c r="EH67" s="260"/>
      <c r="EI67" s="273"/>
      <c r="EJ67" s="243"/>
      <c r="EK67" s="243"/>
      <c r="EL67" s="260"/>
      <c r="EM67" s="273"/>
      <c r="EN67" s="243"/>
      <c r="EO67" s="243"/>
      <c r="EP67" s="260"/>
      <c r="EQ67" s="273"/>
      <c r="ER67" s="243"/>
      <c r="ES67" s="243"/>
      <c r="ET67" s="260"/>
      <c r="EU67" s="273"/>
      <c r="EV67" s="243"/>
      <c r="EW67" s="243"/>
      <c r="EX67" s="260"/>
      <c r="EY67" s="1309"/>
      <c r="EZ67" s="1310"/>
      <c r="FA67" s="1310"/>
      <c r="FB67" s="1310"/>
      <c r="FC67" s="1310"/>
      <c r="FD67" s="1310"/>
      <c r="FE67" s="1310"/>
      <c r="FF67" s="1310"/>
      <c r="FG67" s="1310"/>
      <c r="FH67" s="1310"/>
      <c r="FI67" s="1310"/>
      <c r="FJ67" s="1310"/>
      <c r="FK67" s="1310"/>
      <c r="FL67" s="1310"/>
      <c r="FM67" s="1311"/>
      <c r="FN67" s="273"/>
      <c r="FO67" s="243"/>
      <c r="FP67" s="243"/>
      <c r="FQ67" s="243"/>
      <c r="FR67" s="243"/>
      <c r="FS67" s="243"/>
      <c r="FT67" s="243"/>
      <c r="FU67" s="243"/>
      <c r="FV67" s="243"/>
      <c r="FW67" s="243"/>
      <c r="FX67" s="243"/>
      <c r="FY67" s="243"/>
      <c r="FZ67" s="243"/>
      <c r="GA67" s="243"/>
      <c r="GB67" s="243"/>
      <c r="GC67" s="243"/>
      <c r="GD67" s="243"/>
      <c r="GE67" s="243"/>
      <c r="GF67" s="243"/>
      <c r="GG67" s="243"/>
      <c r="GH67" s="243"/>
      <c r="GI67" s="243"/>
      <c r="GJ67" s="243"/>
      <c r="GK67" s="243"/>
      <c r="GL67" s="274"/>
    </row>
    <row r="68" spans="1:194" ht="6" customHeight="1">
      <c r="A68" s="263"/>
      <c r="B68" s="264"/>
      <c r="C68" s="264"/>
      <c r="D68" s="264"/>
      <c r="E68" s="264"/>
      <c r="F68" s="264"/>
      <c r="G68" s="264"/>
      <c r="H68" s="264"/>
      <c r="I68" s="264"/>
      <c r="J68" s="264"/>
      <c r="K68" s="264"/>
      <c r="L68" s="264"/>
      <c r="M68" s="264"/>
      <c r="N68" s="264"/>
      <c r="O68" s="264"/>
      <c r="P68" s="264"/>
      <c r="Q68" s="264"/>
      <c r="R68" s="264"/>
      <c r="S68" s="264"/>
      <c r="T68" s="264"/>
      <c r="U68" s="264"/>
      <c r="V68" s="264"/>
      <c r="W68" s="264"/>
      <c r="X68" s="264"/>
      <c r="Y68" s="264"/>
      <c r="Z68" s="264"/>
      <c r="AA68" s="264"/>
      <c r="AB68" s="264"/>
      <c r="AC68" s="264"/>
      <c r="AD68" s="265"/>
      <c r="AE68" s="266"/>
      <c r="AF68" s="267"/>
      <c r="AG68" s="267"/>
      <c r="AH68" s="268"/>
      <c r="AI68" s="266"/>
      <c r="AJ68" s="267"/>
      <c r="AK68" s="267"/>
      <c r="AL68" s="268"/>
      <c r="AM68" s="266"/>
      <c r="AN68" s="267"/>
      <c r="AO68" s="267"/>
      <c r="AP68" s="268"/>
      <c r="AQ68" s="266"/>
      <c r="AR68" s="267"/>
      <c r="AS68" s="267"/>
      <c r="AT68" s="268"/>
      <c r="AU68" s="266"/>
      <c r="AV68" s="267"/>
      <c r="AW68" s="267"/>
      <c r="AX68" s="268"/>
      <c r="AY68" s="266"/>
      <c r="AZ68" s="267"/>
      <c r="BA68" s="267"/>
      <c r="BB68" s="268"/>
      <c r="BC68" s="266"/>
      <c r="BD68" s="267"/>
      <c r="BE68" s="267"/>
      <c r="BF68" s="268"/>
      <c r="BG68" s="266"/>
      <c r="BH68" s="267"/>
      <c r="BI68" s="267"/>
      <c r="BJ68" s="268"/>
      <c r="BK68" s="266"/>
      <c r="BL68" s="267"/>
      <c r="BM68" s="267"/>
      <c r="BN68" s="268"/>
      <c r="BO68" s="266"/>
      <c r="BP68" s="267"/>
      <c r="BQ68" s="267"/>
      <c r="BR68" s="268"/>
      <c r="BS68" s="266"/>
      <c r="BT68" s="267"/>
      <c r="BU68" s="267"/>
      <c r="BV68" s="268"/>
      <c r="BW68" s="266"/>
      <c r="BX68" s="267"/>
      <c r="BY68" s="267"/>
      <c r="BZ68" s="268"/>
      <c r="CA68" s="266"/>
      <c r="CB68" s="267"/>
      <c r="CC68" s="267"/>
      <c r="CD68" s="268"/>
      <c r="CE68" s="266"/>
      <c r="CF68" s="267"/>
      <c r="CG68" s="267"/>
      <c r="CH68" s="268"/>
      <c r="CI68" s="266"/>
      <c r="CJ68" s="267"/>
      <c r="CK68" s="267"/>
      <c r="CL68" s="268"/>
      <c r="CM68" s="266"/>
      <c r="CN68" s="267"/>
      <c r="CO68" s="267"/>
      <c r="CP68" s="268"/>
      <c r="CQ68" s="266"/>
      <c r="CR68" s="267"/>
      <c r="CS68" s="267"/>
      <c r="CT68" s="268"/>
      <c r="CU68" s="266"/>
      <c r="CV68" s="267"/>
      <c r="CW68" s="267"/>
      <c r="CX68" s="268"/>
      <c r="CY68" s="266"/>
      <c r="CZ68" s="267"/>
      <c r="DA68" s="267"/>
      <c r="DB68" s="268"/>
      <c r="DC68" s="266"/>
      <c r="DD68" s="267"/>
      <c r="DE68" s="267"/>
      <c r="DF68" s="268"/>
      <c r="DG68" s="266"/>
      <c r="DH68" s="267"/>
      <c r="DI68" s="267"/>
      <c r="DJ68" s="268"/>
      <c r="DK68" s="266"/>
      <c r="DL68" s="267"/>
      <c r="DM68" s="267"/>
      <c r="DN68" s="268"/>
      <c r="DO68" s="266"/>
      <c r="DP68" s="267"/>
      <c r="DQ68" s="267"/>
      <c r="DR68" s="268"/>
      <c r="DS68" s="266"/>
      <c r="DT68" s="267"/>
      <c r="DU68" s="267"/>
      <c r="DV68" s="268"/>
      <c r="DW68" s="266"/>
      <c r="DX68" s="267"/>
      <c r="DY68" s="267"/>
      <c r="DZ68" s="268"/>
      <c r="EA68" s="266"/>
      <c r="EB68" s="267"/>
      <c r="EC68" s="267"/>
      <c r="ED68" s="268"/>
      <c r="EE68" s="266"/>
      <c r="EF68" s="267"/>
      <c r="EG68" s="267"/>
      <c r="EH68" s="268"/>
      <c r="EI68" s="266"/>
      <c r="EJ68" s="267"/>
      <c r="EK68" s="267"/>
      <c r="EL68" s="268"/>
      <c r="EM68" s="266"/>
      <c r="EN68" s="267"/>
      <c r="EO68" s="267"/>
      <c r="EP68" s="268"/>
      <c r="EQ68" s="266"/>
      <c r="ER68" s="267"/>
      <c r="ES68" s="267"/>
      <c r="ET68" s="268"/>
      <c r="EU68" s="266"/>
      <c r="EV68" s="267"/>
      <c r="EW68" s="267"/>
      <c r="EX68" s="268"/>
      <c r="EY68" s="1306"/>
      <c r="EZ68" s="1307"/>
      <c r="FA68" s="1307"/>
      <c r="FB68" s="1307"/>
      <c r="FC68" s="1307"/>
      <c r="FD68" s="1307"/>
      <c r="FE68" s="1307"/>
      <c r="FF68" s="1307"/>
      <c r="FG68" s="1307"/>
      <c r="FH68" s="1307"/>
      <c r="FI68" s="1307"/>
      <c r="FJ68" s="1307"/>
      <c r="FK68" s="1307"/>
      <c r="FL68" s="1307"/>
      <c r="FM68" s="1308"/>
      <c r="FN68" s="266"/>
      <c r="FO68" s="267"/>
      <c r="FP68" s="267"/>
      <c r="FQ68" s="267"/>
      <c r="FR68" s="267"/>
      <c r="FS68" s="267"/>
      <c r="FT68" s="267"/>
      <c r="FU68" s="267"/>
      <c r="FV68" s="267"/>
      <c r="FW68" s="267"/>
      <c r="FX68" s="267"/>
      <c r="FY68" s="267"/>
      <c r="FZ68" s="267"/>
      <c r="GA68" s="267"/>
      <c r="GB68" s="267"/>
      <c r="GC68" s="267"/>
      <c r="GD68" s="267"/>
      <c r="GE68" s="267"/>
      <c r="GF68" s="267"/>
      <c r="GG68" s="267"/>
      <c r="GH68" s="267"/>
      <c r="GI68" s="267"/>
      <c r="GJ68" s="267"/>
      <c r="GK68" s="267"/>
      <c r="GL68" s="269"/>
    </row>
    <row r="69" spans="1:194" ht="6" customHeight="1">
      <c r="A69" s="270"/>
      <c r="B69" s="271"/>
      <c r="C69" s="271"/>
      <c r="D69" s="271"/>
      <c r="E69" s="271"/>
      <c r="F69" s="271"/>
      <c r="G69" s="271"/>
      <c r="H69" s="271"/>
      <c r="I69" s="271"/>
      <c r="J69" s="271"/>
      <c r="K69" s="271"/>
      <c r="L69" s="271"/>
      <c r="M69" s="271"/>
      <c r="N69" s="271"/>
      <c r="O69" s="271"/>
      <c r="P69" s="271"/>
      <c r="Q69" s="271"/>
      <c r="R69" s="271"/>
      <c r="S69" s="271"/>
      <c r="T69" s="271"/>
      <c r="U69" s="271"/>
      <c r="V69" s="271"/>
      <c r="W69" s="271"/>
      <c r="X69" s="271"/>
      <c r="Y69" s="271"/>
      <c r="Z69" s="271"/>
      <c r="AA69" s="271"/>
      <c r="AB69" s="271"/>
      <c r="AC69" s="271"/>
      <c r="AD69" s="272"/>
      <c r="AE69" s="273"/>
      <c r="AF69" s="243"/>
      <c r="AG69" s="243"/>
      <c r="AH69" s="260"/>
      <c r="AI69" s="273"/>
      <c r="AJ69" s="243"/>
      <c r="AK69" s="243"/>
      <c r="AL69" s="260"/>
      <c r="AM69" s="273"/>
      <c r="AN69" s="243"/>
      <c r="AO69" s="243"/>
      <c r="AP69" s="260"/>
      <c r="AQ69" s="273"/>
      <c r="AR69" s="243"/>
      <c r="AS69" s="243"/>
      <c r="AT69" s="260"/>
      <c r="AU69" s="273"/>
      <c r="AV69" s="243"/>
      <c r="AW69" s="243"/>
      <c r="AX69" s="260"/>
      <c r="AY69" s="273"/>
      <c r="AZ69" s="243"/>
      <c r="BA69" s="243"/>
      <c r="BB69" s="260"/>
      <c r="BC69" s="273"/>
      <c r="BD69" s="243"/>
      <c r="BE69" s="243"/>
      <c r="BF69" s="260"/>
      <c r="BG69" s="273"/>
      <c r="BH69" s="243"/>
      <c r="BI69" s="243"/>
      <c r="BJ69" s="260"/>
      <c r="BK69" s="273"/>
      <c r="BL69" s="243"/>
      <c r="BM69" s="243"/>
      <c r="BN69" s="260"/>
      <c r="BO69" s="273"/>
      <c r="BP69" s="243"/>
      <c r="BQ69" s="243"/>
      <c r="BR69" s="260"/>
      <c r="BS69" s="273"/>
      <c r="BT69" s="243"/>
      <c r="BU69" s="243"/>
      <c r="BV69" s="260"/>
      <c r="BW69" s="273"/>
      <c r="BX69" s="243"/>
      <c r="BY69" s="243"/>
      <c r="BZ69" s="260"/>
      <c r="CA69" s="273"/>
      <c r="CB69" s="243"/>
      <c r="CC69" s="243"/>
      <c r="CD69" s="260"/>
      <c r="CE69" s="273"/>
      <c r="CF69" s="243"/>
      <c r="CG69" s="243"/>
      <c r="CH69" s="260"/>
      <c r="CI69" s="273"/>
      <c r="CJ69" s="243"/>
      <c r="CK69" s="243"/>
      <c r="CL69" s="260"/>
      <c r="CM69" s="273"/>
      <c r="CN69" s="243"/>
      <c r="CO69" s="243"/>
      <c r="CP69" s="260"/>
      <c r="CQ69" s="273"/>
      <c r="CR69" s="243"/>
      <c r="CS69" s="243"/>
      <c r="CT69" s="260"/>
      <c r="CU69" s="273"/>
      <c r="CV69" s="243"/>
      <c r="CW69" s="243"/>
      <c r="CX69" s="260"/>
      <c r="CY69" s="273"/>
      <c r="CZ69" s="243"/>
      <c r="DA69" s="243"/>
      <c r="DB69" s="260"/>
      <c r="DC69" s="273"/>
      <c r="DD69" s="243"/>
      <c r="DE69" s="243"/>
      <c r="DF69" s="260"/>
      <c r="DG69" s="273"/>
      <c r="DH69" s="243"/>
      <c r="DI69" s="243"/>
      <c r="DJ69" s="260"/>
      <c r="DK69" s="273"/>
      <c r="DL69" s="243"/>
      <c r="DM69" s="243"/>
      <c r="DN69" s="260"/>
      <c r="DO69" s="273"/>
      <c r="DP69" s="243"/>
      <c r="DQ69" s="243"/>
      <c r="DR69" s="260"/>
      <c r="DS69" s="273"/>
      <c r="DT69" s="243"/>
      <c r="DU69" s="243"/>
      <c r="DV69" s="260"/>
      <c r="DW69" s="273"/>
      <c r="DX69" s="243"/>
      <c r="DY69" s="243"/>
      <c r="DZ69" s="260"/>
      <c r="EA69" s="273"/>
      <c r="EB69" s="243"/>
      <c r="EC69" s="243"/>
      <c r="ED69" s="260"/>
      <c r="EE69" s="273"/>
      <c r="EF69" s="243"/>
      <c r="EG69" s="243"/>
      <c r="EH69" s="260"/>
      <c r="EI69" s="273"/>
      <c r="EJ69" s="243"/>
      <c r="EK69" s="243"/>
      <c r="EL69" s="260"/>
      <c r="EM69" s="273"/>
      <c r="EN69" s="243"/>
      <c r="EO69" s="243"/>
      <c r="EP69" s="260"/>
      <c r="EQ69" s="273"/>
      <c r="ER69" s="243"/>
      <c r="ES69" s="243"/>
      <c r="ET69" s="260"/>
      <c r="EU69" s="273"/>
      <c r="EV69" s="243"/>
      <c r="EW69" s="243"/>
      <c r="EX69" s="260"/>
      <c r="EY69" s="1309"/>
      <c r="EZ69" s="1310"/>
      <c r="FA69" s="1310"/>
      <c r="FB69" s="1310"/>
      <c r="FC69" s="1310"/>
      <c r="FD69" s="1310"/>
      <c r="FE69" s="1310"/>
      <c r="FF69" s="1310"/>
      <c r="FG69" s="1310"/>
      <c r="FH69" s="1310"/>
      <c r="FI69" s="1310"/>
      <c r="FJ69" s="1310"/>
      <c r="FK69" s="1310"/>
      <c r="FL69" s="1310"/>
      <c r="FM69" s="1311"/>
      <c r="FN69" s="273"/>
      <c r="FO69" s="243"/>
      <c r="FP69" s="243"/>
      <c r="FQ69" s="243"/>
      <c r="FR69" s="243"/>
      <c r="FS69" s="243"/>
      <c r="FT69" s="243"/>
      <c r="FU69" s="243"/>
      <c r="FV69" s="243"/>
      <c r="FW69" s="243"/>
      <c r="FX69" s="243"/>
      <c r="FY69" s="243"/>
      <c r="FZ69" s="243"/>
      <c r="GA69" s="243"/>
      <c r="GB69" s="243"/>
      <c r="GC69" s="243"/>
      <c r="GD69" s="243"/>
      <c r="GE69" s="243"/>
      <c r="GF69" s="243"/>
      <c r="GG69" s="243"/>
      <c r="GH69" s="243"/>
      <c r="GI69" s="243"/>
      <c r="GJ69" s="243"/>
      <c r="GK69" s="243"/>
      <c r="GL69" s="274"/>
    </row>
    <row r="70" spans="1:194" ht="6" customHeight="1">
      <c r="A70" s="270"/>
      <c r="B70" s="271"/>
      <c r="C70" s="271"/>
      <c r="D70" s="271"/>
      <c r="E70" s="271"/>
      <c r="F70" s="271"/>
      <c r="G70" s="271"/>
      <c r="H70" s="271"/>
      <c r="I70" s="271"/>
      <c r="J70" s="271"/>
      <c r="K70" s="271"/>
      <c r="L70" s="271"/>
      <c r="M70" s="271"/>
      <c r="N70" s="271"/>
      <c r="O70" s="271"/>
      <c r="P70" s="271"/>
      <c r="Q70" s="271"/>
      <c r="R70" s="271"/>
      <c r="S70" s="271"/>
      <c r="T70" s="271"/>
      <c r="U70" s="271"/>
      <c r="V70" s="271"/>
      <c r="W70" s="271"/>
      <c r="X70" s="271"/>
      <c r="Y70" s="271"/>
      <c r="Z70" s="271"/>
      <c r="AA70" s="271"/>
      <c r="AB70" s="271"/>
      <c r="AC70" s="271"/>
      <c r="AD70" s="272"/>
      <c r="AE70" s="273"/>
      <c r="AF70" s="243"/>
      <c r="AG70" s="243"/>
      <c r="AH70" s="260"/>
      <c r="AI70" s="273"/>
      <c r="AJ70" s="243"/>
      <c r="AK70" s="243"/>
      <c r="AL70" s="260"/>
      <c r="AM70" s="273"/>
      <c r="AN70" s="243"/>
      <c r="AO70" s="243"/>
      <c r="AP70" s="260"/>
      <c r="AQ70" s="273"/>
      <c r="AR70" s="243"/>
      <c r="AS70" s="243"/>
      <c r="AT70" s="260"/>
      <c r="AU70" s="273"/>
      <c r="AV70" s="243"/>
      <c r="AW70" s="243"/>
      <c r="AX70" s="260"/>
      <c r="AY70" s="273"/>
      <c r="AZ70" s="243"/>
      <c r="BA70" s="243"/>
      <c r="BB70" s="260"/>
      <c r="BC70" s="273"/>
      <c r="BD70" s="243"/>
      <c r="BE70" s="243"/>
      <c r="BF70" s="260"/>
      <c r="BG70" s="273"/>
      <c r="BH70" s="243"/>
      <c r="BI70" s="243"/>
      <c r="BJ70" s="260"/>
      <c r="BK70" s="273"/>
      <c r="BL70" s="243"/>
      <c r="BM70" s="243"/>
      <c r="BN70" s="260"/>
      <c r="BO70" s="273"/>
      <c r="BP70" s="243"/>
      <c r="BQ70" s="243"/>
      <c r="BR70" s="260"/>
      <c r="BS70" s="273"/>
      <c r="BT70" s="243"/>
      <c r="BU70" s="243"/>
      <c r="BV70" s="260"/>
      <c r="BW70" s="273"/>
      <c r="BX70" s="243"/>
      <c r="BY70" s="243"/>
      <c r="BZ70" s="260"/>
      <c r="CA70" s="273"/>
      <c r="CB70" s="243"/>
      <c r="CC70" s="243"/>
      <c r="CD70" s="260"/>
      <c r="CE70" s="273"/>
      <c r="CF70" s="243"/>
      <c r="CG70" s="243"/>
      <c r="CH70" s="260"/>
      <c r="CI70" s="273"/>
      <c r="CJ70" s="243"/>
      <c r="CK70" s="243"/>
      <c r="CL70" s="260"/>
      <c r="CM70" s="273"/>
      <c r="CN70" s="243"/>
      <c r="CO70" s="243"/>
      <c r="CP70" s="260"/>
      <c r="CQ70" s="273"/>
      <c r="CR70" s="243"/>
      <c r="CS70" s="243"/>
      <c r="CT70" s="260"/>
      <c r="CU70" s="273"/>
      <c r="CV70" s="243"/>
      <c r="CW70" s="243"/>
      <c r="CX70" s="260"/>
      <c r="CY70" s="273"/>
      <c r="CZ70" s="243"/>
      <c r="DA70" s="243"/>
      <c r="DB70" s="260"/>
      <c r="DC70" s="273"/>
      <c r="DD70" s="243"/>
      <c r="DE70" s="243"/>
      <c r="DF70" s="260"/>
      <c r="DG70" s="273"/>
      <c r="DH70" s="243"/>
      <c r="DI70" s="243"/>
      <c r="DJ70" s="260"/>
      <c r="DK70" s="273"/>
      <c r="DL70" s="243"/>
      <c r="DM70" s="243"/>
      <c r="DN70" s="260"/>
      <c r="DO70" s="273"/>
      <c r="DP70" s="243"/>
      <c r="DQ70" s="243"/>
      <c r="DR70" s="260"/>
      <c r="DS70" s="273"/>
      <c r="DT70" s="243"/>
      <c r="DU70" s="243"/>
      <c r="DV70" s="260"/>
      <c r="DW70" s="273"/>
      <c r="DX70" s="243"/>
      <c r="DY70" s="243"/>
      <c r="DZ70" s="260"/>
      <c r="EA70" s="273"/>
      <c r="EB70" s="243"/>
      <c r="EC70" s="243"/>
      <c r="ED70" s="260"/>
      <c r="EE70" s="273"/>
      <c r="EF70" s="243"/>
      <c r="EG70" s="243"/>
      <c r="EH70" s="260"/>
      <c r="EI70" s="273"/>
      <c r="EJ70" s="243"/>
      <c r="EK70" s="243"/>
      <c r="EL70" s="260"/>
      <c r="EM70" s="273"/>
      <c r="EN70" s="243"/>
      <c r="EO70" s="243"/>
      <c r="EP70" s="260"/>
      <c r="EQ70" s="273"/>
      <c r="ER70" s="243"/>
      <c r="ES70" s="243"/>
      <c r="ET70" s="260"/>
      <c r="EU70" s="273"/>
      <c r="EV70" s="243"/>
      <c r="EW70" s="243"/>
      <c r="EX70" s="260"/>
      <c r="EY70" s="1309"/>
      <c r="EZ70" s="1310"/>
      <c r="FA70" s="1310"/>
      <c r="FB70" s="1310"/>
      <c r="FC70" s="1310"/>
      <c r="FD70" s="1310"/>
      <c r="FE70" s="1310"/>
      <c r="FF70" s="1310"/>
      <c r="FG70" s="1310"/>
      <c r="FH70" s="1310"/>
      <c r="FI70" s="1310"/>
      <c r="FJ70" s="1310"/>
      <c r="FK70" s="1310"/>
      <c r="FL70" s="1310"/>
      <c r="FM70" s="1311"/>
      <c r="FN70" s="273"/>
      <c r="FO70" s="243"/>
      <c r="FP70" s="243"/>
      <c r="FQ70" s="243"/>
      <c r="FR70" s="243"/>
      <c r="FS70" s="243"/>
      <c r="FT70" s="243"/>
      <c r="FU70" s="243"/>
      <c r="FV70" s="243"/>
      <c r="FW70" s="243"/>
      <c r="FX70" s="243"/>
      <c r="FY70" s="243"/>
      <c r="FZ70" s="243"/>
      <c r="GA70" s="243"/>
      <c r="GB70" s="243"/>
      <c r="GC70" s="243"/>
      <c r="GD70" s="243"/>
      <c r="GE70" s="243"/>
      <c r="GF70" s="243"/>
      <c r="GG70" s="243"/>
      <c r="GH70" s="243"/>
      <c r="GI70" s="243"/>
      <c r="GJ70" s="243"/>
      <c r="GK70" s="243"/>
      <c r="GL70" s="274"/>
    </row>
    <row r="71" spans="1:194" ht="6" customHeight="1">
      <c r="A71" s="270"/>
      <c r="B71" s="271"/>
      <c r="C71" s="271"/>
      <c r="D71" s="271"/>
      <c r="E71" s="271"/>
      <c r="F71" s="271"/>
      <c r="G71" s="271"/>
      <c r="H71" s="271"/>
      <c r="I71" s="271"/>
      <c r="J71" s="271"/>
      <c r="K71" s="271"/>
      <c r="L71" s="271"/>
      <c r="M71" s="271"/>
      <c r="N71" s="271"/>
      <c r="O71" s="271"/>
      <c r="P71" s="271"/>
      <c r="Q71" s="271"/>
      <c r="R71" s="271"/>
      <c r="S71" s="271"/>
      <c r="T71" s="271"/>
      <c r="U71" s="271"/>
      <c r="V71" s="271"/>
      <c r="W71" s="271"/>
      <c r="X71" s="271"/>
      <c r="Y71" s="271"/>
      <c r="Z71" s="271"/>
      <c r="AA71" s="271"/>
      <c r="AB71" s="271"/>
      <c r="AC71" s="271"/>
      <c r="AD71" s="272"/>
      <c r="AE71" s="273"/>
      <c r="AF71" s="243"/>
      <c r="AG71" s="243"/>
      <c r="AH71" s="260"/>
      <c r="AI71" s="273"/>
      <c r="AJ71" s="243"/>
      <c r="AK71" s="243"/>
      <c r="AL71" s="260"/>
      <c r="AM71" s="273"/>
      <c r="AN71" s="243"/>
      <c r="AO71" s="243"/>
      <c r="AP71" s="260"/>
      <c r="AQ71" s="273"/>
      <c r="AR71" s="243"/>
      <c r="AS71" s="243"/>
      <c r="AT71" s="260"/>
      <c r="AU71" s="273"/>
      <c r="AV71" s="243"/>
      <c r="AW71" s="243"/>
      <c r="AX71" s="260"/>
      <c r="AY71" s="273"/>
      <c r="AZ71" s="243"/>
      <c r="BA71" s="243"/>
      <c r="BB71" s="260"/>
      <c r="BC71" s="273"/>
      <c r="BD71" s="243"/>
      <c r="BE71" s="243"/>
      <c r="BF71" s="260"/>
      <c r="BG71" s="273"/>
      <c r="BH71" s="243"/>
      <c r="BI71" s="243"/>
      <c r="BJ71" s="260"/>
      <c r="BK71" s="273"/>
      <c r="BL71" s="243"/>
      <c r="BM71" s="243"/>
      <c r="BN71" s="260"/>
      <c r="BO71" s="273"/>
      <c r="BP71" s="243"/>
      <c r="BQ71" s="243"/>
      <c r="BR71" s="260"/>
      <c r="BS71" s="273"/>
      <c r="BT71" s="243"/>
      <c r="BU71" s="243"/>
      <c r="BV71" s="260"/>
      <c r="BW71" s="273"/>
      <c r="BX71" s="243"/>
      <c r="BY71" s="243"/>
      <c r="BZ71" s="260"/>
      <c r="CA71" s="273"/>
      <c r="CB71" s="243"/>
      <c r="CC71" s="243"/>
      <c r="CD71" s="260"/>
      <c r="CE71" s="273"/>
      <c r="CF71" s="243"/>
      <c r="CG71" s="243"/>
      <c r="CH71" s="260"/>
      <c r="CI71" s="273"/>
      <c r="CJ71" s="243"/>
      <c r="CK71" s="243"/>
      <c r="CL71" s="260"/>
      <c r="CM71" s="273"/>
      <c r="CN71" s="243"/>
      <c r="CO71" s="243"/>
      <c r="CP71" s="260"/>
      <c r="CQ71" s="273"/>
      <c r="CR71" s="243"/>
      <c r="CS71" s="243"/>
      <c r="CT71" s="260"/>
      <c r="CU71" s="273"/>
      <c r="CV71" s="243"/>
      <c r="CW71" s="243"/>
      <c r="CX71" s="260"/>
      <c r="CY71" s="273"/>
      <c r="CZ71" s="243"/>
      <c r="DA71" s="243"/>
      <c r="DB71" s="260"/>
      <c r="DC71" s="273"/>
      <c r="DD71" s="243"/>
      <c r="DE71" s="243"/>
      <c r="DF71" s="260"/>
      <c r="DG71" s="273"/>
      <c r="DH71" s="243"/>
      <c r="DI71" s="243"/>
      <c r="DJ71" s="260"/>
      <c r="DK71" s="273"/>
      <c r="DL71" s="243"/>
      <c r="DM71" s="243"/>
      <c r="DN71" s="260"/>
      <c r="DO71" s="273"/>
      <c r="DP71" s="243"/>
      <c r="DQ71" s="243"/>
      <c r="DR71" s="260"/>
      <c r="DS71" s="273"/>
      <c r="DT71" s="243"/>
      <c r="DU71" s="243"/>
      <c r="DV71" s="260"/>
      <c r="DW71" s="273"/>
      <c r="DX71" s="243"/>
      <c r="DY71" s="243"/>
      <c r="DZ71" s="260"/>
      <c r="EA71" s="273"/>
      <c r="EB71" s="243"/>
      <c r="EC71" s="243"/>
      <c r="ED71" s="260"/>
      <c r="EE71" s="273"/>
      <c r="EF71" s="243"/>
      <c r="EG71" s="243"/>
      <c r="EH71" s="260"/>
      <c r="EI71" s="273"/>
      <c r="EJ71" s="243"/>
      <c r="EK71" s="243"/>
      <c r="EL71" s="260"/>
      <c r="EM71" s="273"/>
      <c r="EN71" s="243"/>
      <c r="EO71" s="243"/>
      <c r="EP71" s="260"/>
      <c r="EQ71" s="273"/>
      <c r="ER71" s="243"/>
      <c r="ES71" s="243"/>
      <c r="ET71" s="260"/>
      <c r="EU71" s="273"/>
      <c r="EV71" s="243"/>
      <c r="EW71" s="243"/>
      <c r="EX71" s="260"/>
      <c r="EY71" s="1309"/>
      <c r="EZ71" s="1310"/>
      <c r="FA71" s="1310"/>
      <c r="FB71" s="1310"/>
      <c r="FC71" s="1310"/>
      <c r="FD71" s="1310"/>
      <c r="FE71" s="1310"/>
      <c r="FF71" s="1310"/>
      <c r="FG71" s="1310"/>
      <c r="FH71" s="1310"/>
      <c r="FI71" s="1310"/>
      <c r="FJ71" s="1310"/>
      <c r="FK71" s="1310"/>
      <c r="FL71" s="1310"/>
      <c r="FM71" s="1311"/>
      <c r="FN71" s="273"/>
      <c r="FO71" s="243"/>
      <c r="FP71" s="243"/>
      <c r="FQ71" s="243"/>
      <c r="FR71" s="243"/>
      <c r="FS71" s="243"/>
      <c r="FT71" s="243"/>
      <c r="FU71" s="243"/>
      <c r="FV71" s="243"/>
      <c r="FW71" s="243"/>
      <c r="FX71" s="243"/>
      <c r="FY71" s="243"/>
      <c r="FZ71" s="243"/>
      <c r="GA71" s="243"/>
      <c r="GB71" s="243"/>
      <c r="GC71" s="243"/>
      <c r="GD71" s="243"/>
      <c r="GE71" s="243"/>
      <c r="GF71" s="243"/>
      <c r="GG71" s="243"/>
      <c r="GH71" s="243"/>
      <c r="GI71" s="243"/>
      <c r="GJ71" s="243"/>
      <c r="GK71" s="243"/>
      <c r="GL71" s="274"/>
    </row>
    <row r="72" spans="1:194" ht="6" customHeight="1">
      <c r="A72" s="270"/>
      <c r="B72" s="271"/>
      <c r="C72" s="271"/>
      <c r="D72" s="271"/>
      <c r="E72" s="271"/>
      <c r="F72" s="271"/>
      <c r="G72" s="271"/>
      <c r="H72" s="271"/>
      <c r="I72" s="271"/>
      <c r="J72" s="271"/>
      <c r="K72" s="271"/>
      <c r="L72" s="271"/>
      <c r="M72" s="271"/>
      <c r="N72" s="271"/>
      <c r="O72" s="271"/>
      <c r="P72" s="271"/>
      <c r="Q72" s="271"/>
      <c r="R72" s="271"/>
      <c r="S72" s="271"/>
      <c r="T72" s="271"/>
      <c r="U72" s="271"/>
      <c r="V72" s="271"/>
      <c r="W72" s="271"/>
      <c r="X72" s="271"/>
      <c r="Y72" s="271"/>
      <c r="Z72" s="271"/>
      <c r="AA72" s="271"/>
      <c r="AB72" s="271"/>
      <c r="AC72" s="271"/>
      <c r="AD72" s="272"/>
      <c r="AE72" s="273"/>
      <c r="AF72" s="243"/>
      <c r="AG72" s="243"/>
      <c r="AH72" s="260"/>
      <c r="AI72" s="273"/>
      <c r="AJ72" s="243"/>
      <c r="AK72" s="243"/>
      <c r="AL72" s="260"/>
      <c r="AM72" s="273"/>
      <c r="AN72" s="243"/>
      <c r="AO72" s="243"/>
      <c r="AP72" s="260"/>
      <c r="AQ72" s="273"/>
      <c r="AR72" s="243"/>
      <c r="AS72" s="243"/>
      <c r="AT72" s="260"/>
      <c r="AU72" s="273"/>
      <c r="AV72" s="243"/>
      <c r="AW72" s="243"/>
      <c r="AX72" s="260"/>
      <c r="AY72" s="273"/>
      <c r="AZ72" s="243"/>
      <c r="BA72" s="243"/>
      <c r="BB72" s="260"/>
      <c r="BC72" s="273"/>
      <c r="BD72" s="243"/>
      <c r="BE72" s="243"/>
      <c r="BF72" s="260"/>
      <c r="BG72" s="273"/>
      <c r="BH72" s="243"/>
      <c r="BI72" s="243"/>
      <c r="BJ72" s="260"/>
      <c r="BK72" s="273"/>
      <c r="BL72" s="243"/>
      <c r="BM72" s="243"/>
      <c r="BN72" s="260"/>
      <c r="BO72" s="273"/>
      <c r="BP72" s="243"/>
      <c r="BQ72" s="243"/>
      <c r="BR72" s="260"/>
      <c r="BS72" s="273"/>
      <c r="BT72" s="243"/>
      <c r="BU72" s="243"/>
      <c r="BV72" s="260"/>
      <c r="BW72" s="273"/>
      <c r="BX72" s="243"/>
      <c r="BY72" s="243"/>
      <c r="BZ72" s="260"/>
      <c r="CA72" s="273"/>
      <c r="CB72" s="243"/>
      <c r="CC72" s="243"/>
      <c r="CD72" s="260"/>
      <c r="CE72" s="273"/>
      <c r="CF72" s="243"/>
      <c r="CG72" s="243"/>
      <c r="CH72" s="260"/>
      <c r="CI72" s="273"/>
      <c r="CJ72" s="243"/>
      <c r="CK72" s="243"/>
      <c r="CL72" s="260"/>
      <c r="CM72" s="273"/>
      <c r="CN72" s="243"/>
      <c r="CO72" s="243"/>
      <c r="CP72" s="260"/>
      <c r="CQ72" s="273"/>
      <c r="CR72" s="243"/>
      <c r="CS72" s="243"/>
      <c r="CT72" s="260"/>
      <c r="CU72" s="273"/>
      <c r="CV72" s="243"/>
      <c r="CW72" s="243"/>
      <c r="CX72" s="260"/>
      <c r="CY72" s="273"/>
      <c r="CZ72" s="243"/>
      <c r="DA72" s="243"/>
      <c r="DB72" s="260"/>
      <c r="DC72" s="273"/>
      <c r="DD72" s="243"/>
      <c r="DE72" s="243"/>
      <c r="DF72" s="260"/>
      <c r="DG72" s="273"/>
      <c r="DH72" s="243"/>
      <c r="DI72" s="243"/>
      <c r="DJ72" s="260"/>
      <c r="DK72" s="273"/>
      <c r="DL72" s="243"/>
      <c r="DM72" s="243"/>
      <c r="DN72" s="260"/>
      <c r="DO72" s="273"/>
      <c r="DP72" s="243"/>
      <c r="DQ72" s="243"/>
      <c r="DR72" s="260"/>
      <c r="DS72" s="273"/>
      <c r="DT72" s="243"/>
      <c r="DU72" s="243"/>
      <c r="DV72" s="260"/>
      <c r="DW72" s="273"/>
      <c r="DX72" s="243"/>
      <c r="DY72" s="243"/>
      <c r="DZ72" s="260"/>
      <c r="EA72" s="273"/>
      <c r="EB72" s="243"/>
      <c r="EC72" s="243"/>
      <c r="ED72" s="260"/>
      <c r="EE72" s="273"/>
      <c r="EF72" s="243"/>
      <c r="EG72" s="243"/>
      <c r="EH72" s="260"/>
      <c r="EI72" s="273"/>
      <c r="EJ72" s="243"/>
      <c r="EK72" s="243"/>
      <c r="EL72" s="260"/>
      <c r="EM72" s="273"/>
      <c r="EN72" s="243"/>
      <c r="EO72" s="243"/>
      <c r="EP72" s="260"/>
      <c r="EQ72" s="273"/>
      <c r="ER72" s="243"/>
      <c r="ES72" s="243"/>
      <c r="ET72" s="260"/>
      <c r="EU72" s="273"/>
      <c r="EV72" s="243"/>
      <c r="EW72" s="243"/>
      <c r="EX72" s="260"/>
      <c r="EY72" s="1309"/>
      <c r="EZ72" s="1310"/>
      <c r="FA72" s="1310"/>
      <c r="FB72" s="1310"/>
      <c r="FC72" s="1310"/>
      <c r="FD72" s="1310"/>
      <c r="FE72" s="1310"/>
      <c r="FF72" s="1310"/>
      <c r="FG72" s="1310"/>
      <c r="FH72" s="1310"/>
      <c r="FI72" s="1310"/>
      <c r="FJ72" s="1310"/>
      <c r="FK72" s="1310"/>
      <c r="FL72" s="1310"/>
      <c r="FM72" s="1311"/>
      <c r="FN72" s="273"/>
      <c r="FO72" s="243"/>
      <c r="FP72" s="243"/>
      <c r="FQ72" s="243"/>
      <c r="FR72" s="243"/>
      <c r="FS72" s="243"/>
      <c r="FT72" s="243"/>
      <c r="FU72" s="243"/>
      <c r="FV72" s="243"/>
      <c r="FW72" s="243"/>
      <c r="FX72" s="243"/>
      <c r="FY72" s="243"/>
      <c r="FZ72" s="243"/>
      <c r="GA72" s="243"/>
      <c r="GB72" s="243"/>
      <c r="GC72" s="243"/>
      <c r="GD72" s="243"/>
      <c r="GE72" s="243"/>
      <c r="GF72" s="243"/>
      <c r="GG72" s="243"/>
      <c r="GH72" s="243"/>
      <c r="GI72" s="243"/>
      <c r="GJ72" s="243"/>
      <c r="GK72" s="243"/>
      <c r="GL72" s="274"/>
    </row>
    <row r="73" spans="1:194" ht="6" customHeight="1">
      <c r="A73" s="263"/>
      <c r="B73" s="264"/>
      <c r="C73" s="264"/>
      <c r="D73" s="264"/>
      <c r="E73" s="264"/>
      <c r="F73" s="264"/>
      <c r="G73" s="264"/>
      <c r="H73" s="264"/>
      <c r="I73" s="264"/>
      <c r="J73" s="264"/>
      <c r="K73" s="264"/>
      <c r="L73" s="264"/>
      <c r="M73" s="264"/>
      <c r="N73" s="264"/>
      <c r="O73" s="264"/>
      <c r="P73" s="264"/>
      <c r="Q73" s="264"/>
      <c r="R73" s="264"/>
      <c r="S73" s="264"/>
      <c r="T73" s="264"/>
      <c r="U73" s="264"/>
      <c r="V73" s="264"/>
      <c r="W73" s="264"/>
      <c r="X73" s="264"/>
      <c r="Y73" s="264"/>
      <c r="Z73" s="264"/>
      <c r="AA73" s="264"/>
      <c r="AB73" s="264"/>
      <c r="AC73" s="264"/>
      <c r="AD73" s="265"/>
      <c r="AE73" s="266"/>
      <c r="AF73" s="267"/>
      <c r="AG73" s="267"/>
      <c r="AH73" s="268"/>
      <c r="AI73" s="266"/>
      <c r="AJ73" s="267"/>
      <c r="AK73" s="267"/>
      <c r="AL73" s="268"/>
      <c r="AM73" s="266"/>
      <c r="AN73" s="267"/>
      <c r="AO73" s="267"/>
      <c r="AP73" s="268"/>
      <c r="AQ73" s="266"/>
      <c r="AR73" s="267"/>
      <c r="AS73" s="267"/>
      <c r="AT73" s="268"/>
      <c r="AU73" s="266"/>
      <c r="AV73" s="267"/>
      <c r="AW73" s="267"/>
      <c r="AX73" s="268"/>
      <c r="AY73" s="266"/>
      <c r="AZ73" s="267"/>
      <c r="BA73" s="267"/>
      <c r="BB73" s="268"/>
      <c r="BC73" s="266"/>
      <c r="BD73" s="267"/>
      <c r="BE73" s="267"/>
      <c r="BF73" s="268"/>
      <c r="BG73" s="266"/>
      <c r="BH73" s="267"/>
      <c r="BI73" s="267"/>
      <c r="BJ73" s="268"/>
      <c r="BK73" s="266"/>
      <c r="BL73" s="267"/>
      <c r="BM73" s="267"/>
      <c r="BN73" s="268"/>
      <c r="BO73" s="266"/>
      <c r="BP73" s="267"/>
      <c r="BQ73" s="267"/>
      <c r="BR73" s="268"/>
      <c r="BS73" s="266"/>
      <c r="BT73" s="267"/>
      <c r="BU73" s="267"/>
      <c r="BV73" s="268"/>
      <c r="BW73" s="266"/>
      <c r="BX73" s="267"/>
      <c r="BY73" s="267"/>
      <c r="BZ73" s="268"/>
      <c r="CA73" s="266"/>
      <c r="CB73" s="267"/>
      <c r="CC73" s="267"/>
      <c r="CD73" s="268"/>
      <c r="CE73" s="266"/>
      <c r="CF73" s="267"/>
      <c r="CG73" s="267"/>
      <c r="CH73" s="268"/>
      <c r="CI73" s="266"/>
      <c r="CJ73" s="267"/>
      <c r="CK73" s="267"/>
      <c r="CL73" s="268"/>
      <c r="CM73" s="266"/>
      <c r="CN73" s="267"/>
      <c r="CO73" s="267"/>
      <c r="CP73" s="268"/>
      <c r="CQ73" s="266"/>
      <c r="CR73" s="267"/>
      <c r="CS73" s="267"/>
      <c r="CT73" s="268"/>
      <c r="CU73" s="266"/>
      <c r="CV73" s="267"/>
      <c r="CW73" s="267"/>
      <c r="CX73" s="268"/>
      <c r="CY73" s="266"/>
      <c r="CZ73" s="267"/>
      <c r="DA73" s="267"/>
      <c r="DB73" s="268"/>
      <c r="DC73" s="266"/>
      <c r="DD73" s="267"/>
      <c r="DE73" s="267"/>
      <c r="DF73" s="268"/>
      <c r="DG73" s="266"/>
      <c r="DH73" s="267"/>
      <c r="DI73" s="267"/>
      <c r="DJ73" s="268"/>
      <c r="DK73" s="266"/>
      <c r="DL73" s="267"/>
      <c r="DM73" s="267"/>
      <c r="DN73" s="268"/>
      <c r="DO73" s="266"/>
      <c r="DP73" s="267"/>
      <c r="DQ73" s="267"/>
      <c r="DR73" s="268"/>
      <c r="DS73" s="266"/>
      <c r="DT73" s="267"/>
      <c r="DU73" s="267"/>
      <c r="DV73" s="268"/>
      <c r="DW73" s="266"/>
      <c r="DX73" s="267"/>
      <c r="DY73" s="267"/>
      <c r="DZ73" s="268"/>
      <c r="EA73" s="266"/>
      <c r="EB73" s="267"/>
      <c r="EC73" s="267"/>
      <c r="ED73" s="268"/>
      <c r="EE73" s="266"/>
      <c r="EF73" s="267"/>
      <c r="EG73" s="267"/>
      <c r="EH73" s="268"/>
      <c r="EI73" s="266"/>
      <c r="EJ73" s="267"/>
      <c r="EK73" s="267"/>
      <c r="EL73" s="268"/>
      <c r="EM73" s="266"/>
      <c r="EN73" s="267"/>
      <c r="EO73" s="267"/>
      <c r="EP73" s="268"/>
      <c r="EQ73" s="266"/>
      <c r="ER73" s="267"/>
      <c r="ES73" s="267"/>
      <c r="ET73" s="268"/>
      <c r="EU73" s="266"/>
      <c r="EV73" s="267"/>
      <c r="EW73" s="267"/>
      <c r="EX73" s="268"/>
      <c r="EY73" s="1306"/>
      <c r="EZ73" s="1307"/>
      <c r="FA73" s="1307"/>
      <c r="FB73" s="1307"/>
      <c r="FC73" s="1307"/>
      <c r="FD73" s="1307"/>
      <c r="FE73" s="1307"/>
      <c r="FF73" s="1307"/>
      <c r="FG73" s="1307"/>
      <c r="FH73" s="1307"/>
      <c r="FI73" s="1307"/>
      <c r="FJ73" s="1307"/>
      <c r="FK73" s="1307"/>
      <c r="FL73" s="1307"/>
      <c r="FM73" s="1308"/>
      <c r="FN73" s="266"/>
      <c r="FO73" s="267"/>
      <c r="FP73" s="267"/>
      <c r="FQ73" s="267"/>
      <c r="FR73" s="267"/>
      <c r="FS73" s="267"/>
      <c r="FT73" s="267"/>
      <c r="FU73" s="267"/>
      <c r="FV73" s="267"/>
      <c r="FW73" s="267"/>
      <c r="FX73" s="267"/>
      <c r="FY73" s="267"/>
      <c r="FZ73" s="267"/>
      <c r="GA73" s="267"/>
      <c r="GB73" s="267"/>
      <c r="GC73" s="267"/>
      <c r="GD73" s="267"/>
      <c r="GE73" s="267"/>
      <c r="GF73" s="267"/>
      <c r="GG73" s="267"/>
      <c r="GH73" s="267"/>
      <c r="GI73" s="267"/>
      <c r="GJ73" s="267"/>
      <c r="GK73" s="267"/>
      <c r="GL73" s="269"/>
    </row>
    <row r="74" spans="1:194" ht="6" customHeight="1">
      <c r="A74" s="270"/>
      <c r="B74" s="271"/>
      <c r="C74" s="271"/>
      <c r="D74" s="271"/>
      <c r="E74" s="271"/>
      <c r="F74" s="271"/>
      <c r="G74" s="271"/>
      <c r="H74" s="271"/>
      <c r="I74" s="271"/>
      <c r="J74" s="271"/>
      <c r="K74" s="271"/>
      <c r="L74" s="271"/>
      <c r="M74" s="271"/>
      <c r="N74" s="271"/>
      <c r="O74" s="271"/>
      <c r="P74" s="271"/>
      <c r="Q74" s="271"/>
      <c r="R74" s="271"/>
      <c r="S74" s="271"/>
      <c r="T74" s="271"/>
      <c r="U74" s="271"/>
      <c r="V74" s="271"/>
      <c r="W74" s="271"/>
      <c r="X74" s="271"/>
      <c r="Y74" s="271"/>
      <c r="Z74" s="271"/>
      <c r="AA74" s="271"/>
      <c r="AB74" s="271"/>
      <c r="AC74" s="271"/>
      <c r="AD74" s="272"/>
      <c r="AE74" s="273"/>
      <c r="AF74" s="243"/>
      <c r="AG74" s="243"/>
      <c r="AH74" s="260"/>
      <c r="AI74" s="273"/>
      <c r="AJ74" s="243"/>
      <c r="AK74" s="243"/>
      <c r="AL74" s="260"/>
      <c r="AM74" s="273"/>
      <c r="AN74" s="243"/>
      <c r="AO74" s="243"/>
      <c r="AP74" s="260"/>
      <c r="AQ74" s="273"/>
      <c r="AR74" s="243"/>
      <c r="AS74" s="243"/>
      <c r="AT74" s="260"/>
      <c r="AU74" s="273"/>
      <c r="AV74" s="243"/>
      <c r="AW74" s="243"/>
      <c r="AX74" s="260"/>
      <c r="AY74" s="273"/>
      <c r="AZ74" s="243"/>
      <c r="BA74" s="243"/>
      <c r="BB74" s="260"/>
      <c r="BC74" s="273"/>
      <c r="BD74" s="243"/>
      <c r="BE74" s="243"/>
      <c r="BF74" s="260"/>
      <c r="BG74" s="273"/>
      <c r="BH74" s="243"/>
      <c r="BI74" s="243"/>
      <c r="BJ74" s="260"/>
      <c r="BK74" s="273"/>
      <c r="BL74" s="243"/>
      <c r="BM74" s="243"/>
      <c r="BN74" s="260"/>
      <c r="BO74" s="273"/>
      <c r="BP74" s="243"/>
      <c r="BQ74" s="243"/>
      <c r="BR74" s="260"/>
      <c r="BS74" s="273"/>
      <c r="BT74" s="243"/>
      <c r="BU74" s="243"/>
      <c r="BV74" s="260"/>
      <c r="BW74" s="273"/>
      <c r="BX74" s="243"/>
      <c r="BY74" s="243"/>
      <c r="BZ74" s="260"/>
      <c r="CA74" s="273"/>
      <c r="CB74" s="243"/>
      <c r="CC74" s="243"/>
      <c r="CD74" s="260"/>
      <c r="CE74" s="273"/>
      <c r="CF74" s="243"/>
      <c r="CG74" s="243"/>
      <c r="CH74" s="260"/>
      <c r="CI74" s="273"/>
      <c r="CJ74" s="243"/>
      <c r="CK74" s="243"/>
      <c r="CL74" s="260"/>
      <c r="CM74" s="273"/>
      <c r="CN74" s="243"/>
      <c r="CO74" s="243"/>
      <c r="CP74" s="260"/>
      <c r="CQ74" s="273"/>
      <c r="CR74" s="243"/>
      <c r="CS74" s="243"/>
      <c r="CT74" s="260"/>
      <c r="CU74" s="273"/>
      <c r="CV74" s="243"/>
      <c r="CW74" s="243"/>
      <c r="CX74" s="260"/>
      <c r="CY74" s="273"/>
      <c r="CZ74" s="243"/>
      <c r="DA74" s="243"/>
      <c r="DB74" s="260"/>
      <c r="DC74" s="273"/>
      <c r="DD74" s="243"/>
      <c r="DE74" s="243"/>
      <c r="DF74" s="260"/>
      <c r="DG74" s="273"/>
      <c r="DH74" s="243"/>
      <c r="DI74" s="243"/>
      <c r="DJ74" s="260"/>
      <c r="DK74" s="273"/>
      <c r="DL74" s="243"/>
      <c r="DM74" s="243"/>
      <c r="DN74" s="260"/>
      <c r="DO74" s="273"/>
      <c r="DP74" s="243"/>
      <c r="DQ74" s="243"/>
      <c r="DR74" s="260"/>
      <c r="DS74" s="273"/>
      <c r="DT74" s="243"/>
      <c r="DU74" s="243"/>
      <c r="DV74" s="260"/>
      <c r="DW74" s="273"/>
      <c r="DX74" s="243"/>
      <c r="DY74" s="243"/>
      <c r="DZ74" s="260"/>
      <c r="EA74" s="273"/>
      <c r="EB74" s="243"/>
      <c r="EC74" s="243"/>
      <c r="ED74" s="260"/>
      <c r="EE74" s="273"/>
      <c r="EF74" s="243"/>
      <c r="EG74" s="243"/>
      <c r="EH74" s="260"/>
      <c r="EI74" s="273"/>
      <c r="EJ74" s="243"/>
      <c r="EK74" s="243"/>
      <c r="EL74" s="260"/>
      <c r="EM74" s="273"/>
      <c r="EN74" s="243"/>
      <c r="EO74" s="243"/>
      <c r="EP74" s="260"/>
      <c r="EQ74" s="273"/>
      <c r="ER74" s="243"/>
      <c r="ES74" s="243"/>
      <c r="ET74" s="260"/>
      <c r="EU74" s="273"/>
      <c r="EV74" s="243"/>
      <c r="EW74" s="243"/>
      <c r="EX74" s="260"/>
      <c r="EY74" s="1309"/>
      <c r="EZ74" s="1310"/>
      <c r="FA74" s="1310"/>
      <c r="FB74" s="1310"/>
      <c r="FC74" s="1310"/>
      <c r="FD74" s="1310"/>
      <c r="FE74" s="1310"/>
      <c r="FF74" s="1310"/>
      <c r="FG74" s="1310"/>
      <c r="FH74" s="1310"/>
      <c r="FI74" s="1310"/>
      <c r="FJ74" s="1310"/>
      <c r="FK74" s="1310"/>
      <c r="FL74" s="1310"/>
      <c r="FM74" s="1311"/>
      <c r="FN74" s="273"/>
      <c r="FO74" s="243"/>
      <c r="FP74" s="243"/>
      <c r="FQ74" s="243"/>
      <c r="FR74" s="243"/>
      <c r="FS74" s="243"/>
      <c r="FT74" s="243"/>
      <c r="FU74" s="243"/>
      <c r="FV74" s="243"/>
      <c r="FW74" s="243"/>
      <c r="FX74" s="243"/>
      <c r="FY74" s="243"/>
      <c r="FZ74" s="243"/>
      <c r="GA74" s="243"/>
      <c r="GB74" s="243"/>
      <c r="GC74" s="243"/>
      <c r="GD74" s="243"/>
      <c r="GE74" s="243"/>
      <c r="GF74" s="243"/>
      <c r="GG74" s="243"/>
      <c r="GH74" s="243"/>
      <c r="GI74" s="243"/>
      <c r="GJ74" s="243"/>
      <c r="GK74" s="243"/>
      <c r="GL74" s="274"/>
    </row>
    <row r="75" spans="1:194" ht="6" customHeight="1">
      <c r="A75" s="270"/>
      <c r="B75" s="271"/>
      <c r="C75" s="271"/>
      <c r="D75" s="271"/>
      <c r="E75" s="271"/>
      <c r="F75" s="271"/>
      <c r="G75" s="271"/>
      <c r="H75" s="271"/>
      <c r="I75" s="271"/>
      <c r="J75" s="271"/>
      <c r="K75" s="271"/>
      <c r="L75" s="271"/>
      <c r="M75" s="271"/>
      <c r="N75" s="271"/>
      <c r="O75" s="271"/>
      <c r="P75" s="271"/>
      <c r="Q75" s="271"/>
      <c r="R75" s="271"/>
      <c r="S75" s="271"/>
      <c r="T75" s="271"/>
      <c r="U75" s="271"/>
      <c r="V75" s="271"/>
      <c r="W75" s="271"/>
      <c r="X75" s="271"/>
      <c r="Y75" s="271"/>
      <c r="Z75" s="271"/>
      <c r="AA75" s="271"/>
      <c r="AB75" s="271"/>
      <c r="AC75" s="271"/>
      <c r="AD75" s="272"/>
      <c r="AE75" s="273"/>
      <c r="AF75" s="243"/>
      <c r="AG75" s="243"/>
      <c r="AH75" s="260"/>
      <c r="AI75" s="273"/>
      <c r="AJ75" s="243"/>
      <c r="AK75" s="243"/>
      <c r="AL75" s="260"/>
      <c r="AM75" s="273"/>
      <c r="AN75" s="243"/>
      <c r="AO75" s="243"/>
      <c r="AP75" s="260"/>
      <c r="AQ75" s="273"/>
      <c r="AR75" s="243"/>
      <c r="AS75" s="243"/>
      <c r="AT75" s="260"/>
      <c r="AU75" s="273"/>
      <c r="AV75" s="243"/>
      <c r="AW75" s="243"/>
      <c r="AX75" s="260"/>
      <c r="AY75" s="273"/>
      <c r="AZ75" s="243"/>
      <c r="BA75" s="243"/>
      <c r="BB75" s="260"/>
      <c r="BC75" s="273"/>
      <c r="BD75" s="243"/>
      <c r="BE75" s="243"/>
      <c r="BF75" s="260"/>
      <c r="BG75" s="273"/>
      <c r="BH75" s="243"/>
      <c r="BI75" s="243"/>
      <c r="BJ75" s="260"/>
      <c r="BK75" s="273"/>
      <c r="BL75" s="243"/>
      <c r="BM75" s="243"/>
      <c r="BN75" s="260"/>
      <c r="BO75" s="273"/>
      <c r="BP75" s="243"/>
      <c r="BQ75" s="243"/>
      <c r="BR75" s="260"/>
      <c r="BS75" s="273"/>
      <c r="BT75" s="243"/>
      <c r="BU75" s="243"/>
      <c r="BV75" s="260"/>
      <c r="BW75" s="273"/>
      <c r="BX75" s="243"/>
      <c r="BY75" s="243"/>
      <c r="BZ75" s="260"/>
      <c r="CA75" s="273"/>
      <c r="CB75" s="243"/>
      <c r="CC75" s="243"/>
      <c r="CD75" s="260"/>
      <c r="CE75" s="273"/>
      <c r="CF75" s="243"/>
      <c r="CG75" s="243"/>
      <c r="CH75" s="260"/>
      <c r="CI75" s="273"/>
      <c r="CJ75" s="243"/>
      <c r="CK75" s="243"/>
      <c r="CL75" s="260"/>
      <c r="CM75" s="273"/>
      <c r="CN75" s="243"/>
      <c r="CO75" s="243"/>
      <c r="CP75" s="260"/>
      <c r="CQ75" s="273"/>
      <c r="CR75" s="243"/>
      <c r="CS75" s="243"/>
      <c r="CT75" s="260"/>
      <c r="CU75" s="273"/>
      <c r="CV75" s="243"/>
      <c r="CW75" s="243"/>
      <c r="CX75" s="260"/>
      <c r="CY75" s="273"/>
      <c r="CZ75" s="243"/>
      <c r="DA75" s="243"/>
      <c r="DB75" s="260"/>
      <c r="DC75" s="273"/>
      <c r="DD75" s="243"/>
      <c r="DE75" s="243"/>
      <c r="DF75" s="260"/>
      <c r="DG75" s="273"/>
      <c r="DH75" s="243"/>
      <c r="DI75" s="243"/>
      <c r="DJ75" s="260"/>
      <c r="DK75" s="273"/>
      <c r="DL75" s="243"/>
      <c r="DM75" s="243"/>
      <c r="DN75" s="260"/>
      <c r="DO75" s="273"/>
      <c r="DP75" s="243"/>
      <c r="DQ75" s="243"/>
      <c r="DR75" s="260"/>
      <c r="DS75" s="273"/>
      <c r="DT75" s="243"/>
      <c r="DU75" s="243"/>
      <c r="DV75" s="260"/>
      <c r="DW75" s="273"/>
      <c r="DX75" s="243"/>
      <c r="DY75" s="243"/>
      <c r="DZ75" s="260"/>
      <c r="EA75" s="273"/>
      <c r="EB75" s="243"/>
      <c r="EC75" s="243"/>
      <c r="ED75" s="260"/>
      <c r="EE75" s="273"/>
      <c r="EF75" s="243"/>
      <c r="EG75" s="243"/>
      <c r="EH75" s="260"/>
      <c r="EI75" s="273"/>
      <c r="EJ75" s="243"/>
      <c r="EK75" s="243"/>
      <c r="EL75" s="260"/>
      <c r="EM75" s="273"/>
      <c r="EN75" s="243"/>
      <c r="EO75" s="243"/>
      <c r="EP75" s="260"/>
      <c r="EQ75" s="273"/>
      <c r="ER75" s="243"/>
      <c r="ES75" s="243"/>
      <c r="ET75" s="260"/>
      <c r="EU75" s="273"/>
      <c r="EV75" s="243"/>
      <c r="EW75" s="243"/>
      <c r="EX75" s="260"/>
      <c r="EY75" s="1309"/>
      <c r="EZ75" s="1310"/>
      <c r="FA75" s="1310"/>
      <c r="FB75" s="1310"/>
      <c r="FC75" s="1310"/>
      <c r="FD75" s="1310"/>
      <c r="FE75" s="1310"/>
      <c r="FF75" s="1310"/>
      <c r="FG75" s="1310"/>
      <c r="FH75" s="1310"/>
      <c r="FI75" s="1310"/>
      <c r="FJ75" s="1310"/>
      <c r="FK75" s="1310"/>
      <c r="FL75" s="1310"/>
      <c r="FM75" s="1311"/>
      <c r="FN75" s="273"/>
      <c r="FO75" s="243"/>
      <c r="FP75" s="243"/>
      <c r="FQ75" s="243"/>
      <c r="FR75" s="243"/>
      <c r="FS75" s="243"/>
      <c r="FT75" s="243"/>
      <c r="FU75" s="243"/>
      <c r="FV75" s="243"/>
      <c r="FW75" s="243"/>
      <c r="FX75" s="243"/>
      <c r="FY75" s="243"/>
      <c r="FZ75" s="243"/>
      <c r="GA75" s="243"/>
      <c r="GB75" s="243"/>
      <c r="GC75" s="243"/>
      <c r="GD75" s="243"/>
      <c r="GE75" s="243"/>
      <c r="GF75" s="243"/>
      <c r="GG75" s="243"/>
      <c r="GH75" s="243"/>
      <c r="GI75" s="243"/>
      <c r="GJ75" s="243"/>
      <c r="GK75" s="243"/>
      <c r="GL75" s="274"/>
    </row>
    <row r="76" spans="1:194" ht="6" customHeight="1">
      <c r="A76" s="270"/>
      <c r="B76" s="271"/>
      <c r="C76" s="271"/>
      <c r="D76" s="271"/>
      <c r="E76" s="271"/>
      <c r="F76" s="271"/>
      <c r="G76" s="271"/>
      <c r="H76" s="271"/>
      <c r="I76" s="271"/>
      <c r="J76" s="271"/>
      <c r="K76" s="271"/>
      <c r="L76" s="271"/>
      <c r="M76" s="271"/>
      <c r="N76" s="271"/>
      <c r="O76" s="271"/>
      <c r="P76" s="271"/>
      <c r="Q76" s="271"/>
      <c r="R76" s="271"/>
      <c r="S76" s="271"/>
      <c r="T76" s="271"/>
      <c r="U76" s="271"/>
      <c r="V76" s="271"/>
      <c r="W76" s="271"/>
      <c r="X76" s="271"/>
      <c r="Y76" s="271"/>
      <c r="Z76" s="271"/>
      <c r="AA76" s="271"/>
      <c r="AB76" s="271"/>
      <c r="AC76" s="271"/>
      <c r="AD76" s="272"/>
      <c r="AE76" s="273"/>
      <c r="AF76" s="243"/>
      <c r="AG76" s="243"/>
      <c r="AH76" s="260"/>
      <c r="AI76" s="273"/>
      <c r="AJ76" s="243"/>
      <c r="AK76" s="243"/>
      <c r="AL76" s="260"/>
      <c r="AM76" s="273"/>
      <c r="AN76" s="243"/>
      <c r="AO76" s="243"/>
      <c r="AP76" s="260"/>
      <c r="AQ76" s="273"/>
      <c r="AR76" s="243"/>
      <c r="AS76" s="243"/>
      <c r="AT76" s="260"/>
      <c r="AU76" s="273"/>
      <c r="AV76" s="243"/>
      <c r="AW76" s="243"/>
      <c r="AX76" s="260"/>
      <c r="AY76" s="273"/>
      <c r="AZ76" s="243"/>
      <c r="BA76" s="243"/>
      <c r="BB76" s="260"/>
      <c r="BC76" s="273"/>
      <c r="BD76" s="243"/>
      <c r="BE76" s="243"/>
      <c r="BF76" s="260"/>
      <c r="BG76" s="273"/>
      <c r="BH76" s="243"/>
      <c r="BI76" s="243"/>
      <c r="BJ76" s="260"/>
      <c r="BK76" s="273"/>
      <c r="BL76" s="243"/>
      <c r="BM76" s="243"/>
      <c r="BN76" s="260"/>
      <c r="BO76" s="273"/>
      <c r="BP76" s="243"/>
      <c r="BQ76" s="243"/>
      <c r="BR76" s="260"/>
      <c r="BS76" s="273"/>
      <c r="BT76" s="243"/>
      <c r="BU76" s="243"/>
      <c r="BV76" s="260"/>
      <c r="BW76" s="273"/>
      <c r="BX76" s="243"/>
      <c r="BY76" s="243"/>
      <c r="BZ76" s="260"/>
      <c r="CA76" s="273"/>
      <c r="CB76" s="243"/>
      <c r="CC76" s="243"/>
      <c r="CD76" s="260"/>
      <c r="CE76" s="273"/>
      <c r="CF76" s="243"/>
      <c r="CG76" s="243"/>
      <c r="CH76" s="260"/>
      <c r="CI76" s="273"/>
      <c r="CJ76" s="243"/>
      <c r="CK76" s="243"/>
      <c r="CL76" s="260"/>
      <c r="CM76" s="273"/>
      <c r="CN76" s="243"/>
      <c r="CO76" s="243"/>
      <c r="CP76" s="260"/>
      <c r="CQ76" s="273"/>
      <c r="CR76" s="243"/>
      <c r="CS76" s="243"/>
      <c r="CT76" s="260"/>
      <c r="CU76" s="273"/>
      <c r="CV76" s="243"/>
      <c r="CW76" s="243"/>
      <c r="CX76" s="260"/>
      <c r="CY76" s="273"/>
      <c r="CZ76" s="243"/>
      <c r="DA76" s="243"/>
      <c r="DB76" s="260"/>
      <c r="DC76" s="273"/>
      <c r="DD76" s="243"/>
      <c r="DE76" s="243"/>
      <c r="DF76" s="260"/>
      <c r="DG76" s="273"/>
      <c r="DH76" s="243"/>
      <c r="DI76" s="243"/>
      <c r="DJ76" s="260"/>
      <c r="DK76" s="273"/>
      <c r="DL76" s="243"/>
      <c r="DM76" s="243"/>
      <c r="DN76" s="260"/>
      <c r="DO76" s="273"/>
      <c r="DP76" s="243"/>
      <c r="DQ76" s="243"/>
      <c r="DR76" s="260"/>
      <c r="DS76" s="273"/>
      <c r="DT76" s="243"/>
      <c r="DU76" s="243"/>
      <c r="DV76" s="260"/>
      <c r="DW76" s="273"/>
      <c r="DX76" s="243"/>
      <c r="DY76" s="243"/>
      <c r="DZ76" s="260"/>
      <c r="EA76" s="273"/>
      <c r="EB76" s="243"/>
      <c r="EC76" s="243"/>
      <c r="ED76" s="260"/>
      <c r="EE76" s="273"/>
      <c r="EF76" s="243"/>
      <c r="EG76" s="243"/>
      <c r="EH76" s="260"/>
      <c r="EI76" s="273"/>
      <c r="EJ76" s="243"/>
      <c r="EK76" s="243"/>
      <c r="EL76" s="260"/>
      <c r="EM76" s="273"/>
      <c r="EN76" s="243"/>
      <c r="EO76" s="243"/>
      <c r="EP76" s="260"/>
      <c r="EQ76" s="273"/>
      <c r="ER76" s="243"/>
      <c r="ES76" s="243"/>
      <c r="ET76" s="260"/>
      <c r="EU76" s="273"/>
      <c r="EV76" s="243"/>
      <c r="EW76" s="243"/>
      <c r="EX76" s="260"/>
      <c r="EY76" s="1309"/>
      <c r="EZ76" s="1310"/>
      <c r="FA76" s="1310"/>
      <c r="FB76" s="1310"/>
      <c r="FC76" s="1310"/>
      <c r="FD76" s="1310"/>
      <c r="FE76" s="1310"/>
      <c r="FF76" s="1310"/>
      <c r="FG76" s="1310"/>
      <c r="FH76" s="1310"/>
      <c r="FI76" s="1310"/>
      <c r="FJ76" s="1310"/>
      <c r="FK76" s="1310"/>
      <c r="FL76" s="1310"/>
      <c r="FM76" s="1311"/>
      <c r="FN76" s="273"/>
      <c r="FO76" s="243"/>
      <c r="FP76" s="243"/>
      <c r="FQ76" s="243"/>
      <c r="FR76" s="243"/>
      <c r="FS76" s="243"/>
      <c r="FT76" s="243"/>
      <c r="FU76" s="243"/>
      <c r="FV76" s="243"/>
      <c r="FW76" s="243"/>
      <c r="FX76" s="243"/>
      <c r="FY76" s="243"/>
      <c r="FZ76" s="243"/>
      <c r="GA76" s="243"/>
      <c r="GB76" s="243"/>
      <c r="GC76" s="243"/>
      <c r="GD76" s="243"/>
      <c r="GE76" s="243"/>
      <c r="GF76" s="243"/>
      <c r="GG76" s="243"/>
      <c r="GH76" s="243"/>
      <c r="GI76" s="243"/>
      <c r="GJ76" s="243"/>
      <c r="GK76" s="243"/>
      <c r="GL76" s="274"/>
    </row>
    <row r="77" spans="1:194" ht="6" customHeight="1">
      <c r="A77" s="270"/>
      <c r="B77" s="271"/>
      <c r="C77" s="271"/>
      <c r="D77" s="271"/>
      <c r="E77" s="271"/>
      <c r="F77" s="271"/>
      <c r="G77" s="271"/>
      <c r="H77" s="271"/>
      <c r="I77" s="271"/>
      <c r="J77" s="271"/>
      <c r="K77" s="271"/>
      <c r="L77" s="271"/>
      <c r="M77" s="271"/>
      <c r="N77" s="271"/>
      <c r="O77" s="271"/>
      <c r="P77" s="271"/>
      <c r="Q77" s="271"/>
      <c r="R77" s="271"/>
      <c r="S77" s="271"/>
      <c r="T77" s="271"/>
      <c r="U77" s="271"/>
      <c r="V77" s="271"/>
      <c r="W77" s="271"/>
      <c r="X77" s="271"/>
      <c r="Y77" s="271"/>
      <c r="Z77" s="271"/>
      <c r="AA77" s="271"/>
      <c r="AB77" s="271"/>
      <c r="AC77" s="271"/>
      <c r="AD77" s="272"/>
      <c r="AE77" s="273"/>
      <c r="AF77" s="243"/>
      <c r="AG77" s="243"/>
      <c r="AH77" s="260"/>
      <c r="AI77" s="273"/>
      <c r="AJ77" s="243"/>
      <c r="AK77" s="243"/>
      <c r="AL77" s="260"/>
      <c r="AM77" s="273"/>
      <c r="AN77" s="243"/>
      <c r="AO77" s="243"/>
      <c r="AP77" s="260"/>
      <c r="AQ77" s="273"/>
      <c r="AR77" s="243"/>
      <c r="AS77" s="243"/>
      <c r="AT77" s="260"/>
      <c r="AU77" s="273"/>
      <c r="AV77" s="243"/>
      <c r="AW77" s="243"/>
      <c r="AX77" s="260"/>
      <c r="AY77" s="273"/>
      <c r="AZ77" s="243"/>
      <c r="BA77" s="243"/>
      <c r="BB77" s="260"/>
      <c r="BC77" s="273"/>
      <c r="BD77" s="243"/>
      <c r="BE77" s="243"/>
      <c r="BF77" s="260"/>
      <c r="BG77" s="273"/>
      <c r="BH77" s="243"/>
      <c r="BI77" s="243"/>
      <c r="BJ77" s="260"/>
      <c r="BK77" s="273"/>
      <c r="BL77" s="243"/>
      <c r="BM77" s="243"/>
      <c r="BN77" s="260"/>
      <c r="BO77" s="273"/>
      <c r="BP77" s="243"/>
      <c r="BQ77" s="243"/>
      <c r="BR77" s="260"/>
      <c r="BS77" s="273"/>
      <c r="BT77" s="243"/>
      <c r="BU77" s="243"/>
      <c r="BV77" s="260"/>
      <c r="BW77" s="273"/>
      <c r="BX77" s="243"/>
      <c r="BY77" s="243"/>
      <c r="BZ77" s="260"/>
      <c r="CA77" s="273"/>
      <c r="CB77" s="243"/>
      <c r="CC77" s="243"/>
      <c r="CD77" s="260"/>
      <c r="CE77" s="273"/>
      <c r="CF77" s="243"/>
      <c r="CG77" s="243"/>
      <c r="CH77" s="260"/>
      <c r="CI77" s="273"/>
      <c r="CJ77" s="243"/>
      <c r="CK77" s="243"/>
      <c r="CL77" s="260"/>
      <c r="CM77" s="273"/>
      <c r="CN77" s="243"/>
      <c r="CO77" s="243"/>
      <c r="CP77" s="260"/>
      <c r="CQ77" s="273"/>
      <c r="CR77" s="243"/>
      <c r="CS77" s="243"/>
      <c r="CT77" s="260"/>
      <c r="CU77" s="273"/>
      <c r="CV77" s="243"/>
      <c r="CW77" s="243"/>
      <c r="CX77" s="260"/>
      <c r="CY77" s="273"/>
      <c r="CZ77" s="243"/>
      <c r="DA77" s="243"/>
      <c r="DB77" s="260"/>
      <c r="DC77" s="273"/>
      <c r="DD77" s="243"/>
      <c r="DE77" s="243"/>
      <c r="DF77" s="260"/>
      <c r="DG77" s="273"/>
      <c r="DH77" s="243"/>
      <c r="DI77" s="243"/>
      <c r="DJ77" s="260"/>
      <c r="DK77" s="273"/>
      <c r="DL77" s="243"/>
      <c r="DM77" s="243"/>
      <c r="DN77" s="260"/>
      <c r="DO77" s="273"/>
      <c r="DP77" s="243"/>
      <c r="DQ77" s="243"/>
      <c r="DR77" s="260"/>
      <c r="DS77" s="273"/>
      <c r="DT77" s="243"/>
      <c r="DU77" s="243"/>
      <c r="DV77" s="260"/>
      <c r="DW77" s="273"/>
      <c r="DX77" s="243"/>
      <c r="DY77" s="243"/>
      <c r="DZ77" s="260"/>
      <c r="EA77" s="273"/>
      <c r="EB77" s="243"/>
      <c r="EC77" s="243"/>
      <c r="ED77" s="260"/>
      <c r="EE77" s="273"/>
      <c r="EF77" s="243"/>
      <c r="EG77" s="243"/>
      <c r="EH77" s="260"/>
      <c r="EI77" s="273"/>
      <c r="EJ77" s="243"/>
      <c r="EK77" s="243"/>
      <c r="EL77" s="260"/>
      <c r="EM77" s="273"/>
      <c r="EN77" s="243"/>
      <c r="EO77" s="243"/>
      <c r="EP77" s="260"/>
      <c r="EQ77" s="273"/>
      <c r="ER77" s="243"/>
      <c r="ES77" s="243"/>
      <c r="ET77" s="260"/>
      <c r="EU77" s="273"/>
      <c r="EV77" s="243"/>
      <c r="EW77" s="243"/>
      <c r="EX77" s="260"/>
      <c r="EY77" s="1309"/>
      <c r="EZ77" s="1310"/>
      <c r="FA77" s="1310"/>
      <c r="FB77" s="1310"/>
      <c r="FC77" s="1310"/>
      <c r="FD77" s="1310"/>
      <c r="FE77" s="1310"/>
      <c r="FF77" s="1310"/>
      <c r="FG77" s="1310"/>
      <c r="FH77" s="1310"/>
      <c r="FI77" s="1310"/>
      <c r="FJ77" s="1310"/>
      <c r="FK77" s="1310"/>
      <c r="FL77" s="1310"/>
      <c r="FM77" s="1311"/>
      <c r="FN77" s="273"/>
      <c r="FO77" s="243"/>
      <c r="FP77" s="243"/>
      <c r="FQ77" s="243"/>
      <c r="FR77" s="243"/>
      <c r="FS77" s="243"/>
      <c r="FT77" s="243"/>
      <c r="FU77" s="243"/>
      <c r="FV77" s="243"/>
      <c r="FW77" s="243"/>
      <c r="FX77" s="243"/>
      <c r="FY77" s="243"/>
      <c r="FZ77" s="243"/>
      <c r="GA77" s="243"/>
      <c r="GB77" s="243"/>
      <c r="GC77" s="243"/>
      <c r="GD77" s="243"/>
      <c r="GE77" s="243"/>
      <c r="GF77" s="243"/>
      <c r="GG77" s="243"/>
      <c r="GH77" s="243"/>
      <c r="GI77" s="243"/>
      <c r="GJ77" s="243"/>
      <c r="GK77" s="243"/>
      <c r="GL77" s="274"/>
    </row>
    <row r="78" spans="1:194" ht="6" customHeight="1">
      <c r="A78" s="263"/>
      <c r="B78" s="264"/>
      <c r="C78" s="264"/>
      <c r="D78" s="264"/>
      <c r="E78" s="264"/>
      <c r="F78" s="264"/>
      <c r="G78" s="264"/>
      <c r="H78" s="264"/>
      <c r="I78" s="264"/>
      <c r="J78" s="264"/>
      <c r="K78" s="264"/>
      <c r="L78" s="264"/>
      <c r="M78" s="264"/>
      <c r="N78" s="264"/>
      <c r="O78" s="264"/>
      <c r="P78" s="264"/>
      <c r="Q78" s="264"/>
      <c r="R78" s="264"/>
      <c r="S78" s="264"/>
      <c r="T78" s="264"/>
      <c r="U78" s="264"/>
      <c r="V78" s="264"/>
      <c r="W78" s="264"/>
      <c r="X78" s="264"/>
      <c r="Y78" s="264"/>
      <c r="Z78" s="264"/>
      <c r="AA78" s="264"/>
      <c r="AB78" s="264"/>
      <c r="AC78" s="264"/>
      <c r="AD78" s="265"/>
      <c r="AE78" s="266"/>
      <c r="AF78" s="267"/>
      <c r="AG78" s="267"/>
      <c r="AH78" s="268"/>
      <c r="AI78" s="266"/>
      <c r="AJ78" s="267"/>
      <c r="AK78" s="267"/>
      <c r="AL78" s="268"/>
      <c r="AM78" s="266"/>
      <c r="AN78" s="267"/>
      <c r="AO78" s="267"/>
      <c r="AP78" s="268"/>
      <c r="AQ78" s="266"/>
      <c r="AR78" s="267"/>
      <c r="AS78" s="267"/>
      <c r="AT78" s="268"/>
      <c r="AU78" s="266"/>
      <c r="AV78" s="267"/>
      <c r="AW78" s="267"/>
      <c r="AX78" s="268"/>
      <c r="AY78" s="266"/>
      <c r="AZ78" s="267"/>
      <c r="BA78" s="267"/>
      <c r="BB78" s="268"/>
      <c r="BC78" s="266"/>
      <c r="BD78" s="267"/>
      <c r="BE78" s="267"/>
      <c r="BF78" s="268"/>
      <c r="BG78" s="266"/>
      <c r="BH78" s="267"/>
      <c r="BI78" s="267"/>
      <c r="BJ78" s="268"/>
      <c r="BK78" s="266"/>
      <c r="BL78" s="267"/>
      <c r="BM78" s="267"/>
      <c r="BN78" s="268"/>
      <c r="BO78" s="266"/>
      <c r="BP78" s="267"/>
      <c r="BQ78" s="267"/>
      <c r="BR78" s="268"/>
      <c r="BS78" s="266"/>
      <c r="BT78" s="267"/>
      <c r="BU78" s="267"/>
      <c r="BV78" s="268"/>
      <c r="BW78" s="266"/>
      <c r="BX78" s="267"/>
      <c r="BY78" s="267"/>
      <c r="BZ78" s="268"/>
      <c r="CA78" s="266"/>
      <c r="CB78" s="267"/>
      <c r="CC78" s="267"/>
      <c r="CD78" s="268"/>
      <c r="CE78" s="266"/>
      <c r="CF78" s="267"/>
      <c r="CG78" s="267"/>
      <c r="CH78" s="268"/>
      <c r="CI78" s="266"/>
      <c r="CJ78" s="267"/>
      <c r="CK78" s="267"/>
      <c r="CL78" s="268"/>
      <c r="CM78" s="266"/>
      <c r="CN78" s="267"/>
      <c r="CO78" s="267"/>
      <c r="CP78" s="268"/>
      <c r="CQ78" s="266"/>
      <c r="CR78" s="267"/>
      <c r="CS78" s="267"/>
      <c r="CT78" s="268"/>
      <c r="CU78" s="266"/>
      <c r="CV78" s="267"/>
      <c r="CW78" s="267"/>
      <c r="CX78" s="268"/>
      <c r="CY78" s="266"/>
      <c r="CZ78" s="267"/>
      <c r="DA78" s="267"/>
      <c r="DB78" s="268"/>
      <c r="DC78" s="266"/>
      <c r="DD78" s="267"/>
      <c r="DE78" s="267"/>
      <c r="DF78" s="268"/>
      <c r="DG78" s="266"/>
      <c r="DH78" s="267"/>
      <c r="DI78" s="267"/>
      <c r="DJ78" s="268"/>
      <c r="DK78" s="266"/>
      <c r="DL78" s="267"/>
      <c r="DM78" s="267"/>
      <c r="DN78" s="268"/>
      <c r="DO78" s="266"/>
      <c r="DP78" s="267"/>
      <c r="DQ78" s="267"/>
      <c r="DR78" s="268"/>
      <c r="DS78" s="266"/>
      <c r="DT78" s="267"/>
      <c r="DU78" s="267"/>
      <c r="DV78" s="268"/>
      <c r="DW78" s="266"/>
      <c r="DX78" s="267"/>
      <c r="DY78" s="267"/>
      <c r="DZ78" s="268"/>
      <c r="EA78" s="266"/>
      <c r="EB78" s="267"/>
      <c r="EC78" s="267"/>
      <c r="ED78" s="268"/>
      <c r="EE78" s="266"/>
      <c r="EF78" s="267"/>
      <c r="EG78" s="267"/>
      <c r="EH78" s="268"/>
      <c r="EI78" s="266"/>
      <c r="EJ78" s="267"/>
      <c r="EK78" s="267"/>
      <c r="EL78" s="268"/>
      <c r="EM78" s="266"/>
      <c r="EN78" s="267"/>
      <c r="EO78" s="267"/>
      <c r="EP78" s="268"/>
      <c r="EQ78" s="266"/>
      <c r="ER78" s="267"/>
      <c r="ES78" s="267"/>
      <c r="ET78" s="268"/>
      <c r="EU78" s="266"/>
      <c r="EV78" s="267"/>
      <c r="EW78" s="267"/>
      <c r="EX78" s="268"/>
      <c r="EY78" s="1306"/>
      <c r="EZ78" s="1307"/>
      <c r="FA78" s="1307"/>
      <c r="FB78" s="1307"/>
      <c r="FC78" s="1307"/>
      <c r="FD78" s="1307"/>
      <c r="FE78" s="1307"/>
      <c r="FF78" s="1307"/>
      <c r="FG78" s="1307"/>
      <c r="FH78" s="1307"/>
      <c r="FI78" s="1307"/>
      <c r="FJ78" s="1307"/>
      <c r="FK78" s="1307"/>
      <c r="FL78" s="1307"/>
      <c r="FM78" s="1308"/>
      <c r="FN78" s="266"/>
      <c r="FO78" s="267"/>
      <c r="FP78" s="267"/>
      <c r="FQ78" s="267"/>
      <c r="FR78" s="267"/>
      <c r="FS78" s="267"/>
      <c r="FT78" s="267"/>
      <c r="FU78" s="267"/>
      <c r="FV78" s="267"/>
      <c r="FW78" s="267"/>
      <c r="FX78" s="267"/>
      <c r="FY78" s="267"/>
      <c r="FZ78" s="267"/>
      <c r="GA78" s="267"/>
      <c r="GB78" s="267"/>
      <c r="GC78" s="267"/>
      <c r="GD78" s="267"/>
      <c r="GE78" s="267"/>
      <c r="GF78" s="267"/>
      <c r="GG78" s="267"/>
      <c r="GH78" s="267"/>
      <c r="GI78" s="267"/>
      <c r="GJ78" s="267"/>
      <c r="GK78" s="267"/>
      <c r="GL78" s="269"/>
    </row>
    <row r="79" spans="1:194" ht="6" customHeight="1">
      <c r="A79" s="270"/>
      <c r="B79" s="271"/>
      <c r="C79" s="271"/>
      <c r="D79" s="271"/>
      <c r="E79" s="271"/>
      <c r="F79" s="271"/>
      <c r="G79" s="271"/>
      <c r="H79" s="271"/>
      <c r="I79" s="271"/>
      <c r="J79" s="271"/>
      <c r="K79" s="271"/>
      <c r="L79" s="271"/>
      <c r="M79" s="271"/>
      <c r="N79" s="271"/>
      <c r="O79" s="271"/>
      <c r="P79" s="271"/>
      <c r="Q79" s="271"/>
      <c r="R79" s="271"/>
      <c r="S79" s="271"/>
      <c r="T79" s="271"/>
      <c r="U79" s="271"/>
      <c r="V79" s="271"/>
      <c r="W79" s="271"/>
      <c r="X79" s="271"/>
      <c r="Y79" s="271"/>
      <c r="Z79" s="271"/>
      <c r="AA79" s="271"/>
      <c r="AB79" s="271"/>
      <c r="AC79" s="271"/>
      <c r="AD79" s="272"/>
      <c r="AE79" s="273"/>
      <c r="AF79" s="243"/>
      <c r="AG79" s="243"/>
      <c r="AH79" s="260"/>
      <c r="AI79" s="273"/>
      <c r="AJ79" s="243"/>
      <c r="AK79" s="243"/>
      <c r="AL79" s="260"/>
      <c r="AM79" s="273"/>
      <c r="AN79" s="243"/>
      <c r="AO79" s="243"/>
      <c r="AP79" s="260"/>
      <c r="AQ79" s="273"/>
      <c r="AR79" s="243"/>
      <c r="AS79" s="243"/>
      <c r="AT79" s="260"/>
      <c r="AU79" s="273"/>
      <c r="AV79" s="243"/>
      <c r="AW79" s="243"/>
      <c r="AX79" s="260"/>
      <c r="AY79" s="273"/>
      <c r="AZ79" s="243"/>
      <c r="BA79" s="243"/>
      <c r="BB79" s="260"/>
      <c r="BC79" s="273"/>
      <c r="BD79" s="243"/>
      <c r="BE79" s="243"/>
      <c r="BF79" s="260"/>
      <c r="BG79" s="273"/>
      <c r="BH79" s="243"/>
      <c r="BI79" s="243"/>
      <c r="BJ79" s="260"/>
      <c r="BK79" s="273"/>
      <c r="BL79" s="243"/>
      <c r="BM79" s="243"/>
      <c r="BN79" s="260"/>
      <c r="BO79" s="273"/>
      <c r="BP79" s="243"/>
      <c r="BQ79" s="243"/>
      <c r="BR79" s="260"/>
      <c r="BS79" s="273"/>
      <c r="BT79" s="243"/>
      <c r="BU79" s="243"/>
      <c r="BV79" s="260"/>
      <c r="BW79" s="273"/>
      <c r="BX79" s="243"/>
      <c r="BY79" s="243"/>
      <c r="BZ79" s="260"/>
      <c r="CA79" s="273"/>
      <c r="CB79" s="243"/>
      <c r="CC79" s="243"/>
      <c r="CD79" s="260"/>
      <c r="CE79" s="273"/>
      <c r="CF79" s="243"/>
      <c r="CG79" s="243"/>
      <c r="CH79" s="260"/>
      <c r="CI79" s="273"/>
      <c r="CJ79" s="243"/>
      <c r="CK79" s="243"/>
      <c r="CL79" s="260"/>
      <c r="CM79" s="273"/>
      <c r="CN79" s="243"/>
      <c r="CO79" s="243"/>
      <c r="CP79" s="260"/>
      <c r="CQ79" s="273"/>
      <c r="CR79" s="243"/>
      <c r="CS79" s="243"/>
      <c r="CT79" s="260"/>
      <c r="CU79" s="273"/>
      <c r="CV79" s="243"/>
      <c r="CW79" s="243"/>
      <c r="CX79" s="260"/>
      <c r="CY79" s="273"/>
      <c r="CZ79" s="243"/>
      <c r="DA79" s="243"/>
      <c r="DB79" s="260"/>
      <c r="DC79" s="273"/>
      <c r="DD79" s="243"/>
      <c r="DE79" s="243"/>
      <c r="DF79" s="260"/>
      <c r="DG79" s="273"/>
      <c r="DH79" s="243"/>
      <c r="DI79" s="243"/>
      <c r="DJ79" s="260"/>
      <c r="DK79" s="273"/>
      <c r="DL79" s="243"/>
      <c r="DM79" s="243"/>
      <c r="DN79" s="260"/>
      <c r="DO79" s="273"/>
      <c r="DP79" s="243"/>
      <c r="DQ79" s="243"/>
      <c r="DR79" s="260"/>
      <c r="DS79" s="273"/>
      <c r="DT79" s="243"/>
      <c r="DU79" s="243"/>
      <c r="DV79" s="260"/>
      <c r="DW79" s="273"/>
      <c r="DX79" s="243"/>
      <c r="DY79" s="243"/>
      <c r="DZ79" s="260"/>
      <c r="EA79" s="273"/>
      <c r="EB79" s="243"/>
      <c r="EC79" s="243"/>
      <c r="ED79" s="260"/>
      <c r="EE79" s="273"/>
      <c r="EF79" s="243"/>
      <c r="EG79" s="243"/>
      <c r="EH79" s="260"/>
      <c r="EI79" s="273"/>
      <c r="EJ79" s="243"/>
      <c r="EK79" s="243"/>
      <c r="EL79" s="260"/>
      <c r="EM79" s="273"/>
      <c r="EN79" s="243"/>
      <c r="EO79" s="243"/>
      <c r="EP79" s="260"/>
      <c r="EQ79" s="273"/>
      <c r="ER79" s="243"/>
      <c r="ES79" s="243"/>
      <c r="ET79" s="260"/>
      <c r="EU79" s="273"/>
      <c r="EV79" s="243"/>
      <c r="EW79" s="243"/>
      <c r="EX79" s="260"/>
      <c r="EY79" s="1309"/>
      <c r="EZ79" s="1310"/>
      <c r="FA79" s="1310"/>
      <c r="FB79" s="1310"/>
      <c r="FC79" s="1310"/>
      <c r="FD79" s="1310"/>
      <c r="FE79" s="1310"/>
      <c r="FF79" s="1310"/>
      <c r="FG79" s="1310"/>
      <c r="FH79" s="1310"/>
      <c r="FI79" s="1310"/>
      <c r="FJ79" s="1310"/>
      <c r="FK79" s="1310"/>
      <c r="FL79" s="1310"/>
      <c r="FM79" s="1311"/>
      <c r="FN79" s="273"/>
      <c r="FO79" s="243"/>
      <c r="FP79" s="243"/>
      <c r="FQ79" s="243"/>
      <c r="FR79" s="243"/>
      <c r="FS79" s="243"/>
      <c r="FT79" s="243"/>
      <c r="FU79" s="243"/>
      <c r="FV79" s="243"/>
      <c r="FW79" s="243"/>
      <c r="FX79" s="243"/>
      <c r="FY79" s="243"/>
      <c r="FZ79" s="243"/>
      <c r="GA79" s="243"/>
      <c r="GB79" s="243"/>
      <c r="GC79" s="243"/>
      <c r="GD79" s="243"/>
      <c r="GE79" s="243"/>
      <c r="GF79" s="243"/>
      <c r="GG79" s="243"/>
      <c r="GH79" s="243"/>
      <c r="GI79" s="243"/>
      <c r="GJ79" s="243"/>
      <c r="GK79" s="243"/>
      <c r="GL79" s="274"/>
    </row>
    <row r="80" spans="1:194" ht="6" customHeight="1">
      <c r="A80" s="270"/>
      <c r="B80" s="271"/>
      <c r="C80" s="271"/>
      <c r="D80" s="271"/>
      <c r="E80" s="271"/>
      <c r="F80" s="271"/>
      <c r="G80" s="271"/>
      <c r="H80" s="271"/>
      <c r="I80" s="271"/>
      <c r="J80" s="271"/>
      <c r="K80" s="271"/>
      <c r="L80" s="271"/>
      <c r="M80" s="271"/>
      <c r="N80" s="271"/>
      <c r="O80" s="271"/>
      <c r="P80" s="271"/>
      <c r="Q80" s="271"/>
      <c r="R80" s="271"/>
      <c r="S80" s="271"/>
      <c r="T80" s="271"/>
      <c r="U80" s="271"/>
      <c r="V80" s="271"/>
      <c r="W80" s="271"/>
      <c r="X80" s="271"/>
      <c r="Y80" s="271"/>
      <c r="Z80" s="271"/>
      <c r="AA80" s="271"/>
      <c r="AB80" s="271"/>
      <c r="AC80" s="271"/>
      <c r="AD80" s="272"/>
      <c r="AE80" s="273"/>
      <c r="AF80" s="243"/>
      <c r="AG80" s="243"/>
      <c r="AH80" s="260"/>
      <c r="AI80" s="273"/>
      <c r="AJ80" s="243"/>
      <c r="AK80" s="243"/>
      <c r="AL80" s="260"/>
      <c r="AM80" s="273"/>
      <c r="AN80" s="243"/>
      <c r="AO80" s="243"/>
      <c r="AP80" s="260"/>
      <c r="AQ80" s="273"/>
      <c r="AR80" s="243"/>
      <c r="AS80" s="243"/>
      <c r="AT80" s="260"/>
      <c r="AU80" s="273"/>
      <c r="AV80" s="243"/>
      <c r="AW80" s="243"/>
      <c r="AX80" s="260"/>
      <c r="AY80" s="273"/>
      <c r="AZ80" s="243"/>
      <c r="BA80" s="243"/>
      <c r="BB80" s="260"/>
      <c r="BC80" s="273"/>
      <c r="BD80" s="243"/>
      <c r="BE80" s="243"/>
      <c r="BF80" s="260"/>
      <c r="BG80" s="273"/>
      <c r="BH80" s="243"/>
      <c r="BI80" s="243"/>
      <c r="BJ80" s="260"/>
      <c r="BK80" s="273"/>
      <c r="BL80" s="243"/>
      <c r="BM80" s="243"/>
      <c r="BN80" s="260"/>
      <c r="BO80" s="273"/>
      <c r="BP80" s="243"/>
      <c r="BQ80" s="243"/>
      <c r="BR80" s="260"/>
      <c r="BS80" s="273"/>
      <c r="BT80" s="243"/>
      <c r="BU80" s="243"/>
      <c r="BV80" s="260"/>
      <c r="BW80" s="273"/>
      <c r="BX80" s="243"/>
      <c r="BY80" s="243"/>
      <c r="BZ80" s="260"/>
      <c r="CA80" s="273"/>
      <c r="CB80" s="243"/>
      <c r="CC80" s="243"/>
      <c r="CD80" s="260"/>
      <c r="CE80" s="273"/>
      <c r="CF80" s="243"/>
      <c r="CG80" s="243"/>
      <c r="CH80" s="260"/>
      <c r="CI80" s="273"/>
      <c r="CJ80" s="243"/>
      <c r="CK80" s="243"/>
      <c r="CL80" s="260"/>
      <c r="CM80" s="273"/>
      <c r="CN80" s="243"/>
      <c r="CO80" s="243"/>
      <c r="CP80" s="260"/>
      <c r="CQ80" s="273"/>
      <c r="CR80" s="243"/>
      <c r="CS80" s="243"/>
      <c r="CT80" s="260"/>
      <c r="CU80" s="273"/>
      <c r="CV80" s="243"/>
      <c r="CW80" s="243"/>
      <c r="CX80" s="260"/>
      <c r="CY80" s="273"/>
      <c r="CZ80" s="243"/>
      <c r="DA80" s="243"/>
      <c r="DB80" s="260"/>
      <c r="DC80" s="273"/>
      <c r="DD80" s="243"/>
      <c r="DE80" s="243"/>
      <c r="DF80" s="260"/>
      <c r="DG80" s="273"/>
      <c r="DH80" s="243"/>
      <c r="DI80" s="243"/>
      <c r="DJ80" s="260"/>
      <c r="DK80" s="273"/>
      <c r="DL80" s="243"/>
      <c r="DM80" s="243"/>
      <c r="DN80" s="260"/>
      <c r="DO80" s="273"/>
      <c r="DP80" s="243"/>
      <c r="DQ80" s="243"/>
      <c r="DR80" s="260"/>
      <c r="DS80" s="273"/>
      <c r="DT80" s="243"/>
      <c r="DU80" s="243"/>
      <c r="DV80" s="260"/>
      <c r="DW80" s="273"/>
      <c r="DX80" s="243"/>
      <c r="DY80" s="243"/>
      <c r="DZ80" s="260"/>
      <c r="EA80" s="273"/>
      <c r="EB80" s="243"/>
      <c r="EC80" s="243"/>
      <c r="ED80" s="260"/>
      <c r="EE80" s="273"/>
      <c r="EF80" s="243"/>
      <c r="EG80" s="243"/>
      <c r="EH80" s="260"/>
      <c r="EI80" s="273"/>
      <c r="EJ80" s="243"/>
      <c r="EK80" s="243"/>
      <c r="EL80" s="260"/>
      <c r="EM80" s="273"/>
      <c r="EN80" s="243"/>
      <c r="EO80" s="243"/>
      <c r="EP80" s="260"/>
      <c r="EQ80" s="273"/>
      <c r="ER80" s="243"/>
      <c r="ES80" s="243"/>
      <c r="ET80" s="260"/>
      <c r="EU80" s="273"/>
      <c r="EV80" s="243"/>
      <c r="EW80" s="243"/>
      <c r="EX80" s="260"/>
      <c r="EY80" s="1309"/>
      <c r="EZ80" s="1310"/>
      <c r="FA80" s="1310"/>
      <c r="FB80" s="1310"/>
      <c r="FC80" s="1310"/>
      <c r="FD80" s="1310"/>
      <c r="FE80" s="1310"/>
      <c r="FF80" s="1310"/>
      <c r="FG80" s="1310"/>
      <c r="FH80" s="1310"/>
      <c r="FI80" s="1310"/>
      <c r="FJ80" s="1310"/>
      <c r="FK80" s="1310"/>
      <c r="FL80" s="1310"/>
      <c r="FM80" s="1311"/>
      <c r="FN80" s="273"/>
      <c r="FO80" s="243"/>
      <c r="FP80" s="243"/>
      <c r="FQ80" s="243"/>
      <c r="FR80" s="243"/>
      <c r="FS80" s="243"/>
      <c r="FT80" s="243"/>
      <c r="FU80" s="243"/>
      <c r="FV80" s="243"/>
      <c r="FW80" s="243"/>
      <c r="FX80" s="243"/>
      <c r="FY80" s="243"/>
      <c r="FZ80" s="243"/>
      <c r="GA80" s="243"/>
      <c r="GB80" s="243"/>
      <c r="GC80" s="243"/>
      <c r="GD80" s="243"/>
      <c r="GE80" s="243"/>
      <c r="GF80" s="243"/>
      <c r="GG80" s="243"/>
      <c r="GH80" s="243"/>
      <c r="GI80" s="243"/>
      <c r="GJ80" s="243"/>
      <c r="GK80" s="243"/>
      <c r="GL80" s="274"/>
    </row>
    <row r="81" spans="1:194" ht="6" customHeight="1">
      <c r="A81" s="270"/>
      <c r="B81" s="271"/>
      <c r="C81" s="271"/>
      <c r="D81" s="271"/>
      <c r="E81" s="271"/>
      <c r="F81" s="271"/>
      <c r="G81" s="271"/>
      <c r="H81" s="271"/>
      <c r="I81" s="271"/>
      <c r="J81" s="271"/>
      <c r="K81" s="271"/>
      <c r="L81" s="271"/>
      <c r="M81" s="271"/>
      <c r="N81" s="271"/>
      <c r="O81" s="271"/>
      <c r="P81" s="271"/>
      <c r="Q81" s="271"/>
      <c r="R81" s="271"/>
      <c r="S81" s="271"/>
      <c r="T81" s="271"/>
      <c r="U81" s="271"/>
      <c r="V81" s="271"/>
      <c r="W81" s="271"/>
      <c r="X81" s="271"/>
      <c r="Y81" s="271"/>
      <c r="Z81" s="271"/>
      <c r="AA81" s="271"/>
      <c r="AB81" s="271"/>
      <c r="AC81" s="271"/>
      <c r="AD81" s="272"/>
      <c r="AE81" s="273"/>
      <c r="AF81" s="243"/>
      <c r="AG81" s="243"/>
      <c r="AH81" s="260"/>
      <c r="AI81" s="273"/>
      <c r="AJ81" s="243"/>
      <c r="AK81" s="243"/>
      <c r="AL81" s="260"/>
      <c r="AM81" s="273"/>
      <c r="AN81" s="243"/>
      <c r="AO81" s="243"/>
      <c r="AP81" s="260"/>
      <c r="AQ81" s="273"/>
      <c r="AR81" s="243"/>
      <c r="AS81" s="243"/>
      <c r="AT81" s="260"/>
      <c r="AU81" s="273"/>
      <c r="AV81" s="243"/>
      <c r="AW81" s="243"/>
      <c r="AX81" s="260"/>
      <c r="AY81" s="273"/>
      <c r="AZ81" s="243"/>
      <c r="BA81" s="243"/>
      <c r="BB81" s="260"/>
      <c r="BC81" s="273"/>
      <c r="BD81" s="243"/>
      <c r="BE81" s="243"/>
      <c r="BF81" s="260"/>
      <c r="BG81" s="273"/>
      <c r="BH81" s="243"/>
      <c r="BI81" s="243"/>
      <c r="BJ81" s="260"/>
      <c r="BK81" s="273"/>
      <c r="BL81" s="243"/>
      <c r="BM81" s="243"/>
      <c r="BN81" s="260"/>
      <c r="BO81" s="273"/>
      <c r="BP81" s="243"/>
      <c r="BQ81" s="243"/>
      <c r="BR81" s="260"/>
      <c r="BS81" s="273"/>
      <c r="BT81" s="243"/>
      <c r="BU81" s="243"/>
      <c r="BV81" s="260"/>
      <c r="BW81" s="273"/>
      <c r="BX81" s="243"/>
      <c r="BY81" s="243"/>
      <c r="BZ81" s="260"/>
      <c r="CA81" s="273"/>
      <c r="CB81" s="243"/>
      <c r="CC81" s="243"/>
      <c r="CD81" s="260"/>
      <c r="CE81" s="273"/>
      <c r="CF81" s="243"/>
      <c r="CG81" s="243"/>
      <c r="CH81" s="260"/>
      <c r="CI81" s="273"/>
      <c r="CJ81" s="243"/>
      <c r="CK81" s="243"/>
      <c r="CL81" s="260"/>
      <c r="CM81" s="273"/>
      <c r="CN81" s="243"/>
      <c r="CO81" s="243"/>
      <c r="CP81" s="260"/>
      <c r="CQ81" s="273"/>
      <c r="CR81" s="243"/>
      <c r="CS81" s="243"/>
      <c r="CT81" s="260"/>
      <c r="CU81" s="273"/>
      <c r="CV81" s="243"/>
      <c r="CW81" s="243"/>
      <c r="CX81" s="260"/>
      <c r="CY81" s="273"/>
      <c r="CZ81" s="243"/>
      <c r="DA81" s="243"/>
      <c r="DB81" s="260"/>
      <c r="DC81" s="273"/>
      <c r="DD81" s="243"/>
      <c r="DE81" s="243"/>
      <c r="DF81" s="260"/>
      <c r="DG81" s="273"/>
      <c r="DH81" s="243"/>
      <c r="DI81" s="243"/>
      <c r="DJ81" s="260"/>
      <c r="DK81" s="273"/>
      <c r="DL81" s="243"/>
      <c r="DM81" s="243"/>
      <c r="DN81" s="260"/>
      <c r="DO81" s="273"/>
      <c r="DP81" s="243"/>
      <c r="DQ81" s="243"/>
      <c r="DR81" s="260"/>
      <c r="DS81" s="273"/>
      <c r="DT81" s="243"/>
      <c r="DU81" s="243"/>
      <c r="DV81" s="260"/>
      <c r="DW81" s="273"/>
      <c r="DX81" s="243"/>
      <c r="DY81" s="243"/>
      <c r="DZ81" s="260"/>
      <c r="EA81" s="273"/>
      <c r="EB81" s="243"/>
      <c r="EC81" s="243"/>
      <c r="ED81" s="260"/>
      <c r="EE81" s="273"/>
      <c r="EF81" s="243"/>
      <c r="EG81" s="243"/>
      <c r="EH81" s="260"/>
      <c r="EI81" s="273"/>
      <c r="EJ81" s="243"/>
      <c r="EK81" s="243"/>
      <c r="EL81" s="260"/>
      <c r="EM81" s="273"/>
      <c r="EN81" s="243"/>
      <c r="EO81" s="243"/>
      <c r="EP81" s="260"/>
      <c r="EQ81" s="273"/>
      <c r="ER81" s="243"/>
      <c r="ES81" s="243"/>
      <c r="ET81" s="260"/>
      <c r="EU81" s="273"/>
      <c r="EV81" s="243"/>
      <c r="EW81" s="243"/>
      <c r="EX81" s="260"/>
      <c r="EY81" s="1309"/>
      <c r="EZ81" s="1310"/>
      <c r="FA81" s="1310"/>
      <c r="FB81" s="1310"/>
      <c r="FC81" s="1310"/>
      <c r="FD81" s="1310"/>
      <c r="FE81" s="1310"/>
      <c r="FF81" s="1310"/>
      <c r="FG81" s="1310"/>
      <c r="FH81" s="1310"/>
      <c r="FI81" s="1310"/>
      <c r="FJ81" s="1310"/>
      <c r="FK81" s="1310"/>
      <c r="FL81" s="1310"/>
      <c r="FM81" s="1311"/>
      <c r="FN81" s="273"/>
      <c r="FO81" s="243"/>
      <c r="FP81" s="243"/>
      <c r="FQ81" s="243"/>
      <c r="FR81" s="243"/>
      <c r="FS81" s="243"/>
      <c r="FT81" s="243"/>
      <c r="FU81" s="243"/>
      <c r="FV81" s="243"/>
      <c r="FW81" s="243"/>
      <c r="FX81" s="243"/>
      <c r="FY81" s="243"/>
      <c r="FZ81" s="243"/>
      <c r="GA81" s="243"/>
      <c r="GB81" s="243"/>
      <c r="GC81" s="243"/>
      <c r="GD81" s="243"/>
      <c r="GE81" s="243"/>
      <c r="GF81" s="243"/>
      <c r="GG81" s="243"/>
      <c r="GH81" s="243"/>
      <c r="GI81" s="243"/>
      <c r="GJ81" s="243"/>
      <c r="GK81" s="243"/>
      <c r="GL81" s="274"/>
    </row>
    <row r="82" spans="1:194" ht="6" customHeight="1">
      <c r="A82" s="270"/>
      <c r="B82" s="271"/>
      <c r="C82" s="271"/>
      <c r="D82" s="271"/>
      <c r="E82" s="271"/>
      <c r="F82" s="271"/>
      <c r="G82" s="271"/>
      <c r="H82" s="271"/>
      <c r="I82" s="271"/>
      <c r="J82" s="271"/>
      <c r="K82" s="271"/>
      <c r="L82" s="271"/>
      <c r="M82" s="271"/>
      <c r="N82" s="271"/>
      <c r="O82" s="271"/>
      <c r="P82" s="271"/>
      <c r="Q82" s="271"/>
      <c r="R82" s="271"/>
      <c r="S82" s="271"/>
      <c r="T82" s="271"/>
      <c r="U82" s="271"/>
      <c r="V82" s="271"/>
      <c r="W82" s="271"/>
      <c r="X82" s="271"/>
      <c r="Y82" s="271"/>
      <c r="Z82" s="271"/>
      <c r="AA82" s="271"/>
      <c r="AB82" s="271"/>
      <c r="AC82" s="271"/>
      <c r="AD82" s="272"/>
      <c r="AE82" s="273"/>
      <c r="AF82" s="243"/>
      <c r="AG82" s="243"/>
      <c r="AH82" s="260"/>
      <c r="AI82" s="273"/>
      <c r="AJ82" s="243"/>
      <c r="AK82" s="243"/>
      <c r="AL82" s="260"/>
      <c r="AM82" s="273"/>
      <c r="AN82" s="243"/>
      <c r="AO82" s="243"/>
      <c r="AP82" s="260"/>
      <c r="AQ82" s="273"/>
      <c r="AR82" s="243"/>
      <c r="AS82" s="243"/>
      <c r="AT82" s="260"/>
      <c r="AU82" s="273"/>
      <c r="AV82" s="243"/>
      <c r="AW82" s="243"/>
      <c r="AX82" s="260"/>
      <c r="AY82" s="273"/>
      <c r="AZ82" s="243"/>
      <c r="BA82" s="243"/>
      <c r="BB82" s="260"/>
      <c r="BC82" s="273"/>
      <c r="BD82" s="243"/>
      <c r="BE82" s="243"/>
      <c r="BF82" s="260"/>
      <c r="BG82" s="273"/>
      <c r="BH82" s="243"/>
      <c r="BI82" s="243"/>
      <c r="BJ82" s="260"/>
      <c r="BK82" s="273"/>
      <c r="BL82" s="243"/>
      <c r="BM82" s="243"/>
      <c r="BN82" s="260"/>
      <c r="BO82" s="273"/>
      <c r="BP82" s="243"/>
      <c r="BQ82" s="243"/>
      <c r="BR82" s="260"/>
      <c r="BS82" s="273"/>
      <c r="BT82" s="243"/>
      <c r="BU82" s="243"/>
      <c r="BV82" s="260"/>
      <c r="BW82" s="273"/>
      <c r="BX82" s="243"/>
      <c r="BY82" s="243"/>
      <c r="BZ82" s="260"/>
      <c r="CA82" s="273"/>
      <c r="CB82" s="243"/>
      <c r="CC82" s="243"/>
      <c r="CD82" s="260"/>
      <c r="CE82" s="273"/>
      <c r="CF82" s="243"/>
      <c r="CG82" s="243"/>
      <c r="CH82" s="260"/>
      <c r="CI82" s="273"/>
      <c r="CJ82" s="243"/>
      <c r="CK82" s="243"/>
      <c r="CL82" s="260"/>
      <c r="CM82" s="273"/>
      <c r="CN82" s="243"/>
      <c r="CO82" s="243"/>
      <c r="CP82" s="260"/>
      <c r="CQ82" s="273"/>
      <c r="CR82" s="243"/>
      <c r="CS82" s="243"/>
      <c r="CT82" s="260"/>
      <c r="CU82" s="273"/>
      <c r="CV82" s="243"/>
      <c r="CW82" s="243"/>
      <c r="CX82" s="260"/>
      <c r="CY82" s="273"/>
      <c r="CZ82" s="243"/>
      <c r="DA82" s="243"/>
      <c r="DB82" s="260"/>
      <c r="DC82" s="273"/>
      <c r="DD82" s="243"/>
      <c r="DE82" s="243"/>
      <c r="DF82" s="260"/>
      <c r="DG82" s="273"/>
      <c r="DH82" s="243"/>
      <c r="DI82" s="243"/>
      <c r="DJ82" s="260"/>
      <c r="DK82" s="273"/>
      <c r="DL82" s="243"/>
      <c r="DM82" s="243"/>
      <c r="DN82" s="260"/>
      <c r="DO82" s="273"/>
      <c r="DP82" s="243"/>
      <c r="DQ82" s="243"/>
      <c r="DR82" s="260"/>
      <c r="DS82" s="273"/>
      <c r="DT82" s="243"/>
      <c r="DU82" s="243"/>
      <c r="DV82" s="260"/>
      <c r="DW82" s="273"/>
      <c r="DX82" s="243"/>
      <c r="DY82" s="243"/>
      <c r="DZ82" s="260"/>
      <c r="EA82" s="273"/>
      <c r="EB82" s="243"/>
      <c r="EC82" s="243"/>
      <c r="ED82" s="260"/>
      <c r="EE82" s="273"/>
      <c r="EF82" s="243"/>
      <c r="EG82" s="243"/>
      <c r="EH82" s="260"/>
      <c r="EI82" s="273"/>
      <c r="EJ82" s="243"/>
      <c r="EK82" s="243"/>
      <c r="EL82" s="260"/>
      <c r="EM82" s="273"/>
      <c r="EN82" s="243"/>
      <c r="EO82" s="243"/>
      <c r="EP82" s="260"/>
      <c r="EQ82" s="273"/>
      <c r="ER82" s="243"/>
      <c r="ES82" s="243"/>
      <c r="ET82" s="260"/>
      <c r="EU82" s="273"/>
      <c r="EV82" s="243"/>
      <c r="EW82" s="243"/>
      <c r="EX82" s="260"/>
      <c r="EY82" s="1309"/>
      <c r="EZ82" s="1310"/>
      <c r="FA82" s="1310"/>
      <c r="FB82" s="1310"/>
      <c r="FC82" s="1310"/>
      <c r="FD82" s="1310"/>
      <c r="FE82" s="1310"/>
      <c r="FF82" s="1310"/>
      <c r="FG82" s="1310"/>
      <c r="FH82" s="1310"/>
      <c r="FI82" s="1310"/>
      <c r="FJ82" s="1310"/>
      <c r="FK82" s="1310"/>
      <c r="FL82" s="1310"/>
      <c r="FM82" s="1311"/>
      <c r="FN82" s="273"/>
      <c r="FO82" s="243"/>
      <c r="FP82" s="243"/>
      <c r="FQ82" s="243"/>
      <c r="FR82" s="243"/>
      <c r="FS82" s="243"/>
      <c r="FT82" s="243"/>
      <c r="FU82" s="243"/>
      <c r="FV82" s="243"/>
      <c r="FW82" s="243"/>
      <c r="FX82" s="243"/>
      <c r="FY82" s="243"/>
      <c r="FZ82" s="243"/>
      <c r="GA82" s="243"/>
      <c r="GB82" s="243"/>
      <c r="GC82" s="243"/>
      <c r="GD82" s="243"/>
      <c r="GE82" s="243"/>
      <c r="GF82" s="243"/>
      <c r="GG82" s="243"/>
      <c r="GH82" s="243"/>
      <c r="GI82" s="243"/>
      <c r="GJ82" s="243"/>
      <c r="GK82" s="243"/>
      <c r="GL82" s="274"/>
    </row>
    <row r="83" spans="1:194" ht="6" customHeight="1">
      <c r="A83" s="263"/>
      <c r="B83" s="264"/>
      <c r="C83" s="264"/>
      <c r="D83" s="264"/>
      <c r="E83" s="264"/>
      <c r="F83" s="264"/>
      <c r="G83" s="264"/>
      <c r="H83" s="264"/>
      <c r="I83" s="264"/>
      <c r="J83" s="264"/>
      <c r="K83" s="264"/>
      <c r="L83" s="264"/>
      <c r="M83" s="264"/>
      <c r="N83" s="264"/>
      <c r="O83" s="264"/>
      <c r="P83" s="264"/>
      <c r="Q83" s="264"/>
      <c r="R83" s="264"/>
      <c r="S83" s="264"/>
      <c r="T83" s="264"/>
      <c r="U83" s="264"/>
      <c r="V83" s="264"/>
      <c r="W83" s="264"/>
      <c r="X83" s="264"/>
      <c r="Y83" s="264"/>
      <c r="Z83" s="264"/>
      <c r="AA83" s="264"/>
      <c r="AB83" s="264"/>
      <c r="AC83" s="264"/>
      <c r="AD83" s="265"/>
      <c r="AE83" s="266"/>
      <c r="AF83" s="267"/>
      <c r="AG83" s="267"/>
      <c r="AH83" s="268"/>
      <c r="AI83" s="266"/>
      <c r="AJ83" s="267"/>
      <c r="AK83" s="267"/>
      <c r="AL83" s="268"/>
      <c r="AM83" s="266"/>
      <c r="AN83" s="267"/>
      <c r="AO83" s="267"/>
      <c r="AP83" s="268"/>
      <c r="AQ83" s="266"/>
      <c r="AR83" s="267"/>
      <c r="AS83" s="267"/>
      <c r="AT83" s="268"/>
      <c r="AU83" s="266"/>
      <c r="AV83" s="267"/>
      <c r="AW83" s="267"/>
      <c r="AX83" s="268"/>
      <c r="AY83" s="266"/>
      <c r="AZ83" s="267"/>
      <c r="BA83" s="267"/>
      <c r="BB83" s="268"/>
      <c r="BC83" s="266"/>
      <c r="BD83" s="267"/>
      <c r="BE83" s="267"/>
      <c r="BF83" s="268"/>
      <c r="BG83" s="266"/>
      <c r="BH83" s="267"/>
      <c r="BI83" s="267"/>
      <c r="BJ83" s="268"/>
      <c r="BK83" s="266"/>
      <c r="BL83" s="267"/>
      <c r="BM83" s="267"/>
      <c r="BN83" s="268"/>
      <c r="BO83" s="266"/>
      <c r="BP83" s="267"/>
      <c r="BQ83" s="267"/>
      <c r="BR83" s="268"/>
      <c r="BS83" s="266"/>
      <c r="BT83" s="267"/>
      <c r="BU83" s="267"/>
      <c r="BV83" s="268"/>
      <c r="BW83" s="266"/>
      <c r="BX83" s="267"/>
      <c r="BY83" s="267"/>
      <c r="BZ83" s="268"/>
      <c r="CA83" s="266"/>
      <c r="CB83" s="267"/>
      <c r="CC83" s="267"/>
      <c r="CD83" s="268"/>
      <c r="CE83" s="266"/>
      <c r="CF83" s="267"/>
      <c r="CG83" s="267"/>
      <c r="CH83" s="268"/>
      <c r="CI83" s="266"/>
      <c r="CJ83" s="267"/>
      <c r="CK83" s="267"/>
      <c r="CL83" s="268"/>
      <c r="CM83" s="266"/>
      <c r="CN83" s="267"/>
      <c r="CO83" s="267"/>
      <c r="CP83" s="268"/>
      <c r="CQ83" s="266"/>
      <c r="CR83" s="267"/>
      <c r="CS83" s="267"/>
      <c r="CT83" s="268"/>
      <c r="CU83" s="266"/>
      <c r="CV83" s="267"/>
      <c r="CW83" s="267"/>
      <c r="CX83" s="268"/>
      <c r="CY83" s="266"/>
      <c r="CZ83" s="267"/>
      <c r="DA83" s="267"/>
      <c r="DB83" s="268"/>
      <c r="DC83" s="266"/>
      <c r="DD83" s="267"/>
      <c r="DE83" s="267"/>
      <c r="DF83" s="268"/>
      <c r="DG83" s="266"/>
      <c r="DH83" s="267"/>
      <c r="DI83" s="267"/>
      <c r="DJ83" s="268"/>
      <c r="DK83" s="266"/>
      <c r="DL83" s="267"/>
      <c r="DM83" s="267"/>
      <c r="DN83" s="268"/>
      <c r="DO83" s="266"/>
      <c r="DP83" s="267"/>
      <c r="DQ83" s="267"/>
      <c r="DR83" s="268"/>
      <c r="DS83" s="266"/>
      <c r="DT83" s="267"/>
      <c r="DU83" s="267"/>
      <c r="DV83" s="268"/>
      <c r="DW83" s="266"/>
      <c r="DX83" s="267"/>
      <c r="DY83" s="267"/>
      <c r="DZ83" s="268"/>
      <c r="EA83" s="266"/>
      <c r="EB83" s="267"/>
      <c r="EC83" s="267"/>
      <c r="ED83" s="268"/>
      <c r="EE83" s="266"/>
      <c r="EF83" s="267"/>
      <c r="EG83" s="267"/>
      <c r="EH83" s="268"/>
      <c r="EI83" s="266"/>
      <c r="EJ83" s="267"/>
      <c r="EK83" s="267"/>
      <c r="EL83" s="268"/>
      <c r="EM83" s="266"/>
      <c r="EN83" s="267"/>
      <c r="EO83" s="267"/>
      <c r="EP83" s="268"/>
      <c r="EQ83" s="266"/>
      <c r="ER83" s="267"/>
      <c r="ES83" s="267"/>
      <c r="ET83" s="268"/>
      <c r="EU83" s="266"/>
      <c r="EV83" s="267"/>
      <c r="EW83" s="267"/>
      <c r="EX83" s="268"/>
      <c r="EY83" s="1306"/>
      <c r="EZ83" s="1307"/>
      <c r="FA83" s="1307"/>
      <c r="FB83" s="1307"/>
      <c r="FC83" s="1307"/>
      <c r="FD83" s="1307"/>
      <c r="FE83" s="1307"/>
      <c r="FF83" s="1307"/>
      <c r="FG83" s="1307"/>
      <c r="FH83" s="1307"/>
      <c r="FI83" s="1307"/>
      <c r="FJ83" s="1307"/>
      <c r="FK83" s="1307"/>
      <c r="FL83" s="1307"/>
      <c r="FM83" s="1308"/>
      <c r="FN83" s="266"/>
      <c r="FO83" s="267"/>
      <c r="FP83" s="267"/>
      <c r="FQ83" s="267"/>
      <c r="FR83" s="267"/>
      <c r="FS83" s="267"/>
      <c r="FT83" s="267"/>
      <c r="FU83" s="267"/>
      <c r="FV83" s="267"/>
      <c r="FW83" s="267"/>
      <c r="FX83" s="267"/>
      <c r="FY83" s="267"/>
      <c r="FZ83" s="267"/>
      <c r="GA83" s="267"/>
      <c r="GB83" s="267"/>
      <c r="GC83" s="267"/>
      <c r="GD83" s="267"/>
      <c r="GE83" s="267"/>
      <c r="GF83" s="267"/>
      <c r="GG83" s="267"/>
      <c r="GH83" s="267"/>
      <c r="GI83" s="267"/>
      <c r="GJ83" s="267"/>
      <c r="GK83" s="267"/>
      <c r="GL83" s="269"/>
    </row>
    <row r="84" spans="1:194" ht="6" customHeight="1">
      <c r="A84" s="270"/>
      <c r="B84" s="271"/>
      <c r="C84" s="271"/>
      <c r="D84" s="271"/>
      <c r="E84" s="271"/>
      <c r="F84" s="271"/>
      <c r="G84" s="271"/>
      <c r="H84" s="271"/>
      <c r="I84" s="271"/>
      <c r="J84" s="271"/>
      <c r="K84" s="271"/>
      <c r="L84" s="271"/>
      <c r="M84" s="271"/>
      <c r="N84" s="271"/>
      <c r="O84" s="271"/>
      <c r="P84" s="271"/>
      <c r="Q84" s="271"/>
      <c r="R84" s="271"/>
      <c r="S84" s="271"/>
      <c r="T84" s="271"/>
      <c r="U84" s="271"/>
      <c r="V84" s="271"/>
      <c r="W84" s="271"/>
      <c r="X84" s="271"/>
      <c r="Y84" s="271"/>
      <c r="Z84" s="271"/>
      <c r="AA84" s="271"/>
      <c r="AB84" s="271"/>
      <c r="AC84" s="271"/>
      <c r="AD84" s="272"/>
      <c r="AE84" s="273"/>
      <c r="AF84" s="243"/>
      <c r="AG84" s="243"/>
      <c r="AH84" s="260"/>
      <c r="AI84" s="273"/>
      <c r="AJ84" s="243"/>
      <c r="AK84" s="243"/>
      <c r="AL84" s="260"/>
      <c r="AM84" s="273"/>
      <c r="AN84" s="243"/>
      <c r="AO84" s="243"/>
      <c r="AP84" s="260"/>
      <c r="AQ84" s="273"/>
      <c r="AR84" s="243"/>
      <c r="AS84" s="243"/>
      <c r="AT84" s="260"/>
      <c r="AU84" s="273"/>
      <c r="AV84" s="243"/>
      <c r="AW84" s="243"/>
      <c r="AX84" s="260"/>
      <c r="AY84" s="273"/>
      <c r="AZ84" s="243"/>
      <c r="BA84" s="243"/>
      <c r="BB84" s="260"/>
      <c r="BC84" s="273"/>
      <c r="BD84" s="243"/>
      <c r="BE84" s="243"/>
      <c r="BF84" s="260"/>
      <c r="BG84" s="273"/>
      <c r="BH84" s="243"/>
      <c r="BI84" s="243"/>
      <c r="BJ84" s="260"/>
      <c r="BK84" s="273"/>
      <c r="BL84" s="243"/>
      <c r="BM84" s="243"/>
      <c r="BN84" s="260"/>
      <c r="BO84" s="273"/>
      <c r="BP84" s="243"/>
      <c r="BQ84" s="243"/>
      <c r="BR84" s="260"/>
      <c r="BS84" s="273"/>
      <c r="BT84" s="243"/>
      <c r="BU84" s="243"/>
      <c r="BV84" s="260"/>
      <c r="BW84" s="273"/>
      <c r="BX84" s="243"/>
      <c r="BY84" s="243"/>
      <c r="BZ84" s="260"/>
      <c r="CA84" s="273"/>
      <c r="CB84" s="243"/>
      <c r="CC84" s="243"/>
      <c r="CD84" s="260"/>
      <c r="CE84" s="273"/>
      <c r="CF84" s="243"/>
      <c r="CG84" s="243"/>
      <c r="CH84" s="260"/>
      <c r="CI84" s="273"/>
      <c r="CJ84" s="243"/>
      <c r="CK84" s="243"/>
      <c r="CL84" s="260"/>
      <c r="CM84" s="273"/>
      <c r="CN84" s="243"/>
      <c r="CO84" s="243"/>
      <c r="CP84" s="260"/>
      <c r="CQ84" s="273"/>
      <c r="CR84" s="243"/>
      <c r="CS84" s="243"/>
      <c r="CT84" s="260"/>
      <c r="CU84" s="273"/>
      <c r="CV84" s="243"/>
      <c r="CW84" s="243"/>
      <c r="CX84" s="260"/>
      <c r="CY84" s="273"/>
      <c r="CZ84" s="243"/>
      <c r="DA84" s="243"/>
      <c r="DB84" s="260"/>
      <c r="DC84" s="273"/>
      <c r="DD84" s="243"/>
      <c r="DE84" s="243"/>
      <c r="DF84" s="260"/>
      <c r="DG84" s="273"/>
      <c r="DH84" s="243"/>
      <c r="DI84" s="243"/>
      <c r="DJ84" s="260"/>
      <c r="DK84" s="273"/>
      <c r="DL84" s="243"/>
      <c r="DM84" s="243"/>
      <c r="DN84" s="260"/>
      <c r="DO84" s="273"/>
      <c r="DP84" s="243"/>
      <c r="DQ84" s="243"/>
      <c r="DR84" s="260"/>
      <c r="DS84" s="273"/>
      <c r="DT84" s="243"/>
      <c r="DU84" s="243"/>
      <c r="DV84" s="260"/>
      <c r="DW84" s="273"/>
      <c r="DX84" s="243"/>
      <c r="DY84" s="243"/>
      <c r="DZ84" s="260"/>
      <c r="EA84" s="273"/>
      <c r="EB84" s="243"/>
      <c r="EC84" s="243"/>
      <c r="ED84" s="260"/>
      <c r="EE84" s="273"/>
      <c r="EF84" s="243"/>
      <c r="EG84" s="243"/>
      <c r="EH84" s="260"/>
      <c r="EI84" s="273"/>
      <c r="EJ84" s="243"/>
      <c r="EK84" s="243"/>
      <c r="EL84" s="260"/>
      <c r="EM84" s="273"/>
      <c r="EN84" s="243"/>
      <c r="EO84" s="243"/>
      <c r="EP84" s="260"/>
      <c r="EQ84" s="273"/>
      <c r="ER84" s="243"/>
      <c r="ES84" s="243"/>
      <c r="ET84" s="260"/>
      <c r="EU84" s="273"/>
      <c r="EV84" s="243"/>
      <c r="EW84" s="243"/>
      <c r="EX84" s="260"/>
      <c r="EY84" s="1309"/>
      <c r="EZ84" s="1310"/>
      <c r="FA84" s="1310"/>
      <c r="FB84" s="1310"/>
      <c r="FC84" s="1310"/>
      <c r="FD84" s="1310"/>
      <c r="FE84" s="1310"/>
      <c r="FF84" s="1310"/>
      <c r="FG84" s="1310"/>
      <c r="FH84" s="1310"/>
      <c r="FI84" s="1310"/>
      <c r="FJ84" s="1310"/>
      <c r="FK84" s="1310"/>
      <c r="FL84" s="1310"/>
      <c r="FM84" s="1311"/>
      <c r="FN84" s="273"/>
      <c r="FO84" s="243"/>
      <c r="FP84" s="243"/>
      <c r="FQ84" s="243"/>
      <c r="FR84" s="243"/>
      <c r="FS84" s="243"/>
      <c r="FT84" s="243"/>
      <c r="FU84" s="243"/>
      <c r="FV84" s="243"/>
      <c r="FW84" s="243"/>
      <c r="FX84" s="243"/>
      <c r="FY84" s="243"/>
      <c r="FZ84" s="243"/>
      <c r="GA84" s="243"/>
      <c r="GB84" s="243"/>
      <c r="GC84" s="243"/>
      <c r="GD84" s="243"/>
      <c r="GE84" s="243"/>
      <c r="GF84" s="243"/>
      <c r="GG84" s="243"/>
      <c r="GH84" s="243"/>
      <c r="GI84" s="243"/>
      <c r="GJ84" s="243"/>
      <c r="GK84" s="243"/>
      <c r="GL84" s="274"/>
    </row>
    <row r="85" spans="1:194" ht="6" customHeight="1">
      <c r="A85" s="270"/>
      <c r="B85" s="271"/>
      <c r="C85" s="271"/>
      <c r="D85" s="271"/>
      <c r="E85" s="271"/>
      <c r="F85" s="271"/>
      <c r="G85" s="271"/>
      <c r="H85" s="271"/>
      <c r="I85" s="271"/>
      <c r="J85" s="271"/>
      <c r="K85" s="271"/>
      <c r="L85" s="271"/>
      <c r="M85" s="271"/>
      <c r="N85" s="271"/>
      <c r="O85" s="271"/>
      <c r="P85" s="271"/>
      <c r="Q85" s="271"/>
      <c r="R85" s="271"/>
      <c r="S85" s="271"/>
      <c r="T85" s="271"/>
      <c r="U85" s="271"/>
      <c r="V85" s="271"/>
      <c r="W85" s="271"/>
      <c r="X85" s="271"/>
      <c r="Y85" s="271"/>
      <c r="Z85" s="271"/>
      <c r="AA85" s="271"/>
      <c r="AB85" s="271"/>
      <c r="AC85" s="271"/>
      <c r="AD85" s="272"/>
      <c r="AE85" s="273"/>
      <c r="AF85" s="243"/>
      <c r="AG85" s="243"/>
      <c r="AH85" s="260"/>
      <c r="AI85" s="273"/>
      <c r="AJ85" s="243"/>
      <c r="AK85" s="243"/>
      <c r="AL85" s="260"/>
      <c r="AM85" s="273"/>
      <c r="AN85" s="243"/>
      <c r="AO85" s="243"/>
      <c r="AP85" s="260"/>
      <c r="AQ85" s="273"/>
      <c r="AR85" s="243"/>
      <c r="AS85" s="243"/>
      <c r="AT85" s="260"/>
      <c r="AU85" s="273"/>
      <c r="AV85" s="243"/>
      <c r="AW85" s="243"/>
      <c r="AX85" s="260"/>
      <c r="AY85" s="273"/>
      <c r="AZ85" s="243"/>
      <c r="BA85" s="243"/>
      <c r="BB85" s="260"/>
      <c r="BC85" s="273"/>
      <c r="BD85" s="243"/>
      <c r="BE85" s="243"/>
      <c r="BF85" s="260"/>
      <c r="BG85" s="273"/>
      <c r="BH85" s="243"/>
      <c r="BI85" s="243"/>
      <c r="BJ85" s="260"/>
      <c r="BK85" s="273"/>
      <c r="BL85" s="243"/>
      <c r="BM85" s="243"/>
      <c r="BN85" s="260"/>
      <c r="BO85" s="273"/>
      <c r="BP85" s="243"/>
      <c r="BQ85" s="243"/>
      <c r="BR85" s="260"/>
      <c r="BS85" s="273"/>
      <c r="BT85" s="243"/>
      <c r="BU85" s="243"/>
      <c r="BV85" s="260"/>
      <c r="BW85" s="273"/>
      <c r="BX85" s="243"/>
      <c r="BY85" s="243"/>
      <c r="BZ85" s="260"/>
      <c r="CA85" s="273"/>
      <c r="CB85" s="243"/>
      <c r="CC85" s="243"/>
      <c r="CD85" s="260"/>
      <c r="CE85" s="273"/>
      <c r="CF85" s="243"/>
      <c r="CG85" s="243"/>
      <c r="CH85" s="260"/>
      <c r="CI85" s="273"/>
      <c r="CJ85" s="243"/>
      <c r="CK85" s="243"/>
      <c r="CL85" s="260"/>
      <c r="CM85" s="273"/>
      <c r="CN85" s="243"/>
      <c r="CO85" s="243"/>
      <c r="CP85" s="260"/>
      <c r="CQ85" s="273"/>
      <c r="CR85" s="243"/>
      <c r="CS85" s="243"/>
      <c r="CT85" s="260"/>
      <c r="CU85" s="273"/>
      <c r="CV85" s="243"/>
      <c r="CW85" s="243"/>
      <c r="CX85" s="260"/>
      <c r="CY85" s="273"/>
      <c r="CZ85" s="243"/>
      <c r="DA85" s="243"/>
      <c r="DB85" s="260"/>
      <c r="DC85" s="273"/>
      <c r="DD85" s="243"/>
      <c r="DE85" s="243"/>
      <c r="DF85" s="260"/>
      <c r="DG85" s="273"/>
      <c r="DH85" s="243"/>
      <c r="DI85" s="243"/>
      <c r="DJ85" s="260"/>
      <c r="DK85" s="273"/>
      <c r="DL85" s="243"/>
      <c r="DM85" s="243"/>
      <c r="DN85" s="260"/>
      <c r="DO85" s="273"/>
      <c r="DP85" s="243"/>
      <c r="DQ85" s="243"/>
      <c r="DR85" s="260"/>
      <c r="DS85" s="273"/>
      <c r="DT85" s="243"/>
      <c r="DU85" s="243"/>
      <c r="DV85" s="260"/>
      <c r="DW85" s="273"/>
      <c r="DX85" s="243"/>
      <c r="DY85" s="243"/>
      <c r="DZ85" s="260"/>
      <c r="EA85" s="273"/>
      <c r="EB85" s="243"/>
      <c r="EC85" s="243"/>
      <c r="ED85" s="260"/>
      <c r="EE85" s="273"/>
      <c r="EF85" s="243"/>
      <c r="EG85" s="243"/>
      <c r="EH85" s="260"/>
      <c r="EI85" s="273"/>
      <c r="EJ85" s="243"/>
      <c r="EK85" s="243"/>
      <c r="EL85" s="260"/>
      <c r="EM85" s="273"/>
      <c r="EN85" s="243"/>
      <c r="EO85" s="243"/>
      <c r="EP85" s="260"/>
      <c r="EQ85" s="273"/>
      <c r="ER85" s="243"/>
      <c r="ES85" s="243"/>
      <c r="ET85" s="260"/>
      <c r="EU85" s="273"/>
      <c r="EV85" s="243"/>
      <c r="EW85" s="243"/>
      <c r="EX85" s="260"/>
      <c r="EY85" s="1309"/>
      <c r="EZ85" s="1310"/>
      <c r="FA85" s="1310"/>
      <c r="FB85" s="1310"/>
      <c r="FC85" s="1310"/>
      <c r="FD85" s="1310"/>
      <c r="FE85" s="1310"/>
      <c r="FF85" s="1310"/>
      <c r="FG85" s="1310"/>
      <c r="FH85" s="1310"/>
      <c r="FI85" s="1310"/>
      <c r="FJ85" s="1310"/>
      <c r="FK85" s="1310"/>
      <c r="FL85" s="1310"/>
      <c r="FM85" s="1311"/>
      <c r="FN85" s="273"/>
      <c r="FO85" s="243"/>
      <c r="FP85" s="243"/>
      <c r="FQ85" s="243"/>
      <c r="FR85" s="243"/>
      <c r="FS85" s="243"/>
      <c r="FT85" s="243"/>
      <c r="FU85" s="243"/>
      <c r="FV85" s="243"/>
      <c r="FW85" s="243"/>
      <c r="FX85" s="243"/>
      <c r="FY85" s="243"/>
      <c r="FZ85" s="243"/>
      <c r="GA85" s="243"/>
      <c r="GB85" s="243"/>
      <c r="GC85" s="243"/>
      <c r="GD85" s="243"/>
      <c r="GE85" s="243"/>
      <c r="GF85" s="243"/>
      <c r="GG85" s="243"/>
      <c r="GH85" s="243"/>
      <c r="GI85" s="243"/>
      <c r="GJ85" s="243"/>
      <c r="GK85" s="243"/>
      <c r="GL85" s="274"/>
    </row>
    <row r="86" spans="1:194" ht="6" customHeight="1">
      <c r="A86" s="270"/>
      <c r="B86" s="271"/>
      <c r="C86" s="271"/>
      <c r="D86" s="271"/>
      <c r="E86" s="271"/>
      <c r="F86" s="271"/>
      <c r="G86" s="271"/>
      <c r="H86" s="271"/>
      <c r="I86" s="271"/>
      <c r="J86" s="271"/>
      <c r="K86" s="271"/>
      <c r="L86" s="271"/>
      <c r="M86" s="271"/>
      <c r="N86" s="271"/>
      <c r="O86" s="271"/>
      <c r="P86" s="271"/>
      <c r="Q86" s="271"/>
      <c r="R86" s="271"/>
      <c r="S86" s="271"/>
      <c r="T86" s="271"/>
      <c r="U86" s="271"/>
      <c r="V86" s="271"/>
      <c r="W86" s="271"/>
      <c r="X86" s="271"/>
      <c r="Y86" s="271"/>
      <c r="Z86" s="271"/>
      <c r="AA86" s="271"/>
      <c r="AB86" s="271"/>
      <c r="AC86" s="271"/>
      <c r="AD86" s="272"/>
      <c r="AE86" s="273"/>
      <c r="AF86" s="243"/>
      <c r="AG86" s="243"/>
      <c r="AH86" s="260"/>
      <c r="AI86" s="273"/>
      <c r="AJ86" s="243"/>
      <c r="AK86" s="243"/>
      <c r="AL86" s="260"/>
      <c r="AM86" s="273"/>
      <c r="AN86" s="243"/>
      <c r="AO86" s="243"/>
      <c r="AP86" s="260"/>
      <c r="AQ86" s="273"/>
      <c r="AR86" s="243"/>
      <c r="AS86" s="243"/>
      <c r="AT86" s="260"/>
      <c r="AU86" s="273"/>
      <c r="AV86" s="243"/>
      <c r="AW86" s="243"/>
      <c r="AX86" s="260"/>
      <c r="AY86" s="273"/>
      <c r="AZ86" s="243"/>
      <c r="BA86" s="243"/>
      <c r="BB86" s="260"/>
      <c r="BC86" s="273"/>
      <c r="BD86" s="243"/>
      <c r="BE86" s="243"/>
      <c r="BF86" s="260"/>
      <c r="BG86" s="273"/>
      <c r="BH86" s="243"/>
      <c r="BI86" s="243"/>
      <c r="BJ86" s="260"/>
      <c r="BK86" s="273"/>
      <c r="BL86" s="243"/>
      <c r="BM86" s="243"/>
      <c r="BN86" s="260"/>
      <c r="BO86" s="273"/>
      <c r="BP86" s="243"/>
      <c r="BQ86" s="243"/>
      <c r="BR86" s="260"/>
      <c r="BS86" s="273"/>
      <c r="BT86" s="243"/>
      <c r="BU86" s="243"/>
      <c r="BV86" s="260"/>
      <c r="BW86" s="273"/>
      <c r="BX86" s="243"/>
      <c r="BY86" s="243"/>
      <c r="BZ86" s="260"/>
      <c r="CA86" s="273"/>
      <c r="CB86" s="243"/>
      <c r="CC86" s="243"/>
      <c r="CD86" s="260"/>
      <c r="CE86" s="273"/>
      <c r="CF86" s="243"/>
      <c r="CG86" s="243"/>
      <c r="CH86" s="260"/>
      <c r="CI86" s="273"/>
      <c r="CJ86" s="243"/>
      <c r="CK86" s="243"/>
      <c r="CL86" s="260"/>
      <c r="CM86" s="273"/>
      <c r="CN86" s="243"/>
      <c r="CO86" s="243"/>
      <c r="CP86" s="260"/>
      <c r="CQ86" s="273"/>
      <c r="CR86" s="243"/>
      <c r="CS86" s="243"/>
      <c r="CT86" s="260"/>
      <c r="CU86" s="273"/>
      <c r="CV86" s="243"/>
      <c r="CW86" s="243"/>
      <c r="CX86" s="260"/>
      <c r="CY86" s="273"/>
      <c r="CZ86" s="243"/>
      <c r="DA86" s="243"/>
      <c r="DB86" s="260"/>
      <c r="DC86" s="273"/>
      <c r="DD86" s="243"/>
      <c r="DE86" s="243"/>
      <c r="DF86" s="260"/>
      <c r="DG86" s="273"/>
      <c r="DH86" s="243"/>
      <c r="DI86" s="243"/>
      <c r="DJ86" s="260"/>
      <c r="DK86" s="273"/>
      <c r="DL86" s="243"/>
      <c r="DM86" s="243"/>
      <c r="DN86" s="260"/>
      <c r="DO86" s="273"/>
      <c r="DP86" s="243"/>
      <c r="DQ86" s="243"/>
      <c r="DR86" s="260"/>
      <c r="DS86" s="273"/>
      <c r="DT86" s="243"/>
      <c r="DU86" s="243"/>
      <c r="DV86" s="260"/>
      <c r="DW86" s="273"/>
      <c r="DX86" s="243"/>
      <c r="DY86" s="243"/>
      <c r="DZ86" s="260"/>
      <c r="EA86" s="273"/>
      <c r="EB86" s="243"/>
      <c r="EC86" s="243"/>
      <c r="ED86" s="260"/>
      <c r="EE86" s="273"/>
      <c r="EF86" s="243"/>
      <c r="EG86" s="243"/>
      <c r="EH86" s="260"/>
      <c r="EI86" s="273"/>
      <c r="EJ86" s="243"/>
      <c r="EK86" s="243"/>
      <c r="EL86" s="260"/>
      <c r="EM86" s="273"/>
      <c r="EN86" s="243"/>
      <c r="EO86" s="243"/>
      <c r="EP86" s="260"/>
      <c r="EQ86" s="273"/>
      <c r="ER86" s="243"/>
      <c r="ES86" s="243"/>
      <c r="ET86" s="260"/>
      <c r="EU86" s="273"/>
      <c r="EV86" s="243"/>
      <c r="EW86" s="243"/>
      <c r="EX86" s="260"/>
      <c r="EY86" s="1309"/>
      <c r="EZ86" s="1310"/>
      <c r="FA86" s="1310"/>
      <c r="FB86" s="1310"/>
      <c r="FC86" s="1310"/>
      <c r="FD86" s="1310"/>
      <c r="FE86" s="1310"/>
      <c r="FF86" s="1310"/>
      <c r="FG86" s="1310"/>
      <c r="FH86" s="1310"/>
      <c r="FI86" s="1310"/>
      <c r="FJ86" s="1310"/>
      <c r="FK86" s="1310"/>
      <c r="FL86" s="1310"/>
      <c r="FM86" s="1311"/>
      <c r="FN86" s="273"/>
      <c r="FO86" s="243"/>
      <c r="FP86" s="243"/>
      <c r="FQ86" s="243"/>
      <c r="FR86" s="243"/>
      <c r="FS86" s="243"/>
      <c r="FT86" s="243"/>
      <c r="FU86" s="243"/>
      <c r="FV86" s="243"/>
      <c r="FW86" s="243"/>
      <c r="FX86" s="243"/>
      <c r="FY86" s="243"/>
      <c r="FZ86" s="243"/>
      <c r="GA86" s="243"/>
      <c r="GB86" s="243"/>
      <c r="GC86" s="243"/>
      <c r="GD86" s="243"/>
      <c r="GE86" s="243"/>
      <c r="GF86" s="243"/>
      <c r="GG86" s="243"/>
      <c r="GH86" s="243"/>
      <c r="GI86" s="243"/>
      <c r="GJ86" s="243"/>
      <c r="GK86" s="243"/>
      <c r="GL86" s="274"/>
    </row>
    <row r="87" spans="1:194" ht="6" customHeight="1">
      <c r="A87" s="270"/>
      <c r="B87" s="271"/>
      <c r="C87" s="271"/>
      <c r="D87" s="271"/>
      <c r="E87" s="271"/>
      <c r="F87" s="271"/>
      <c r="G87" s="271"/>
      <c r="H87" s="271"/>
      <c r="I87" s="271"/>
      <c r="J87" s="271"/>
      <c r="K87" s="271"/>
      <c r="L87" s="271"/>
      <c r="M87" s="271"/>
      <c r="N87" s="271"/>
      <c r="O87" s="271"/>
      <c r="P87" s="271"/>
      <c r="Q87" s="271"/>
      <c r="R87" s="271"/>
      <c r="S87" s="271"/>
      <c r="T87" s="271"/>
      <c r="U87" s="271"/>
      <c r="V87" s="271"/>
      <c r="W87" s="271"/>
      <c r="X87" s="271"/>
      <c r="Y87" s="271"/>
      <c r="Z87" s="271"/>
      <c r="AA87" s="271"/>
      <c r="AB87" s="271"/>
      <c r="AC87" s="271"/>
      <c r="AD87" s="272"/>
      <c r="AE87" s="273"/>
      <c r="AF87" s="243"/>
      <c r="AG87" s="243"/>
      <c r="AH87" s="260"/>
      <c r="AI87" s="273"/>
      <c r="AJ87" s="243"/>
      <c r="AK87" s="243"/>
      <c r="AL87" s="260"/>
      <c r="AM87" s="273"/>
      <c r="AN87" s="243"/>
      <c r="AO87" s="243"/>
      <c r="AP87" s="260"/>
      <c r="AQ87" s="273"/>
      <c r="AR87" s="243"/>
      <c r="AS87" s="243"/>
      <c r="AT87" s="260"/>
      <c r="AU87" s="273"/>
      <c r="AV87" s="243"/>
      <c r="AW87" s="243"/>
      <c r="AX87" s="260"/>
      <c r="AY87" s="273"/>
      <c r="AZ87" s="243"/>
      <c r="BA87" s="243"/>
      <c r="BB87" s="260"/>
      <c r="BC87" s="273"/>
      <c r="BD87" s="243"/>
      <c r="BE87" s="243"/>
      <c r="BF87" s="260"/>
      <c r="BG87" s="273"/>
      <c r="BH87" s="243"/>
      <c r="BI87" s="243"/>
      <c r="BJ87" s="260"/>
      <c r="BK87" s="273"/>
      <c r="BL87" s="243"/>
      <c r="BM87" s="243"/>
      <c r="BN87" s="260"/>
      <c r="BO87" s="273"/>
      <c r="BP87" s="243"/>
      <c r="BQ87" s="243"/>
      <c r="BR87" s="260"/>
      <c r="BS87" s="273"/>
      <c r="BT87" s="243"/>
      <c r="BU87" s="243"/>
      <c r="BV87" s="260"/>
      <c r="BW87" s="273"/>
      <c r="BX87" s="243"/>
      <c r="BY87" s="243"/>
      <c r="BZ87" s="260"/>
      <c r="CA87" s="273"/>
      <c r="CB87" s="243"/>
      <c r="CC87" s="243"/>
      <c r="CD87" s="260"/>
      <c r="CE87" s="273"/>
      <c r="CF87" s="243"/>
      <c r="CG87" s="243"/>
      <c r="CH87" s="260"/>
      <c r="CI87" s="273"/>
      <c r="CJ87" s="243"/>
      <c r="CK87" s="243"/>
      <c r="CL87" s="260"/>
      <c r="CM87" s="273"/>
      <c r="CN87" s="243"/>
      <c r="CO87" s="243"/>
      <c r="CP87" s="260"/>
      <c r="CQ87" s="273"/>
      <c r="CR87" s="243"/>
      <c r="CS87" s="243"/>
      <c r="CT87" s="260"/>
      <c r="CU87" s="273"/>
      <c r="CV87" s="243"/>
      <c r="CW87" s="243"/>
      <c r="CX87" s="260"/>
      <c r="CY87" s="273"/>
      <c r="CZ87" s="243"/>
      <c r="DA87" s="243"/>
      <c r="DB87" s="260"/>
      <c r="DC87" s="273"/>
      <c r="DD87" s="243"/>
      <c r="DE87" s="243"/>
      <c r="DF87" s="260"/>
      <c r="DG87" s="273"/>
      <c r="DH87" s="243"/>
      <c r="DI87" s="243"/>
      <c r="DJ87" s="260"/>
      <c r="DK87" s="273"/>
      <c r="DL87" s="243"/>
      <c r="DM87" s="243"/>
      <c r="DN87" s="260"/>
      <c r="DO87" s="273"/>
      <c r="DP87" s="243"/>
      <c r="DQ87" s="243"/>
      <c r="DR87" s="260"/>
      <c r="DS87" s="273"/>
      <c r="DT87" s="243"/>
      <c r="DU87" s="243"/>
      <c r="DV87" s="260"/>
      <c r="DW87" s="273"/>
      <c r="DX87" s="243"/>
      <c r="DY87" s="243"/>
      <c r="DZ87" s="260"/>
      <c r="EA87" s="273"/>
      <c r="EB87" s="243"/>
      <c r="EC87" s="243"/>
      <c r="ED87" s="260"/>
      <c r="EE87" s="273"/>
      <c r="EF87" s="243"/>
      <c r="EG87" s="243"/>
      <c r="EH87" s="260"/>
      <c r="EI87" s="273"/>
      <c r="EJ87" s="243"/>
      <c r="EK87" s="243"/>
      <c r="EL87" s="260"/>
      <c r="EM87" s="273"/>
      <c r="EN87" s="243"/>
      <c r="EO87" s="243"/>
      <c r="EP87" s="260"/>
      <c r="EQ87" s="273"/>
      <c r="ER87" s="243"/>
      <c r="ES87" s="243"/>
      <c r="ET87" s="260"/>
      <c r="EU87" s="273"/>
      <c r="EV87" s="243"/>
      <c r="EW87" s="243"/>
      <c r="EX87" s="260"/>
      <c r="EY87" s="1309"/>
      <c r="EZ87" s="1310"/>
      <c r="FA87" s="1310"/>
      <c r="FB87" s="1310"/>
      <c r="FC87" s="1310"/>
      <c r="FD87" s="1310"/>
      <c r="FE87" s="1310"/>
      <c r="FF87" s="1310"/>
      <c r="FG87" s="1310"/>
      <c r="FH87" s="1310"/>
      <c r="FI87" s="1310"/>
      <c r="FJ87" s="1310"/>
      <c r="FK87" s="1310"/>
      <c r="FL87" s="1310"/>
      <c r="FM87" s="1311"/>
      <c r="FN87" s="273"/>
      <c r="FO87" s="243"/>
      <c r="FP87" s="243"/>
      <c r="FQ87" s="243"/>
      <c r="FR87" s="243"/>
      <c r="FS87" s="243"/>
      <c r="FT87" s="243"/>
      <c r="FU87" s="243"/>
      <c r="FV87" s="243"/>
      <c r="FW87" s="243"/>
      <c r="FX87" s="243"/>
      <c r="FY87" s="243"/>
      <c r="FZ87" s="243"/>
      <c r="GA87" s="243"/>
      <c r="GB87" s="243"/>
      <c r="GC87" s="243"/>
      <c r="GD87" s="243"/>
      <c r="GE87" s="243"/>
      <c r="GF87" s="243"/>
      <c r="GG87" s="243"/>
      <c r="GH87" s="243"/>
      <c r="GI87" s="243"/>
      <c r="GJ87" s="243"/>
      <c r="GK87" s="243"/>
      <c r="GL87" s="274"/>
    </row>
    <row r="88" spans="1:194" ht="6" customHeight="1">
      <c r="A88" s="263"/>
      <c r="B88" s="264"/>
      <c r="C88" s="264"/>
      <c r="D88" s="264"/>
      <c r="E88" s="264"/>
      <c r="F88" s="264"/>
      <c r="G88" s="264"/>
      <c r="H88" s="264"/>
      <c r="I88" s="264"/>
      <c r="J88" s="264"/>
      <c r="K88" s="264"/>
      <c r="L88" s="264"/>
      <c r="M88" s="264"/>
      <c r="N88" s="264"/>
      <c r="O88" s="264"/>
      <c r="P88" s="264"/>
      <c r="Q88" s="264"/>
      <c r="R88" s="264"/>
      <c r="S88" s="264"/>
      <c r="T88" s="264"/>
      <c r="U88" s="264"/>
      <c r="V88" s="264"/>
      <c r="W88" s="264"/>
      <c r="X88" s="264"/>
      <c r="Y88" s="264"/>
      <c r="Z88" s="264"/>
      <c r="AA88" s="264"/>
      <c r="AB88" s="264"/>
      <c r="AC88" s="264"/>
      <c r="AD88" s="265"/>
      <c r="AE88" s="266"/>
      <c r="AF88" s="267"/>
      <c r="AG88" s="267"/>
      <c r="AH88" s="268"/>
      <c r="AI88" s="266"/>
      <c r="AJ88" s="267"/>
      <c r="AK88" s="267"/>
      <c r="AL88" s="268"/>
      <c r="AM88" s="266"/>
      <c r="AN88" s="267"/>
      <c r="AO88" s="267"/>
      <c r="AP88" s="268"/>
      <c r="AQ88" s="266"/>
      <c r="AR88" s="267"/>
      <c r="AS88" s="267"/>
      <c r="AT88" s="268"/>
      <c r="AU88" s="266"/>
      <c r="AV88" s="267"/>
      <c r="AW88" s="267"/>
      <c r="AX88" s="268"/>
      <c r="AY88" s="266"/>
      <c r="AZ88" s="267"/>
      <c r="BA88" s="267"/>
      <c r="BB88" s="268"/>
      <c r="BC88" s="266"/>
      <c r="BD88" s="267"/>
      <c r="BE88" s="267"/>
      <c r="BF88" s="268"/>
      <c r="BG88" s="266"/>
      <c r="BH88" s="267"/>
      <c r="BI88" s="267"/>
      <c r="BJ88" s="268"/>
      <c r="BK88" s="266"/>
      <c r="BL88" s="267"/>
      <c r="BM88" s="267"/>
      <c r="BN88" s="268"/>
      <c r="BO88" s="266"/>
      <c r="BP88" s="267"/>
      <c r="BQ88" s="267"/>
      <c r="BR88" s="268"/>
      <c r="BS88" s="266"/>
      <c r="BT88" s="267"/>
      <c r="BU88" s="267"/>
      <c r="BV88" s="268"/>
      <c r="BW88" s="266"/>
      <c r="BX88" s="267"/>
      <c r="BY88" s="267"/>
      <c r="BZ88" s="268"/>
      <c r="CA88" s="266"/>
      <c r="CB88" s="267"/>
      <c r="CC88" s="267"/>
      <c r="CD88" s="268"/>
      <c r="CE88" s="266"/>
      <c r="CF88" s="267"/>
      <c r="CG88" s="267"/>
      <c r="CH88" s="268"/>
      <c r="CI88" s="266"/>
      <c r="CJ88" s="267"/>
      <c r="CK88" s="267"/>
      <c r="CL88" s="268"/>
      <c r="CM88" s="266"/>
      <c r="CN88" s="267"/>
      <c r="CO88" s="267"/>
      <c r="CP88" s="268"/>
      <c r="CQ88" s="266"/>
      <c r="CR88" s="267"/>
      <c r="CS88" s="267"/>
      <c r="CT88" s="268"/>
      <c r="CU88" s="266"/>
      <c r="CV88" s="267"/>
      <c r="CW88" s="267"/>
      <c r="CX88" s="268"/>
      <c r="CY88" s="266"/>
      <c r="CZ88" s="267"/>
      <c r="DA88" s="267"/>
      <c r="DB88" s="268"/>
      <c r="DC88" s="266"/>
      <c r="DD88" s="267"/>
      <c r="DE88" s="267"/>
      <c r="DF88" s="268"/>
      <c r="DG88" s="266"/>
      <c r="DH88" s="267"/>
      <c r="DI88" s="267"/>
      <c r="DJ88" s="268"/>
      <c r="DK88" s="266"/>
      <c r="DL88" s="267"/>
      <c r="DM88" s="267"/>
      <c r="DN88" s="268"/>
      <c r="DO88" s="266"/>
      <c r="DP88" s="267"/>
      <c r="DQ88" s="267"/>
      <c r="DR88" s="268"/>
      <c r="DS88" s="266"/>
      <c r="DT88" s="267"/>
      <c r="DU88" s="267"/>
      <c r="DV88" s="268"/>
      <c r="DW88" s="266"/>
      <c r="DX88" s="267"/>
      <c r="DY88" s="267"/>
      <c r="DZ88" s="268"/>
      <c r="EA88" s="266"/>
      <c r="EB88" s="267"/>
      <c r="EC88" s="267"/>
      <c r="ED88" s="268"/>
      <c r="EE88" s="266"/>
      <c r="EF88" s="267"/>
      <c r="EG88" s="267"/>
      <c r="EH88" s="268"/>
      <c r="EI88" s="266"/>
      <c r="EJ88" s="267"/>
      <c r="EK88" s="267"/>
      <c r="EL88" s="268"/>
      <c r="EM88" s="266"/>
      <c r="EN88" s="267"/>
      <c r="EO88" s="267"/>
      <c r="EP88" s="268"/>
      <c r="EQ88" s="266"/>
      <c r="ER88" s="267"/>
      <c r="ES88" s="267"/>
      <c r="ET88" s="268"/>
      <c r="EU88" s="266"/>
      <c r="EV88" s="267"/>
      <c r="EW88" s="267"/>
      <c r="EX88" s="268"/>
      <c r="EY88" s="1306"/>
      <c r="EZ88" s="1307"/>
      <c r="FA88" s="1307"/>
      <c r="FB88" s="1307"/>
      <c r="FC88" s="1307"/>
      <c r="FD88" s="1307"/>
      <c r="FE88" s="1307"/>
      <c r="FF88" s="1307"/>
      <c r="FG88" s="1307"/>
      <c r="FH88" s="1307"/>
      <c r="FI88" s="1307"/>
      <c r="FJ88" s="1307"/>
      <c r="FK88" s="1307"/>
      <c r="FL88" s="1307"/>
      <c r="FM88" s="1308"/>
      <c r="FN88" s="266"/>
      <c r="FO88" s="267"/>
      <c r="FP88" s="267"/>
      <c r="FQ88" s="267"/>
      <c r="FR88" s="267"/>
      <c r="FS88" s="267"/>
      <c r="FT88" s="267"/>
      <c r="FU88" s="267"/>
      <c r="FV88" s="267"/>
      <c r="FW88" s="267"/>
      <c r="FX88" s="267"/>
      <c r="FY88" s="267"/>
      <c r="FZ88" s="267"/>
      <c r="GA88" s="267"/>
      <c r="GB88" s="267"/>
      <c r="GC88" s="267"/>
      <c r="GD88" s="267"/>
      <c r="GE88" s="267"/>
      <c r="GF88" s="267"/>
      <c r="GG88" s="267"/>
      <c r="GH88" s="267"/>
      <c r="GI88" s="267"/>
      <c r="GJ88" s="267"/>
      <c r="GK88" s="267"/>
      <c r="GL88" s="269"/>
    </row>
    <row r="89" spans="1:194" ht="6" customHeight="1">
      <c r="A89" s="270"/>
      <c r="B89" s="271"/>
      <c r="C89" s="271"/>
      <c r="D89" s="271"/>
      <c r="E89" s="271"/>
      <c r="F89" s="271"/>
      <c r="G89" s="271"/>
      <c r="H89" s="271"/>
      <c r="I89" s="271"/>
      <c r="J89" s="271"/>
      <c r="K89" s="271"/>
      <c r="L89" s="271"/>
      <c r="M89" s="271"/>
      <c r="N89" s="271"/>
      <c r="O89" s="271"/>
      <c r="P89" s="271"/>
      <c r="Q89" s="271"/>
      <c r="R89" s="271"/>
      <c r="S89" s="271"/>
      <c r="T89" s="271"/>
      <c r="U89" s="271"/>
      <c r="V89" s="271"/>
      <c r="W89" s="271"/>
      <c r="X89" s="271"/>
      <c r="Y89" s="271"/>
      <c r="Z89" s="271"/>
      <c r="AA89" s="271"/>
      <c r="AB89" s="271"/>
      <c r="AC89" s="271"/>
      <c r="AD89" s="272"/>
      <c r="AE89" s="273"/>
      <c r="AF89" s="243"/>
      <c r="AG89" s="243"/>
      <c r="AH89" s="260"/>
      <c r="AI89" s="273"/>
      <c r="AJ89" s="243"/>
      <c r="AK89" s="243"/>
      <c r="AL89" s="260"/>
      <c r="AM89" s="273"/>
      <c r="AN89" s="243"/>
      <c r="AO89" s="243"/>
      <c r="AP89" s="260"/>
      <c r="AQ89" s="273"/>
      <c r="AR89" s="243"/>
      <c r="AS89" s="243"/>
      <c r="AT89" s="260"/>
      <c r="AU89" s="273"/>
      <c r="AV89" s="243"/>
      <c r="AW89" s="243"/>
      <c r="AX89" s="260"/>
      <c r="AY89" s="273"/>
      <c r="AZ89" s="243"/>
      <c r="BA89" s="243"/>
      <c r="BB89" s="260"/>
      <c r="BC89" s="273"/>
      <c r="BD89" s="243"/>
      <c r="BE89" s="243"/>
      <c r="BF89" s="260"/>
      <c r="BG89" s="273"/>
      <c r="BH89" s="243"/>
      <c r="BI89" s="243"/>
      <c r="BJ89" s="260"/>
      <c r="BK89" s="273"/>
      <c r="BL89" s="243"/>
      <c r="BM89" s="243"/>
      <c r="BN89" s="260"/>
      <c r="BO89" s="273"/>
      <c r="BP89" s="243"/>
      <c r="BQ89" s="243"/>
      <c r="BR89" s="260"/>
      <c r="BS89" s="273"/>
      <c r="BT89" s="243"/>
      <c r="BU89" s="243"/>
      <c r="BV89" s="260"/>
      <c r="BW89" s="273"/>
      <c r="BX89" s="243"/>
      <c r="BY89" s="243"/>
      <c r="BZ89" s="260"/>
      <c r="CA89" s="273"/>
      <c r="CB89" s="243"/>
      <c r="CC89" s="243"/>
      <c r="CD89" s="260"/>
      <c r="CE89" s="273"/>
      <c r="CF89" s="243"/>
      <c r="CG89" s="243"/>
      <c r="CH89" s="260"/>
      <c r="CI89" s="273"/>
      <c r="CJ89" s="243"/>
      <c r="CK89" s="243"/>
      <c r="CL89" s="260"/>
      <c r="CM89" s="273"/>
      <c r="CN89" s="243"/>
      <c r="CO89" s="243"/>
      <c r="CP89" s="260"/>
      <c r="CQ89" s="273"/>
      <c r="CR89" s="243"/>
      <c r="CS89" s="243"/>
      <c r="CT89" s="260"/>
      <c r="CU89" s="273"/>
      <c r="CV89" s="243"/>
      <c r="CW89" s="243"/>
      <c r="CX89" s="260"/>
      <c r="CY89" s="273"/>
      <c r="CZ89" s="243"/>
      <c r="DA89" s="243"/>
      <c r="DB89" s="260"/>
      <c r="DC89" s="273"/>
      <c r="DD89" s="243"/>
      <c r="DE89" s="243"/>
      <c r="DF89" s="260"/>
      <c r="DG89" s="273"/>
      <c r="DH89" s="243"/>
      <c r="DI89" s="243"/>
      <c r="DJ89" s="260"/>
      <c r="DK89" s="273"/>
      <c r="DL89" s="243"/>
      <c r="DM89" s="243"/>
      <c r="DN89" s="260"/>
      <c r="DO89" s="273"/>
      <c r="DP89" s="243"/>
      <c r="DQ89" s="243"/>
      <c r="DR89" s="260"/>
      <c r="DS89" s="273"/>
      <c r="DT89" s="243"/>
      <c r="DU89" s="243"/>
      <c r="DV89" s="260"/>
      <c r="DW89" s="273"/>
      <c r="DX89" s="243"/>
      <c r="DY89" s="243"/>
      <c r="DZ89" s="260"/>
      <c r="EA89" s="273"/>
      <c r="EB89" s="243"/>
      <c r="EC89" s="243"/>
      <c r="ED89" s="260"/>
      <c r="EE89" s="273"/>
      <c r="EF89" s="243"/>
      <c r="EG89" s="243"/>
      <c r="EH89" s="260"/>
      <c r="EI89" s="273"/>
      <c r="EJ89" s="243"/>
      <c r="EK89" s="243"/>
      <c r="EL89" s="260"/>
      <c r="EM89" s="273"/>
      <c r="EN89" s="243"/>
      <c r="EO89" s="243"/>
      <c r="EP89" s="260"/>
      <c r="EQ89" s="273"/>
      <c r="ER89" s="243"/>
      <c r="ES89" s="243"/>
      <c r="ET89" s="260"/>
      <c r="EU89" s="273"/>
      <c r="EV89" s="243"/>
      <c r="EW89" s="243"/>
      <c r="EX89" s="260"/>
      <c r="EY89" s="1309"/>
      <c r="EZ89" s="1310"/>
      <c r="FA89" s="1310"/>
      <c r="FB89" s="1310"/>
      <c r="FC89" s="1310"/>
      <c r="FD89" s="1310"/>
      <c r="FE89" s="1310"/>
      <c r="FF89" s="1310"/>
      <c r="FG89" s="1310"/>
      <c r="FH89" s="1310"/>
      <c r="FI89" s="1310"/>
      <c r="FJ89" s="1310"/>
      <c r="FK89" s="1310"/>
      <c r="FL89" s="1310"/>
      <c r="FM89" s="1311"/>
      <c r="FN89" s="273"/>
      <c r="FO89" s="243"/>
      <c r="FP89" s="243"/>
      <c r="FQ89" s="243"/>
      <c r="FR89" s="243"/>
      <c r="FS89" s="243"/>
      <c r="FT89" s="243"/>
      <c r="FU89" s="243"/>
      <c r="FV89" s="243"/>
      <c r="FW89" s="243"/>
      <c r="FX89" s="243"/>
      <c r="FY89" s="243"/>
      <c r="FZ89" s="243"/>
      <c r="GA89" s="243"/>
      <c r="GB89" s="243"/>
      <c r="GC89" s="243"/>
      <c r="GD89" s="243"/>
      <c r="GE89" s="243"/>
      <c r="GF89" s="243"/>
      <c r="GG89" s="243"/>
      <c r="GH89" s="243"/>
      <c r="GI89" s="243"/>
      <c r="GJ89" s="243"/>
      <c r="GK89" s="243"/>
      <c r="GL89" s="274"/>
    </row>
    <row r="90" spans="1:194" ht="6" customHeight="1">
      <c r="A90" s="270"/>
      <c r="B90" s="271"/>
      <c r="C90" s="271"/>
      <c r="D90" s="271"/>
      <c r="E90" s="271"/>
      <c r="F90" s="271"/>
      <c r="G90" s="271"/>
      <c r="H90" s="271"/>
      <c r="I90" s="271"/>
      <c r="J90" s="271"/>
      <c r="K90" s="271"/>
      <c r="L90" s="271"/>
      <c r="M90" s="271"/>
      <c r="N90" s="271"/>
      <c r="O90" s="271"/>
      <c r="P90" s="271"/>
      <c r="Q90" s="271"/>
      <c r="R90" s="271"/>
      <c r="S90" s="271"/>
      <c r="T90" s="271"/>
      <c r="U90" s="271"/>
      <c r="V90" s="271"/>
      <c r="W90" s="271"/>
      <c r="X90" s="271"/>
      <c r="Y90" s="271"/>
      <c r="Z90" s="271"/>
      <c r="AA90" s="271"/>
      <c r="AB90" s="271"/>
      <c r="AC90" s="271"/>
      <c r="AD90" s="272"/>
      <c r="AE90" s="273"/>
      <c r="AF90" s="243"/>
      <c r="AG90" s="243"/>
      <c r="AH90" s="260"/>
      <c r="AI90" s="273"/>
      <c r="AJ90" s="243"/>
      <c r="AK90" s="243"/>
      <c r="AL90" s="260"/>
      <c r="AM90" s="273"/>
      <c r="AN90" s="243"/>
      <c r="AO90" s="243"/>
      <c r="AP90" s="260"/>
      <c r="AQ90" s="273"/>
      <c r="AR90" s="243"/>
      <c r="AS90" s="243"/>
      <c r="AT90" s="260"/>
      <c r="AU90" s="273"/>
      <c r="AV90" s="243"/>
      <c r="AW90" s="243"/>
      <c r="AX90" s="260"/>
      <c r="AY90" s="273"/>
      <c r="AZ90" s="243"/>
      <c r="BA90" s="243"/>
      <c r="BB90" s="260"/>
      <c r="BC90" s="273"/>
      <c r="BD90" s="243"/>
      <c r="BE90" s="243"/>
      <c r="BF90" s="260"/>
      <c r="BG90" s="273"/>
      <c r="BH90" s="243"/>
      <c r="BI90" s="243"/>
      <c r="BJ90" s="260"/>
      <c r="BK90" s="273"/>
      <c r="BL90" s="243"/>
      <c r="BM90" s="243"/>
      <c r="BN90" s="260"/>
      <c r="BO90" s="273"/>
      <c r="BP90" s="243"/>
      <c r="BQ90" s="243"/>
      <c r="BR90" s="260"/>
      <c r="BS90" s="273"/>
      <c r="BT90" s="243"/>
      <c r="BU90" s="243"/>
      <c r="BV90" s="260"/>
      <c r="BW90" s="273"/>
      <c r="BX90" s="243"/>
      <c r="BY90" s="243"/>
      <c r="BZ90" s="260"/>
      <c r="CA90" s="273"/>
      <c r="CB90" s="243"/>
      <c r="CC90" s="243"/>
      <c r="CD90" s="260"/>
      <c r="CE90" s="273"/>
      <c r="CF90" s="243"/>
      <c r="CG90" s="243"/>
      <c r="CH90" s="260"/>
      <c r="CI90" s="273"/>
      <c r="CJ90" s="243"/>
      <c r="CK90" s="243"/>
      <c r="CL90" s="260"/>
      <c r="CM90" s="273"/>
      <c r="CN90" s="243"/>
      <c r="CO90" s="243"/>
      <c r="CP90" s="260"/>
      <c r="CQ90" s="273"/>
      <c r="CR90" s="243"/>
      <c r="CS90" s="243"/>
      <c r="CT90" s="260"/>
      <c r="CU90" s="273"/>
      <c r="CV90" s="243"/>
      <c r="CW90" s="243"/>
      <c r="CX90" s="260"/>
      <c r="CY90" s="273"/>
      <c r="CZ90" s="243"/>
      <c r="DA90" s="243"/>
      <c r="DB90" s="260"/>
      <c r="DC90" s="273"/>
      <c r="DD90" s="243"/>
      <c r="DE90" s="243"/>
      <c r="DF90" s="260"/>
      <c r="DG90" s="273"/>
      <c r="DH90" s="243"/>
      <c r="DI90" s="243"/>
      <c r="DJ90" s="260"/>
      <c r="DK90" s="273"/>
      <c r="DL90" s="243"/>
      <c r="DM90" s="243"/>
      <c r="DN90" s="260"/>
      <c r="DO90" s="273"/>
      <c r="DP90" s="243"/>
      <c r="DQ90" s="243"/>
      <c r="DR90" s="260"/>
      <c r="DS90" s="273"/>
      <c r="DT90" s="243"/>
      <c r="DU90" s="243"/>
      <c r="DV90" s="260"/>
      <c r="DW90" s="273"/>
      <c r="DX90" s="243"/>
      <c r="DY90" s="243"/>
      <c r="DZ90" s="260"/>
      <c r="EA90" s="273"/>
      <c r="EB90" s="243"/>
      <c r="EC90" s="243"/>
      <c r="ED90" s="260"/>
      <c r="EE90" s="273"/>
      <c r="EF90" s="243"/>
      <c r="EG90" s="243"/>
      <c r="EH90" s="260"/>
      <c r="EI90" s="273"/>
      <c r="EJ90" s="243"/>
      <c r="EK90" s="243"/>
      <c r="EL90" s="260"/>
      <c r="EM90" s="273"/>
      <c r="EN90" s="243"/>
      <c r="EO90" s="243"/>
      <c r="EP90" s="260"/>
      <c r="EQ90" s="273"/>
      <c r="ER90" s="243"/>
      <c r="ES90" s="243"/>
      <c r="ET90" s="260"/>
      <c r="EU90" s="273"/>
      <c r="EV90" s="243"/>
      <c r="EW90" s="243"/>
      <c r="EX90" s="260"/>
      <c r="EY90" s="1309"/>
      <c r="EZ90" s="1310"/>
      <c r="FA90" s="1310"/>
      <c r="FB90" s="1310"/>
      <c r="FC90" s="1310"/>
      <c r="FD90" s="1310"/>
      <c r="FE90" s="1310"/>
      <c r="FF90" s="1310"/>
      <c r="FG90" s="1310"/>
      <c r="FH90" s="1310"/>
      <c r="FI90" s="1310"/>
      <c r="FJ90" s="1310"/>
      <c r="FK90" s="1310"/>
      <c r="FL90" s="1310"/>
      <c r="FM90" s="1311"/>
      <c r="FN90" s="273"/>
      <c r="FO90" s="243"/>
      <c r="FP90" s="243"/>
      <c r="FQ90" s="243"/>
      <c r="FR90" s="243"/>
      <c r="FS90" s="243"/>
      <c r="FT90" s="243"/>
      <c r="FU90" s="243"/>
      <c r="FV90" s="243"/>
      <c r="FW90" s="243"/>
      <c r="FX90" s="243"/>
      <c r="FY90" s="243"/>
      <c r="FZ90" s="243"/>
      <c r="GA90" s="243"/>
      <c r="GB90" s="243"/>
      <c r="GC90" s="243"/>
      <c r="GD90" s="243"/>
      <c r="GE90" s="243"/>
      <c r="GF90" s="243"/>
      <c r="GG90" s="243"/>
      <c r="GH90" s="243"/>
      <c r="GI90" s="243"/>
      <c r="GJ90" s="243"/>
      <c r="GK90" s="243"/>
      <c r="GL90" s="274"/>
    </row>
    <row r="91" spans="1:194" ht="6" customHeight="1">
      <c r="A91" s="270"/>
      <c r="B91" s="271"/>
      <c r="C91" s="271"/>
      <c r="D91" s="271"/>
      <c r="E91" s="271"/>
      <c r="F91" s="271"/>
      <c r="G91" s="271"/>
      <c r="H91" s="271"/>
      <c r="I91" s="271"/>
      <c r="J91" s="271"/>
      <c r="K91" s="271"/>
      <c r="L91" s="271"/>
      <c r="M91" s="271"/>
      <c r="N91" s="271"/>
      <c r="O91" s="271"/>
      <c r="P91" s="271"/>
      <c r="Q91" s="271"/>
      <c r="R91" s="271"/>
      <c r="S91" s="271"/>
      <c r="T91" s="271"/>
      <c r="U91" s="271"/>
      <c r="V91" s="271"/>
      <c r="W91" s="271"/>
      <c r="X91" s="271"/>
      <c r="Y91" s="271"/>
      <c r="Z91" s="271"/>
      <c r="AA91" s="271"/>
      <c r="AB91" s="271"/>
      <c r="AC91" s="271"/>
      <c r="AD91" s="272"/>
      <c r="AE91" s="273"/>
      <c r="AF91" s="243"/>
      <c r="AG91" s="243"/>
      <c r="AH91" s="260"/>
      <c r="AI91" s="273"/>
      <c r="AJ91" s="243"/>
      <c r="AK91" s="243"/>
      <c r="AL91" s="260"/>
      <c r="AM91" s="273"/>
      <c r="AN91" s="243"/>
      <c r="AO91" s="243"/>
      <c r="AP91" s="260"/>
      <c r="AQ91" s="273"/>
      <c r="AR91" s="243"/>
      <c r="AS91" s="243"/>
      <c r="AT91" s="260"/>
      <c r="AU91" s="273"/>
      <c r="AV91" s="243"/>
      <c r="AW91" s="243"/>
      <c r="AX91" s="260"/>
      <c r="AY91" s="273"/>
      <c r="AZ91" s="243"/>
      <c r="BA91" s="243"/>
      <c r="BB91" s="260"/>
      <c r="BC91" s="273"/>
      <c r="BD91" s="243"/>
      <c r="BE91" s="243"/>
      <c r="BF91" s="260"/>
      <c r="BG91" s="273"/>
      <c r="BH91" s="243"/>
      <c r="BI91" s="243"/>
      <c r="BJ91" s="260"/>
      <c r="BK91" s="273"/>
      <c r="BL91" s="243"/>
      <c r="BM91" s="243"/>
      <c r="BN91" s="260"/>
      <c r="BO91" s="273"/>
      <c r="BP91" s="243"/>
      <c r="BQ91" s="243"/>
      <c r="BR91" s="260"/>
      <c r="BS91" s="273"/>
      <c r="BT91" s="243"/>
      <c r="BU91" s="243"/>
      <c r="BV91" s="260"/>
      <c r="BW91" s="273"/>
      <c r="BX91" s="243"/>
      <c r="BY91" s="243"/>
      <c r="BZ91" s="260"/>
      <c r="CA91" s="273"/>
      <c r="CB91" s="243"/>
      <c r="CC91" s="243"/>
      <c r="CD91" s="260"/>
      <c r="CE91" s="273"/>
      <c r="CF91" s="243"/>
      <c r="CG91" s="243"/>
      <c r="CH91" s="260"/>
      <c r="CI91" s="273"/>
      <c r="CJ91" s="243"/>
      <c r="CK91" s="243"/>
      <c r="CL91" s="260"/>
      <c r="CM91" s="273"/>
      <c r="CN91" s="243"/>
      <c r="CO91" s="243"/>
      <c r="CP91" s="260"/>
      <c r="CQ91" s="273"/>
      <c r="CR91" s="243"/>
      <c r="CS91" s="243"/>
      <c r="CT91" s="260"/>
      <c r="CU91" s="273"/>
      <c r="CV91" s="243"/>
      <c r="CW91" s="243"/>
      <c r="CX91" s="260"/>
      <c r="CY91" s="273"/>
      <c r="CZ91" s="243"/>
      <c r="DA91" s="243"/>
      <c r="DB91" s="260"/>
      <c r="DC91" s="273"/>
      <c r="DD91" s="243"/>
      <c r="DE91" s="243"/>
      <c r="DF91" s="260"/>
      <c r="DG91" s="273"/>
      <c r="DH91" s="243"/>
      <c r="DI91" s="243"/>
      <c r="DJ91" s="260"/>
      <c r="DK91" s="273"/>
      <c r="DL91" s="243"/>
      <c r="DM91" s="243"/>
      <c r="DN91" s="260"/>
      <c r="DO91" s="273"/>
      <c r="DP91" s="243"/>
      <c r="DQ91" s="243"/>
      <c r="DR91" s="260"/>
      <c r="DS91" s="273"/>
      <c r="DT91" s="243"/>
      <c r="DU91" s="243"/>
      <c r="DV91" s="260"/>
      <c r="DW91" s="273"/>
      <c r="DX91" s="243"/>
      <c r="DY91" s="243"/>
      <c r="DZ91" s="260"/>
      <c r="EA91" s="273"/>
      <c r="EB91" s="243"/>
      <c r="EC91" s="243"/>
      <c r="ED91" s="260"/>
      <c r="EE91" s="273"/>
      <c r="EF91" s="243"/>
      <c r="EG91" s="243"/>
      <c r="EH91" s="260"/>
      <c r="EI91" s="273"/>
      <c r="EJ91" s="243"/>
      <c r="EK91" s="243"/>
      <c r="EL91" s="260"/>
      <c r="EM91" s="273"/>
      <c r="EN91" s="243"/>
      <c r="EO91" s="243"/>
      <c r="EP91" s="260"/>
      <c r="EQ91" s="273"/>
      <c r="ER91" s="243"/>
      <c r="ES91" s="243"/>
      <c r="ET91" s="260"/>
      <c r="EU91" s="273"/>
      <c r="EV91" s="243"/>
      <c r="EW91" s="243"/>
      <c r="EX91" s="260"/>
      <c r="EY91" s="1309"/>
      <c r="EZ91" s="1310"/>
      <c r="FA91" s="1310"/>
      <c r="FB91" s="1310"/>
      <c r="FC91" s="1310"/>
      <c r="FD91" s="1310"/>
      <c r="FE91" s="1310"/>
      <c r="FF91" s="1310"/>
      <c r="FG91" s="1310"/>
      <c r="FH91" s="1310"/>
      <c r="FI91" s="1310"/>
      <c r="FJ91" s="1310"/>
      <c r="FK91" s="1310"/>
      <c r="FL91" s="1310"/>
      <c r="FM91" s="1311"/>
      <c r="FN91" s="273"/>
      <c r="FO91" s="243"/>
      <c r="FP91" s="243"/>
      <c r="FQ91" s="243"/>
      <c r="FR91" s="243"/>
      <c r="FS91" s="243"/>
      <c r="FT91" s="243"/>
      <c r="FU91" s="243"/>
      <c r="FV91" s="243"/>
      <c r="FW91" s="243"/>
      <c r="FX91" s="243"/>
      <c r="FY91" s="243"/>
      <c r="FZ91" s="243"/>
      <c r="GA91" s="243"/>
      <c r="GB91" s="243"/>
      <c r="GC91" s="243"/>
      <c r="GD91" s="243"/>
      <c r="GE91" s="243"/>
      <c r="GF91" s="243"/>
      <c r="GG91" s="243"/>
      <c r="GH91" s="243"/>
      <c r="GI91" s="243"/>
      <c r="GJ91" s="243"/>
      <c r="GK91" s="243"/>
      <c r="GL91" s="274"/>
    </row>
    <row r="92" spans="1:194" ht="6" customHeight="1">
      <c r="A92" s="270"/>
      <c r="B92" s="271"/>
      <c r="C92" s="271"/>
      <c r="D92" s="271"/>
      <c r="E92" s="271"/>
      <c r="F92" s="271"/>
      <c r="G92" s="271"/>
      <c r="H92" s="271"/>
      <c r="I92" s="271"/>
      <c r="J92" s="271"/>
      <c r="K92" s="271"/>
      <c r="L92" s="271"/>
      <c r="M92" s="271"/>
      <c r="N92" s="271"/>
      <c r="O92" s="271"/>
      <c r="P92" s="271"/>
      <c r="Q92" s="271"/>
      <c r="R92" s="271"/>
      <c r="S92" s="271"/>
      <c r="T92" s="271"/>
      <c r="U92" s="271"/>
      <c r="V92" s="271"/>
      <c r="W92" s="271"/>
      <c r="X92" s="271"/>
      <c r="Y92" s="271"/>
      <c r="Z92" s="271"/>
      <c r="AA92" s="271"/>
      <c r="AB92" s="271"/>
      <c r="AC92" s="271"/>
      <c r="AD92" s="272"/>
      <c r="AE92" s="273"/>
      <c r="AF92" s="243"/>
      <c r="AG92" s="243"/>
      <c r="AH92" s="260"/>
      <c r="AI92" s="273"/>
      <c r="AJ92" s="243"/>
      <c r="AK92" s="243"/>
      <c r="AL92" s="260"/>
      <c r="AM92" s="273"/>
      <c r="AN92" s="243"/>
      <c r="AO92" s="243"/>
      <c r="AP92" s="260"/>
      <c r="AQ92" s="273"/>
      <c r="AR92" s="243"/>
      <c r="AS92" s="243"/>
      <c r="AT92" s="260"/>
      <c r="AU92" s="273"/>
      <c r="AV92" s="243"/>
      <c r="AW92" s="243"/>
      <c r="AX92" s="260"/>
      <c r="AY92" s="273"/>
      <c r="AZ92" s="243"/>
      <c r="BA92" s="243"/>
      <c r="BB92" s="260"/>
      <c r="BC92" s="273"/>
      <c r="BD92" s="243"/>
      <c r="BE92" s="243"/>
      <c r="BF92" s="260"/>
      <c r="BG92" s="273"/>
      <c r="BH92" s="243"/>
      <c r="BI92" s="243"/>
      <c r="BJ92" s="260"/>
      <c r="BK92" s="273"/>
      <c r="BL92" s="243"/>
      <c r="BM92" s="243"/>
      <c r="BN92" s="260"/>
      <c r="BO92" s="273"/>
      <c r="BP92" s="243"/>
      <c r="BQ92" s="243"/>
      <c r="BR92" s="260"/>
      <c r="BS92" s="273"/>
      <c r="BT92" s="243"/>
      <c r="BU92" s="243"/>
      <c r="BV92" s="260"/>
      <c r="BW92" s="273"/>
      <c r="BX92" s="243"/>
      <c r="BY92" s="243"/>
      <c r="BZ92" s="260"/>
      <c r="CA92" s="273"/>
      <c r="CB92" s="243"/>
      <c r="CC92" s="243"/>
      <c r="CD92" s="260"/>
      <c r="CE92" s="273"/>
      <c r="CF92" s="243"/>
      <c r="CG92" s="243"/>
      <c r="CH92" s="260"/>
      <c r="CI92" s="273"/>
      <c r="CJ92" s="243"/>
      <c r="CK92" s="243"/>
      <c r="CL92" s="260"/>
      <c r="CM92" s="273"/>
      <c r="CN92" s="243"/>
      <c r="CO92" s="243"/>
      <c r="CP92" s="260"/>
      <c r="CQ92" s="273"/>
      <c r="CR92" s="243"/>
      <c r="CS92" s="243"/>
      <c r="CT92" s="260"/>
      <c r="CU92" s="273"/>
      <c r="CV92" s="243"/>
      <c r="CW92" s="243"/>
      <c r="CX92" s="260"/>
      <c r="CY92" s="273"/>
      <c r="CZ92" s="243"/>
      <c r="DA92" s="243"/>
      <c r="DB92" s="260"/>
      <c r="DC92" s="273"/>
      <c r="DD92" s="243"/>
      <c r="DE92" s="243"/>
      <c r="DF92" s="260"/>
      <c r="DG92" s="273"/>
      <c r="DH92" s="243"/>
      <c r="DI92" s="243"/>
      <c r="DJ92" s="260"/>
      <c r="DK92" s="273"/>
      <c r="DL92" s="243"/>
      <c r="DM92" s="243"/>
      <c r="DN92" s="260"/>
      <c r="DO92" s="273"/>
      <c r="DP92" s="243"/>
      <c r="DQ92" s="243"/>
      <c r="DR92" s="260"/>
      <c r="DS92" s="273"/>
      <c r="DT92" s="243"/>
      <c r="DU92" s="243"/>
      <c r="DV92" s="260"/>
      <c r="DW92" s="273"/>
      <c r="DX92" s="243"/>
      <c r="DY92" s="243"/>
      <c r="DZ92" s="260"/>
      <c r="EA92" s="273"/>
      <c r="EB92" s="243"/>
      <c r="EC92" s="243"/>
      <c r="ED92" s="260"/>
      <c r="EE92" s="273"/>
      <c r="EF92" s="243"/>
      <c r="EG92" s="243"/>
      <c r="EH92" s="260"/>
      <c r="EI92" s="273"/>
      <c r="EJ92" s="243"/>
      <c r="EK92" s="243"/>
      <c r="EL92" s="260"/>
      <c r="EM92" s="273"/>
      <c r="EN92" s="243"/>
      <c r="EO92" s="243"/>
      <c r="EP92" s="260"/>
      <c r="EQ92" s="273"/>
      <c r="ER92" s="243"/>
      <c r="ES92" s="243"/>
      <c r="ET92" s="260"/>
      <c r="EU92" s="273"/>
      <c r="EV92" s="243"/>
      <c r="EW92" s="243"/>
      <c r="EX92" s="260"/>
      <c r="EY92" s="1309"/>
      <c r="EZ92" s="1310"/>
      <c r="FA92" s="1310"/>
      <c r="FB92" s="1310"/>
      <c r="FC92" s="1310"/>
      <c r="FD92" s="1310"/>
      <c r="FE92" s="1310"/>
      <c r="FF92" s="1310"/>
      <c r="FG92" s="1310"/>
      <c r="FH92" s="1310"/>
      <c r="FI92" s="1310"/>
      <c r="FJ92" s="1310"/>
      <c r="FK92" s="1310"/>
      <c r="FL92" s="1310"/>
      <c r="FM92" s="1311"/>
      <c r="FN92" s="273"/>
      <c r="FO92" s="243"/>
      <c r="FP92" s="243"/>
      <c r="FQ92" s="243"/>
      <c r="FR92" s="243"/>
      <c r="FS92" s="243"/>
      <c r="FT92" s="243"/>
      <c r="FU92" s="243"/>
      <c r="FV92" s="243"/>
      <c r="FW92" s="243"/>
      <c r="FX92" s="243"/>
      <c r="FY92" s="243"/>
      <c r="FZ92" s="243"/>
      <c r="GA92" s="243"/>
      <c r="GB92" s="243"/>
      <c r="GC92" s="243"/>
      <c r="GD92" s="243"/>
      <c r="GE92" s="243"/>
      <c r="GF92" s="243"/>
      <c r="GG92" s="243"/>
      <c r="GH92" s="243"/>
      <c r="GI92" s="243"/>
      <c r="GJ92" s="243"/>
      <c r="GK92" s="243"/>
      <c r="GL92" s="274"/>
    </row>
    <row r="93" spans="1:194" ht="6" customHeight="1">
      <c r="A93" s="263"/>
      <c r="B93" s="264"/>
      <c r="C93" s="264"/>
      <c r="D93" s="264"/>
      <c r="E93" s="264"/>
      <c r="F93" s="264"/>
      <c r="G93" s="264"/>
      <c r="H93" s="264"/>
      <c r="I93" s="264"/>
      <c r="J93" s="264"/>
      <c r="K93" s="264"/>
      <c r="L93" s="264"/>
      <c r="M93" s="264"/>
      <c r="N93" s="264"/>
      <c r="O93" s="264"/>
      <c r="P93" s="264"/>
      <c r="Q93" s="264"/>
      <c r="R93" s="264"/>
      <c r="S93" s="264"/>
      <c r="T93" s="264"/>
      <c r="U93" s="264"/>
      <c r="V93" s="264"/>
      <c r="W93" s="264"/>
      <c r="X93" s="264"/>
      <c r="Y93" s="264"/>
      <c r="Z93" s="264"/>
      <c r="AA93" s="264"/>
      <c r="AB93" s="264"/>
      <c r="AC93" s="264"/>
      <c r="AD93" s="265"/>
      <c r="AE93" s="266"/>
      <c r="AF93" s="267"/>
      <c r="AG93" s="267"/>
      <c r="AH93" s="268"/>
      <c r="AI93" s="266"/>
      <c r="AJ93" s="267"/>
      <c r="AK93" s="267"/>
      <c r="AL93" s="268"/>
      <c r="AM93" s="266"/>
      <c r="AN93" s="267"/>
      <c r="AO93" s="267"/>
      <c r="AP93" s="268"/>
      <c r="AQ93" s="266"/>
      <c r="AR93" s="267"/>
      <c r="AS93" s="267"/>
      <c r="AT93" s="268"/>
      <c r="AU93" s="266"/>
      <c r="AV93" s="267"/>
      <c r="AW93" s="267"/>
      <c r="AX93" s="268"/>
      <c r="AY93" s="266"/>
      <c r="AZ93" s="267"/>
      <c r="BA93" s="267"/>
      <c r="BB93" s="268"/>
      <c r="BC93" s="266"/>
      <c r="BD93" s="267"/>
      <c r="BE93" s="267"/>
      <c r="BF93" s="268"/>
      <c r="BG93" s="266"/>
      <c r="BH93" s="267"/>
      <c r="BI93" s="267"/>
      <c r="BJ93" s="268"/>
      <c r="BK93" s="266"/>
      <c r="BL93" s="267"/>
      <c r="BM93" s="267"/>
      <c r="BN93" s="268"/>
      <c r="BO93" s="266"/>
      <c r="BP93" s="267"/>
      <c r="BQ93" s="267"/>
      <c r="BR93" s="268"/>
      <c r="BS93" s="266"/>
      <c r="BT93" s="267"/>
      <c r="BU93" s="267"/>
      <c r="BV93" s="268"/>
      <c r="BW93" s="266"/>
      <c r="BX93" s="267"/>
      <c r="BY93" s="267"/>
      <c r="BZ93" s="268"/>
      <c r="CA93" s="266"/>
      <c r="CB93" s="267"/>
      <c r="CC93" s="267"/>
      <c r="CD93" s="268"/>
      <c r="CE93" s="266"/>
      <c r="CF93" s="267"/>
      <c r="CG93" s="267"/>
      <c r="CH93" s="268"/>
      <c r="CI93" s="266"/>
      <c r="CJ93" s="267"/>
      <c r="CK93" s="267"/>
      <c r="CL93" s="268"/>
      <c r="CM93" s="266"/>
      <c r="CN93" s="267"/>
      <c r="CO93" s="267"/>
      <c r="CP93" s="268"/>
      <c r="CQ93" s="266"/>
      <c r="CR93" s="267"/>
      <c r="CS93" s="267"/>
      <c r="CT93" s="268"/>
      <c r="CU93" s="266"/>
      <c r="CV93" s="267"/>
      <c r="CW93" s="267"/>
      <c r="CX93" s="268"/>
      <c r="CY93" s="266"/>
      <c r="CZ93" s="267"/>
      <c r="DA93" s="267"/>
      <c r="DB93" s="268"/>
      <c r="DC93" s="266"/>
      <c r="DD93" s="267"/>
      <c r="DE93" s="267"/>
      <c r="DF93" s="268"/>
      <c r="DG93" s="266"/>
      <c r="DH93" s="267"/>
      <c r="DI93" s="267"/>
      <c r="DJ93" s="268"/>
      <c r="DK93" s="266"/>
      <c r="DL93" s="267"/>
      <c r="DM93" s="267"/>
      <c r="DN93" s="268"/>
      <c r="DO93" s="266"/>
      <c r="DP93" s="267"/>
      <c r="DQ93" s="267"/>
      <c r="DR93" s="268"/>
      <c r="DS93" s="266"/>
      <c r="DT93" s="267"/>
      <c r="DU93" s="267"/>
      <c r="DV93" s="268"/>
      <c r="DW93" s="266"/>
      <c r="DX93" s="267"/>
      <c r="DY93" s="267"/>
      <c r="DZ93" s="268"/>
      <c r="EA93" s="266"/>
      <c r="EB93" s="267"/>
      <c r="EC93" s="267"/>
      <c r="ED93" s="268"/>
      <c r="EE93" s="266"/>
      <c r="EF93" s="267"/>
      <c r="EG93" s="267"/>
      <c r="EH93" s="268"/>
      <c r="EI93" s="266"/>
      <c r="EJ93" s="267"/>
      <c r="EK93" s="267"/>
      <c r="EL93" s="268"/>
      <c r="EM93" s="266"/>
      <c r="EN93" s="267"/>
      <c r="EO93" s="267"/>
      <c r="EP93" s="268"/>
      <c r="EQ93" s="266"/>
      <c r="ER93" s="267"/>
      <c r="ES93" s="267"/>
      <c r="ET93" s="268"/>
      <c r="EU93" s="266"/>
      <c r="EV93" s="267"/>
      <c r="EW93" s="267"/>
      <c r="EX93" s="268"/>
      <c r="EY93" s="1306"/>
      <c r="EZ93" s="1307"/>
      <c r="FA93" s="1307"/>
      <c r="FB93" s="1307"/>
      <c r="FC93" s="1307"/>
      <c r="FD93" s="1307"/>
      <c r="FE93" s="1307"/>
      <c r="FF93" s="1307"/>
      <c r="FG93" s="1307"/>
      <c r="FH93" s="1307"/>
      <c r="FI93" s="1307"/>
      <c r="FJ93" s="1307"/>
      <c r="FK93" s="1307"/>
      <c r="FL93" s="1307"/>
      <c r="FM93" s="1308"/>
      <c r="FN93" s="266"/>
      <c r="FO93" s="267"/>
      <c r="FP93" s="267"/>
      <c r="FQ93" s="267"/>
      <c r="FR93" s="267"/>
      <c r="FS93" s="267"/>
      <c r="FT93" s="267"/>
      <c r="FU93" s="267"/>
      <c r="FV93" s="267"/>
      <c r="FW93" s="267"/>
      <c r="FX93" s="267"/>
      <c r="FY93" s="267"/>
      <c r="FZ93" s="267"/>
      <c r="GA93" s="267"/>
      <c r="GB93" s="267"/>
      <c r="GC93" s="267"/>
      <c r="GD93" s="267"/>
      <c r="GE93" s="267"/>
      <c r="GF93" s="267"/>
      <c r="GG93" s="267"/>
      <c r="GH93" s="267"/>
      <c r="GI93" s="267"/>
      <c r="GJ93" s="267"/>
      <c r="GK93" s="267"/>
      <c r="GL93" s="269"/>
    </row>
    <row r="94" spans="1:194" ht="6" customHeight="1">
      <c r="A94" s="270"/>
      <c r="B94" s="271"/>
      <c r="C94" s="271"/>
      <c r="D94" s="271"/>
      <c r="E94" s="271"/>
      <c r="F94" s="271"/>
      <c r="G94" s="271"/>
      <c r="H94" s="271"/>
      <c r="I94" s="271"/>
      <c r="J94" s="271"/>
      <c r="K94" s="271"/>
      <c r="L94" s="271"/>
      <c r="M94" s="271"/>
      <c r="N94" s="271"/>
      <c r="O94" s="271"/>
      <c r="P94" s="271"/>
      <c r="Q94" s="271"/>
      <c r="R94" s="271"/>
      <c r="S94" s="271"/>
      <c r="T94" s="271"/>
      <c r="U94" s="271"/>
      <c r="V94" s="271"/>
      <c r="W94" s="271"/>
      <c r="X94" s="271"/>
      <c r="Y94" s="271"/>
      <c r="Z94" s="271"/>
      <c r="AA94" s="271"/>
      <c r="AB94" s="271"/>
      <c r="AC94" s="271"/>
      <c r="AD94" s="272"/>
      <c r="AE94" s="273"/>
      <c r="AF94" s="243"/>
      <c r="AG94" s="243"/>
      <c r="AH94" s="260"/>
      <c r="AI94" s="273"/>
      <c r="AJ94" s="243"/>
      <c r="AK94" s="243"/>
      <c r="AL94" s="260"/>
      <c r="AM94" s="273"/>
      <c r="AN94" s="243"/>
      <c r="AO94" s="243"/>
      <c r="AP94" s="260"/>
      <c r="AQ94" s="273"/>
      <c r="AR94" s="243"/>
      <c r="AS94" s="243"/>
      <c r="AT94" s="260"/>
      <c r="AU94" s="273"/>
      <c r="AV94" s="243"/>
      <c r="AW94" s="243"/>
      <c r="AX94" s="260"/>
      <c r="AY94" s="273"/>
      <c r="AZ94" s="243"/>
      <c r="BA94" s="243"/>
      <c r="BB94" s="260"/>
      <c r="BC94" s="273"/>
      <c r="BD94" s="243"/>
      <c r="BE94" s="243"/>
      <c r="BF94" s="260"/>
      <c r="BG94" s="273"/>
      <c r="BH94" s="243"/>
      <c r="BI94" s="243"/>
      <c r="BJ94" s="260"/>
      <c r="BK94" s="273"/>
      <c r="BL94" s="243"/>
      <c r="BM94" s="243"/>
      <c r="BN94" s="260"/>
      <c r="BO94" s="273"/>
      <c r="BP94" s="243"/>
      <c r="BQ94" s="243"/>
      <c r="BR94" s="260"/>
      <c r="BS94" s="273"/>
      <c r="BT94" s="243"/>
      <c r="BU94" s="243"/>
      <c r="BV94" s="260"/>
      <c r="BW94" s="273"/>
      <c r="BX94" s="243"/>
      <c r="BY94" s="243"/>
      <c r="BZ94" s="260"/>
      <c r="CA94" s="273"/>
      <c r="CB94" s="243"/>
      <c r="CC94" s="243"/>
      <c r="CD94" s="260"/>
      <c r="CE94" s="273"/>
      <c r="CF94" s="243"/>
      <c r="CG94" s="243"/>
      <c r="CH94" s="260"/>
      <c r="CI94" s="273"/>
      <c r="CJ94" s="243"/>
      <c r="CK94" s="243"/>
      <c r="CL94" s="260"/>
      <c r="CM94" s="273"/>
      <c r="CN94" s="243"/>
      <c r="CO94" s="243"/>
      <c r="CP94" s="260"/>
      <c r="CQ94" s="273"/>
      <c r="CR94" s="243"/>
      <c r="CS94" s="243"/>
      <c r="CT94" s="260"/>
      <c r="CU94" s="273"/>
      <c r="CV94" s="243"/>
      <c r="CW94" s="243"/>
      <c r="CX94" s="260"/>
      <c r="CY94" s="273"/>
      <c r="CZ94" s="243"/>
      <c r="DA94" s="243"/>
      <c r="DB94" s="260"/>
      <c r="DC94" s="273"/>
      <c r="DD94" s="243"/>
      <c r="DE94" s="243"/>
      <c r="DF94" s="260"/>
      <c r="DG94" s="273"/>
      <c r="DH94" s="243"/>
      <c r="DI94" s="243"/>
      <c r="DJ94" s="260"/>
      <c r="DK94" s="273"/>
      <c r="DL94" s="243"/>
      <c r="DM94" s="243"/>
      <c r="DN94" s="260"/>
      <c r="DO94" s="273"/>
      <c r="DP94" s="243"/>
      <c r="DQ94" s="243"/>
      <c r="DR94" s="260"/>
      <c r="DS94" s="273"/>
      <c r="DT94" s="243"/>
      <c r="DU94" s="243"/>
      <c r="DV94" s="260"/>
      <c r="DW94" s="273"/>
      <c r="DX94" s="243"/>
      <c r="DY94" s="243"/>
      <c r="DZ94" s="260"/>
      <c r="EA94" s="273"/>
      <c r="EB94" s="243"/>
      <c r="EC94" s="243"/>
      <c r="ED94" s="260"/>
      <c r="EE94" s="273"/>
      <c r="EF94" s="243"/>
      <c r="EG94" s="243"/>
      <c r="EH94" s="260"/>
      <c r="EI94" s="273"/>
      <c r="EJ94" s="243"/>
      <c r="EK94" s="243"/>
      <c r="EL94" s="260"/>
      <c r="EM94" s="273"/>
      <c r="EN94" s="243"/>
      <c r="EO94" s="243"/>
      <c r="EP94" s="260"/>
      <c r="EQ94" s="273"/>
      <c r="ER94" s="243"/>
      <c r="ES94" s="243"/>
      <c r="ET94" s="260"/>
      <c r="EU94" s="273"/>
      <c r="EV94" s="243"/>
      <c r="EW94" s="243"/>
      <c r="EX94" s="260"/>
      <c r="EY94" s="1309"/>
      <c r="EZ94" s="1310"/>
      <c r="FA94" s="1310"/>
      <c r="FB94" s="1310"/>
      <c r="FC94" s="1310"/>
      <c r="FD94" s="1310"/>
      <c r="FE94" s="1310"/>
      <c r="FF94" s="1310"/>
      <c r="FG94" s="1310"/>
      <c r="FH94" s="1310"/>
      <c r="FI94" s="1310"/>
      <c r="FJ94" s="1310"/>
      <c r="FK94" s="1310"/>
      <c r="FL94" s="1310"/>
      <c r="FM94" s="1311"/>
      <c r="FN94" s="273"/>
      <c r="FO94" s="243"/>
      <c r="FP94" s="243"/>
      <c r="FQ94" s="243"/>
      <c r="FR94" s="243"/>
      <c r="FS94" s="243"/>
      <c r="FT94" s="243"/>
      <c r="FU94" s="243"/>
      <c r="FV94" s="243"/>
      <c r="FW94" s="243"/>
      <c r="FX94" s="243"/>
      <c r="FY94" s="243"/>
      <c r="FZ94" s="243"/>
      <c r="GA94" s="243"/>
      <c r="GB94" s="243"/>
      <c r="GC94" s="243"/>
      <c r="GD94" s="243"/>
      <c r="GE94" s="243"/>
      <c r="GF94" s="243"/>
      <c r="GG94" s="243"/>
      <c r="GH94" s="243"/>
      <c r="GI94" s="243"/>
      <c r="GJ94" s="243"/>
      <c r="GK94" s="243"/>
      <c r="GL94" s="274"/>
    </row>
    <row r="95" spans="1:194" ht="6" customHeight="1">
      <c r="A95" s="270"/>
      <c r="B95" s="271"/>
      <c r="C95" s="271"/>
      <c r="D95" s="271"/>
      <c r="E95" s="271"/>
      <c r="F95" s="271"/>
      <c r="G95" s="271"/>
      <c r="H95" s="271"/>
      <c r="I95" s="271"/>
      <c r="J95" s="271"/>
      <c r="K95" s="271"/>
      <c r="L95" s="271"/>
      <c r="M95" s="271"/>
      <c r="N95" s="271"/>
      <c r="O95" s="271"/>
      <c r="P95" s="271"/>
      <c r="Q95" s="271"/>
      <c r="R95" s="271"/>
      <c r="S95" s="271"/>
      <c r="T95" s="271"/>
      <c r="U95" s="271"/>
      <c r="V95" s="271"/>
      <c r="W95" s="271"/>
      <c r="X95" s="271"/>
      <c r="Y95" s="271"/>
      <c r="Z95" s="271"/>
      <c r="AA95" s="271"/>
      <c r="AB95" s="271"/>
      <c r="AC95" s="271"/>
      <c r="AD95" s="272"/>
      <c r="AE95" s="273"/>
      <c r="AF95" s="243"/>
      <c r="AG95" s="243"/>
      <c r="AH95" s="260"/>
      <c r="AI95" s="273"/>
      <c r="AJ95" s="243"/>
      <c r="AK95" s="243"/>
      <c r="AL95" s="260"/>
      <c r="AM95" s="273"/>
      <c r="AN95" s="243"/>
      <c r="AO95" s="243"/>
      <c r="AP95" s="260"/>
      <c r="AQ95" s="273"/>
      <c r="AR95" s="243"/>
      <c r="AS95" s="243"/>
      <c r="AT95" s="260"/>
      <c r="AU95" s="273"/>
      <c r="AV95" s="243"/>
      <c r="AW95" s="243"/>
      <c r="AX95" s="260"/>
      <c r="AY95" s="273"/>
      <c r="AZ95" s="243"/>
      <c r="BA95" s="243"/>
      <c r="BB95" s="260"/>
      <c r="BC95" s="273"/>
      <c r="BD95" s="243"/>
      <c r="BE95" s="243"/>
      <c r="BF95" s="260"/>
      <c r="BG95" s="273"/>
      <c r="BH95" s="243"/>
      <c r="BI95" s="243"/>
      <c r="BJ95" s="260"/>
      <c r="BK95" s="273"/>
      <c r="BL95" s="243"/>
      <c r="BM95" s="243"/>
      <c r="BN95" s="260"/>
      <c r="BO95" s="273"/>
      <c r="BP95" s="243"/>
      <c r="BQ95" s="243"/>
      <c r="BR95" s="260"/>
      <c r="BS95" s="273"/>
      <c r="BT95" s="243"/>
      <c r="BU95" s="243"/>
      <c r="BV95" s="260"/>
      <c r="BW95" s="273"/>
      <c r="BX95" s="243"/>
      <c r="BY95" s="243"/>
      <c r="BZ95" s="260"/>
      <c r="CA95" s="273"/>
      <c r="CB95" s="243"/>
      <c r="CC95" s="243"/>
      <c r="CD95" s="260"/>
      <c r="CE95" s="273"/>
      <c r="CF95" s="243"/>
      <c r="CG95" s="243"/>
      <c r="CH95" s="260"/>
      <c r="CI95" s="273"/>
      <c r="CJ95" s="243"/>
      <c r="CK95" s="243"/>
      <c r="CL95" s="260"/>
      <c r="CM95" s="273"/>
      <c r="CN95" s="243"/>
      <c r="CO95" s="243"/>
      <c r="CP95" s="260"/>
      <c r="CQ95" s="273"/>
      <c r="CR95" s="243"/>
      <c r="CS95" s="243"/>
      <c r="CT95" s="260"/>
      <c r="CU95" s="273"/>
      <c r="CV95" s="243"/>
      <c r="CW95" s="243"/>
      <c r="CX95" s="260"/>
      <c r="CY95" s="273"/>
      <c r="CZ95" s="243"/>
      <c r="DA95" s="243"/>
      <c r="DB95" s="260"/>
      <c r="DC95" s="273"/>
      <c r="DD95" s="243"/>
      <c r="DE95" s="243"/>
      <c r="DF95" s="260"/>
      <c r="DG95" s="273"/>
      <c r="DH95" s="243"/>
      <c r="DI95" s="243"/>
      <c r="DJ95" s="260"/>
      <c r="DK95" s="273"/>
      <c r="DL95" s="243"/>
      <c r="DM95" s="243"/>
      <c r="DN95" s="260"/>
      <c r="DO95" s="273"/>
      <c r="DP95" s="243"/>
      <c r="DQ95" s="243"/>
      <c r="DR95" s="260"/>
      <c r="DS95" s="273"/>
      <c r="DT95" s="243"/>
      <c r="DU95" s="243"/>
      <c r="DV95" s="260"/>
      <c r="DW95" s="273"/>
      <c r="DX95" s="243"/>
      <c r="DY95" s="243"/>
      <c r="DZ95" s="260"/>
      <c r="EA95" s="273"/>
      <c r="EB95" s="243"/>
      <c r="EC95" s="243"/>
      <c r="ED95" s="260"/>
      <c r="EE95" s="273"/>
      <c r="EF95" s="243"/>
      <c r="EG95" s="243"/>
      <c r="EH95" s="260"/>
      <c r="EI95" s="273"/>
      <c r="EJ95" s="243"/>
      <c r="EK95" s="243"/>
      <c r="EL95" s="260"/>
      <c r="EM95" s="273"/>
      <c r="EN95" s="243"/>
      <c r="EO95" s="243"/>
      <c r="EP95" s="260"/>
      <c r="EQ95" s="273"/>
      <c r="ER95" s="243"/>
      <c r="ES95" s="243"/>
      <c r="ET95" s="260"/>
      <c r="EU95" s="273"/>
      <c r="EV95" s="243"/>
      <c r="EW95" s="243"/>
      <c r="EX95" s="260"/>
      <c r="EY95" s="1309"/>
      <c r="EZ95" s="1310"/>
      <c r="FA95" s="1310"/>
      <c r="FB95" s="1310"/>
      <c r="FC95" s="1310"/>
      <c r="FD95" s="1310"/>
      <c r="FE95" s="1310"/>
      <c r="FF95" s="1310"/>
      <c r="FG95" s="1310"/>
      <c r="FH95" s="1310"/>
      <c r="FI95" s="1310"/>
      <c r="FJ95" s="1310"/>
      <c r="FK95" s="1310"/>
      <c r="FL95" s="1310"/>
      <c r="FM95" s="1311"/>
      <c r="FN95" s="273"/>
      <c r="FO95" s="243"/>
      <c r="FP95" s="243"/>
      <c r="FQ95" s="243"/>
      <c r="FR95" s="243"/>
      <c r="FS95" s="243"/>
      <c r="FT95" s="243"/>
      <c r="FU95" s="243"/>
      <c r="FV95" s="243"/>
      <c r="FW95" s="243"/>
      <c r="FX95" s="243"/>
      <c r="FY95" s="243"/>
      <c r="FZ95" s="243"/>
      <c r="GA95" s="243"/>
      <c r="GB95" s="243"/>
      <c r="GC95" s="243"/>
      <c r="GD95" s="243"/>
      <c r="GE95" s="243"/>
      <c r="GF95" s="243"/>
      <c r="GG95" s="243"/>
      <c r="GH95" s="243"/>
      <c r="GI95" s="243"/>
      <c r="GJ95" s="243"/>
      <c r="GK95" s="243"/>
      <c r="GL95" s="274"/>
    </row>
    <row r="96" spans="1:194" ht="6" customHeight="1">
      <c r="A96" s="270"/>
      <c r="B96" s="271"/>
      <c r="C96" s="271"/>
      <c r="D96" s="271"/>
      <c r="E96" s="271"/>
      <c r="F96" s="271"/>
      <c r="G96" s="271"/>
      <c r="H96" s="271"/>
      <c r="I96" s="271"/>
      <c r="J96" s="271"/>
      <c r="K96" s="271"/>
      <c r="L96" s="271"/>
      <c r="M96" s="271"/>
      <c r="N96" s="271"/>
      <c r="O96" s="271"/>
      <c r="P96" s="271"/>
      <c r="Q96" s="271"/>
      <c r="R96" s="271"/>
      <c r="S96" s="271"/>
      <c r="T96" s="271"/>
      <c r="U96" s="271"/>
      <c r="V96" s="271"/>
      <c r="W96" s="271"/>
      <c r="X96" s="271"/>
      <c r="Y96" s="271"/>
      <c r="Z96" s="271"/>
      <c r="AA96" s="271"/>
      <c r="AB96" s="271"/>
      <c r="AC96" s="271"/>
      <c r="AD96" s="272"/>
      <c r="AE96" s="273"/>
      <c r="AF96" s="243"/>
      <c r="AG96" s="243"/>
      <c r="AH96" s="260"/>
      <c r="AI96" s="273"/>
      <c r="AJ96" s="243"/>
      <c r="AK96" s="243"/>
      <c r="AL96" s="260"/>
      <c r="AM96" s="273"/>
      <c r="AN96" s="243"/>
      <c r="AO96" s="243"/>
      <c r="AP96" s="260"/>
      <c r="AQ96" s="273"/>
      <c r="AR96" s="243"/>
      <c r="AS96" s="243"/>
      <c r="AT96" s="260"/>
      <c r="AU96" s="273"/>
      <c r="AV96" s="243"/>
      <c r="AW96" s="243"/>
      <c r="AX96" s="260"/>
      <c r="AY96" s="273"/>
      <c r="AZ96" s="243"/>
      <c r="BA96" s="243"/>
      <c r="BB96" s="260"/>
      <c r="BC96" s="273"/>
      <c r="BD96" s="243"/>
      <c r="BE96" s="243"/>
      <c r="BF96" s="260"/>
      <c r="BG96" s="273"/>
      <c r="BH96" s="243"/>
      <c r="BI96" s="243"/>
      <c r="BJ96" s="260"/>
      <c r="BK96" s="273"/>
      <c r="BL96" s="243"/>
      <c r="BM96" s="243"/>
      <c r="BN96" s="260"/>
      <c r="BO96" s="273"/>
      <c r="BP96" s="243"/>
      <c r="BQ96" s="243"/>
      <c r="BR96" s="260"/>
      <c r="BS96" s="273"/>
      <c r="BT96" s="243"/>
      <c r="BU96" s="243"/>
      <c r="BV96" s="260"/>
      <c r="BW96" s="273"/>
      <c r="BX96" s="243"/>
      <c r="BY96" s="243"/>
      <c r="BZ96" s="260"/>
      <c r="CA96" s="273"/>
      <c r="CB96" s="243"/>
      <c r="CC96" s="243"/>
      <c r="CD96" s="260"/>
      <c r="CE96" s="273"/>
      <c r="CF96" s="243"/>
      <c r="CG96" s="243"/>
      <c r="CH96" s="260"/>
      <c r="CI96" s="273"/>
      <c r="CJ96" s="243"/>
      <c r="CK96" s="243"/>
      <c r="CL96" s="260"/>
      <c r="CM96" s="273"/>
      <c r="CN96" s="243"/>
      <c r="CO96" s="243"/>
      <c r="CP96" s="260"/>
      <c r="CQ96" s="273"/>
      <c r="CR96" s="243"/>
      <c r="CS96" s="243"/>
      <c r="CT96" s="260"/>
      <c r="CU96" s="273"/>
      <c r="CV96" s="243"/>
      <c r="CW96" s="243"/>
      <c r="CX96" s="260"/>
      <c r="CY96" s="273"/>
      <c r="CZ96" s="243"/>
      <c r="DA96" s="243"/>
      <c r="DB96" s="260"/>
      <c r="DC96" s="273"/>
      <c r="DD96" s="243"/>
      <c r="DE96" s="243"/>
      <c r="DF96" s="260"/>
      <c r="DG96" s="273"/>
      <c r="DH96" s="243"/>
      <c r="DI96" s="243"/>
      <c r="DJ96" s="260"/>
      <c r="DK96" s="273"/>
      <c r="DL96" s="243"/>
      <c r="DM96" s="243"/>
      <c r="DN96" s="260"/>
      <c r="DO96" s="273"/>
      <c r="DP96" s="243"/>
      <c r="DQ96" s="243"/>
      <c r="DR96" s="260"/>
      <c r="DS96" s="273"/>
      <c r="DT96" s="243"/>
      <c r="DU96" s="243"/>
      <c r="DV96" s="260"/>
      <c r="DW96" s="273"/>
      <c r="DX96" s="243"/>
      <c r="DY96" s="243"/>
      <c r="DZ96" s="260"/>
      <c r="EA96" s="273"/>
      <c r="EB96" s="243"/>
      <c r="EC96" s="243"/>
      <c r="ED96" s="260"/>
      <c r="EE96" s="273"/>
      <c r="EF96" s="243"/>
      <c r="EG96" s="243"/>
      <c r="EH96" s="260"/>
      <c r="EI96" s="273"/>
      <c r="EJ96" s="243"/>
      <c r="EK96" s="243"/>
      <c r="EL96" s="260"/>
      <c r="EM96" s="273"/>
      <c r="EN96" s="243"/>
      <c r="EO96" s="243"/>
      <c r="EP96" s="260"/>
      <c r="EQ96" s="273"/>
      <c r="ER96" s="243"/>
      <c r="ES96" s="243"/>
      <c r="ET96" s="260"/>
      <c r="EU96" s="273"/>
      <c r="EV96" s="243"/>
      <c r="EW96" s="243"/>
      <c r="EX96" s="260"/>
      <c r="EY96" s="1309"/>
      <c r="EZ96" s="1310"/>
      <c r="FA96" s="1310"/>
      <c r="FB96" s="1310"/>
      <c r="FC96" s="1310"/>
      <c r="FD96" s="1310"/>
      <c r="FE96" s="1310"/>
      <c r="FF96" s="1310"/>
      <c r="FG96" s="1310"/>
      <c r="FH96" s="1310"/>
      <c r="FI96" s="1310"/>
      <c r="FJ96" s="1310"/>
      <c r="FK96" s="1310"/>
      <c r="FL96" s="1310"/>
      <c r="FM96" s="1311"/>
      <c r="FN96" s="273"/>
      <c r="FO96" s="243"/>
      <c r="FP96" s="243"/>
      <c r="FQ96" s="243"/>
      <c r="FR96" s="243"/>
      <c r="FS96" s="243"/>
      <c r="FT96" s="243"/>
      <c r="FU96" s="243"/>
      <c r="FV96" s="243"/>
      <c r="FW96" s="243"/>
      <c r="FX96" s="243"/>
      <c r="FY96" s="243"/>
      <c r="FZ96" s="243"/>
      <c r="GA96" s="243"/>
      <c r="GB96" s="243"/>
      <c r="GC96" s="243"/>
      <c r="GD96" s="243"/>
      <c r="GE96" s="243"/>
      <c r="GF96" s="243"/>
      <c r="GG96" s="243"/>
      <c r="GH96" s="243"/>
      <c r="GI96" s="243"/>
      <c r="GJ96" s="243"/>
      <c r="GK96" s="243"/>
      <c r="GL96" s="274"/>
    </row>
    <row r="97" spans="1:194" ht="6" customHeight="1">
      <c r="A97" s="270"/>
      <c r="B97" s="271"/>
      <c r="C97" s="271"/>
      <c r="D97" s="271"/>
      <c r="E97" s="271"/>
      <c r="F97" s="271"/>
      <c r="G97" s="271"/>
      <c r="H97" s="271"/>
      <c r="I97" s="271"/>
      <c r="J97" s="271"/>
      <c r="K97" s="271"/>
      <c r="L97" s="271"/>
      <c r="M97" s="271"/>
      <c r="N97" s="271"/>
      <c r="O97" s="271"/>
      <c r="P97" s="271"/>
      <c r="Q97" s="271"/>
      <c r="R97" s="271"/>
      <c r="S97" s="271"/>
      <c r="T97" s="271"/>
      <c r="U97" s="271"/>
      <c r="V97" s="271"/>
      <c r="W97" s="271"/>
      <c r="X97" s="271"/>
      <c r="Y97" s="271"/>
      <c r="Z97" s="271"/>
      <c r="AA97" s="271"/>
      <c r="AB97" s="271"/>
      <c r="AC97" s="271"/>
      <c r="AD97" s="272"/>
      <c r="AE97" s="273"/>
      <c r="AF97" s="243"/>
      <c r="AG97" s="243"/>
      <c r="AH97" s="260"/>
      <c r="AI97" s="273"/>
      <c r="AJ97" s="243"/>
      <c r="AK97" s="243"/>
      <c r="AL97" s="260"/>
      <c r="AM97" s="273"/>
      <c r="AN97" s="243"/>
      <c r="AO97" s="243"/>
      <c r="AP97" s="260"/>
      <c r="AQ97" s="273"/>
      <c r="AR97" s="243"/>
      <c r="AS97" s="243"/>
      <c r="AT97" s="260"/>
      <c r="AU97" s="273"/>
      <c r="AV97" s="243"/>
      <c r="AW97" s="243"/>
      <c r="AX97" s="260"/>
      <c r="AY97" s="273"/>
      <c r="AZ97" s="243"/>
      <c r="BA97" s="243"/>
      <c r="BB97" s="260"/>
      <c r="BC97" s="273"/>
      <c r="BD97" s="243"/>
      <c r="BE97" s="243"/>
      <c r="BF97" s="260"/>
      <c r="BG97" s="273"/>
      <c r="BH97" s="243"/>
      <c r="BI97" s="243"/>
      <c r="BJ97" s="260"/>
      <c r="BK97" s="273"/>
      <c r="BL97" s="243"/>
      <c r="BM97" s="243"/>
      <c r="BN97" s="260"/>
      <c r="BO97" s="273"/>
      <c r="BP97" s="243"/>
      <c r="BQ97" s="243"/>
      <c r="BR97" s="260"/>
      <c r="BS97" s="273"/>
      <c r="BT97" s="243"/>
      <c r="BU97" s="243"/>
      <c r="BV97" s="260"/>
      <c r="BW97" s="273"/>
      <c r="BX97" s="243"/>
      <c r="BY97" s="243"/>
      <c r="BZ97" s="260"/>
      <c r="CA97" s="273"/>
      <c r="CB97" s="243"/>
      <c r="CC97" s="243"/>
      <c r="CD97" s="260"/>
      <c r="CE97" s="273"/>
      <c r="CF97" s="243"/>
      <c r="CG97" s="243"/>
      <c r="CH97" s="260"/>
      <c r="CI97" s="273"/>
      <c r="CJ97" s="243"/>
      <c r="CK97" s="243"/>
      <c r="CL97" s="260"/>
      <c r="CM97" s="273"/>
      <c r="CN97" s="243"/>
      <c r="CO97" s="243"/>
      <c r="CP97" s="260"/>
      <c r="CQ97" s="273"/>
      <c r="CR97" s="243"/>
      <c r="CS97" s="243"/>
      <c r="CT97" s="260"/>
      <c r="CU97" s="273"/>
      <c r="CV97" s="243"/>
      <c r="CW97" s="243"/>
      <c r="CX97" s="260"/>
      <c r="CY97" s="273"/>
      <c r="CZ97" s="243"/>
      <c r="DA97" s="243"/>
      <c r="DB97" s="260"/>
      <c r="DC97" s="273"/>
      <c r="DD97" s="243"/>
      <c r="DE97" s="243"/>
      <c r="DF97" s="260"/>
      <c r="DG97" s="273"/>
      <c r="DH97" s="243"/>
      <c r="DI97" s="243"/>
      <c r="DJ97" s="260"/>
      <c r="DK97" s="273"/>
      <c r="DL97" s="243"/>
      <c r="DM97" s="243"/>
      <c r="DN97" s="260"/>
      <c r="DO97" s="273"/>
      <c r="DP97" s="243"/>
      <c r="DQ97" s="243"/>
      <c r="DR97" s="260"/>
      <c r="DS97" s="273"/>
      <c r="DT97" s="243"/>
      <c r="DU97" s="243"/>
      <c r="DV97" s="260"/>
      <c r="DW97" s="273"/>
      <c r="DX97" s="243"/>
      <c r="DY97" s="243"/>
      <c r="DZ97" s="260"/>
      <c r="EA97" s="273"/>
      <c r="EB97" s="243"/>
      <c r="EC97" s="243"/>
      <c r="ED97" s="260"/>
      <c r="EE97" s="273"/>
      <c r="EF97" s="243"/>
      <c r="EG97" s="243"/>
      <c r="EH97" s="260"/>
      <c r="EI97" s="273"/>
      <c r="EJ97" s="243"/>
      <c r="EK97" s="243"/>
      <c r="EL97" s="260"/>
      <c r="EM97" s="273"/>
      <c r="EN97" s="243"/>
      <c r="EO97" s="243"/>
      <c r="EP97" s="260"/>
      <c r="EQ97" s="273"/>
      <c r="ER97" s="243"/>
      <c r="ES97" s="243"/>
      <c r="ET97" s="260"/>
      <c r="EU97" s="273"/>
      <c r="EV97" s="243"/>
      <c r="EW97" s="243"/>
      <c r="EX97" s="260"/>
      <c r="EY97" s="1309"/>
      <c r="EZ97" s="1310"/>
      <c r="FA97" s="1310"/>
      <c r="FB97" s="1310"/>
      <c r="FC97" s="1310"/>
      <c r="FD97" s="1310"/>
      <c r="FE97" s="1310"/>
      <c r="FF97" s="1310"/>
      <c r="FG97" s="1310"/>
      <c r="FH97" s="1310"/>
      <c r="FI97" s="1310"/>
      <c r="FJ97" s="1310"/>
      <c r="FK97" s="1310"/>
      <c r="FL97" s="1310"/>
      <c r="FM97" s="1311"/>
      <c r="FN97" s="273"/>
      <c r="FO97" s="243"/>
      <c r="FP97" s="243"/>
      <c r="FQ97" s="243"/>
      <c r="FR97" s="243"/>
      <c r="FS97" s="243"/>
      <c r="FT97" s="243"/>
      <c r="FU97" s="243"/>
      <c r="FV97" s="243"/>
      <c r="FW97" s="243"/>
      <c r="FX97" s="243"/>
      <c r="FY97" s="243"/>
      <c r="FZ97" s="243"/>
      <c r="GA97" s="243"/>
      <c r="GB97" s="243"/>
      <c r="GC97" s="243"/>
      <c r="GD97" s="243"/>
      <c r="GE97" s="243"/>
      <c r="GF97" s="243"/>
      <c r="GG97" s="243"/>
      <c r="GH97" s="243"/>
      <c r="GI97" s="243"/>
      <c r="GJ97" s="243"/>
      <c r="GK97" s="243"/>
      <c r="GL97" s="274"/>
    </row>
    <row r="98" spans="1:194" ht="6" customHeight="1">
      <c r="A98" s="263"/>
      <c r="B98" s="264"/>
      <c r="C98" s="264"/>
      <c r="D98" s="264"/>
      <c r="E98" s="264"/>
      <c r="F98" s="264"/>
      <c r="G98" s="264"/>
      <c r="H98" s="264"/>
      <c r="I98" s="264"/>
      <c r="J98" s="264"/>
      <c r="K98" s="264"/>
      <c r="L98" s="264"/>
      <c r="M98" s="264"/>
      <c r="N98" s="264"/>
      <c r="O98" s="264"/>
      <c r="P98" s="264"/>
      <c r="Q98" s="264"/>
      <c r="R98" s="264"/>
      <c r="S98" s="264"/>
      <c r="T98" s="264"/>
      <c r="U98" s="264"/>
      <c r="V98" s="264"/>
      <c r="W98" s="264"/>
      <c r="X98" s="264"/>
      <c r="Y98" s="264"/>
      <c r="Z98" s="264"/>
      <c r="AA98" s="264"/>
      <c r="AB98" s="264"/>
      <c r="AC98" s="264"/>
      <c r="AD98" s="265"/>
      <c r="AE98" s="266"/>
      <c r="AF98" s="267"/>
      <c r="AG98" s="267"/>
      <c r="AH98" s="268"/>
      <c r="AI98" s="266"/>
      <c r="AJ98" s="267"/>
      <c r="AK98" s="267"/>
      <c r="AL98" s="268"/>
      <c r="AM98" s="266"/>
      <c r="AN98" s="267"/>
      <c r="AO98" s="267"/>
      <c r="AP98" s="268"/>
      <c r="AQ98" s="266"/>
      <c r="AR98" s="267"/>
      <c r="AS98" s="267"/>
      <c r="AT98" s="268"/>
      <c r="AU98" s="266"/>
      <c r="AV98" s="267"/>
      <c r="AW98" s="267"/>
      <c r="AX98" s="268"/>
      <c r="AY98" s="266"/>
      <c r="AZ98" s="267"/>
      <c r="BA98" s="267"/>
      <c r="BB98" s="268"/>
      <c r="BC98" s="266"/>
      <c r="BD98" s="267"/>
      <c r="BE98" s="267"/>
      <c r="BF98" s="268"/>
      <c r="BG98" s="266"/>
      <c r="BH98" s="267"/>
      <c r="BI98" s="267"/>
      <c r="BJ98" s="268"/>
      <c r="BK98" s="266"/>
      <c r="BL98" s="267"/>
      <c r="BM98" s="267"/>
      <c r="BN98" s="268"/>
      <c r="BO98" s="266"/>
      <c r="BP98" s="267"/>
      <c r="BQ98" s="267"/>
      <c r="BR98" s="268"/>
      <c r="BS98" s="266"/>
      <c r="BT98" s="267"/>
      <c r="BU98" s="267"/>
      <c r="BV98" s="268"/>
      <c r="BW98" s="266"/>
      <c r="BX98" s="267"/>
      <c r="BY98" s="267"/>
      <c r="BZ98" s="268"/>
      <c r="CA98" s="266"/>
      <c r="CB98" s="267"/>
      <c r="CC98" s="267"/>
      <c r="CD98" s="268"/>
      <c r="CE98" s="266"/>
      <c r="CF98" s="267"/>
      <c r="CG98" s="267"/>
      <c r="CH98" s="268"/>
      <c r="CI98" s="266"/>
      <c r="CJ98" s="267"/>
      <c r="CK98" s="267"/>
      <c r="CL98" s="268"/>
      <c r="CM98" s="266"/>
      <c r="CN98" s="267"/>
      <c r="CO98" s="267"/>
      <c r="CP98" s="268"/>
      <c r="CQ98" s="266"/>
      <c r="CR98" s="267"/>
      <c r="CS98" s="267"/>
      <c r="CT98" s="268"/>
      <c r="CU98" s="266"/>
      <c r="CV98" s="267"/>
      <c r="CW98" s="267"/>
      <c r="CX98" s="268"/>
      <c r="CY98" s="266"/>
      <c r="CZ98" s="267"/>
      <c r="DA98" s="267"/>
      <c r="DB98" s="268"/>
      <c r="DC98" s="266"/>
      <c r="DD98" s="267"/>
      <c r="DE98" s="267"/>
      <c r="DF98" s="268"/>
      <c r="DG98" s="266"/>
      <c r="DH98" s="267"/>
      <c r="DI98" s="267"/>
      <c r="DJ98" s="268"/>
      <c r="DK98" s="266"/>
      <c r="DL98" s="267"/>
      <c r="DM98" s="267"/>
      <c r="DN98" s="268"/>
      <c r="DO98" s="266"/>
      <c r="DP98" s="267"/>
      <c r="DQ98" s="267"/>
      <c r="DR98" s="268"/>
      <c r="DS98" s="266"/>
      <c r="DT98" s="267"/>
      <c r="DU98" s="267"/>
      <c r="DV98" s="268"/>
      <c r="DW98" s="266"/>
      <c r="DX98" s="267"/>
      <c r="DY98" s="267"/>
      <c r="DZ98" s="268"/>
      <c r="EA98" s="266"/>
      <c r="EB98" s="267"/>
      <c r="EC98" s="267"/>
      <c r="ED98" s="268"/>
      <c r="EE98" s="266"/>
      <c r="EF98" s="267"/>
      <c r="EG98" s="267"/>
      <c r="EH98" s="268"/>
      <c r="EI98" s="266"/>
      <c r="EJ98" s="267"/>
      <c r="EK98" s="267"/>
      <c r="EL98" s="268"/>
      <c r="EM98" s="266"/>
      <c r="EN98" s="267"/>
      <c r="EO98" s="267"/>
      <c r="EP98" s="268"/>
      <c r="EQ98" s="266"/>
      <c r="ER98" s="267"/>
      <c r="ES98" s="267"/>
      <c r="ET98" s="268"/>
      <c r="EU98" s="266"/>
      <c r="EV98" s="267"/>
      <c r="EW98" s="267"/>
      <c r="EX98" s="268"/>
      <c r="EY98" s="1306"/>
      <c r="EZ98" s="1307"/>
      <c r="FA98" s="1307"/>
      <c r="FB98" s="1307"/>
      <c r="FC98" s="1307"/>
      <c r="FD98" s="1307"/>
      <c r="FE98" s="1307"/>
      <c r="FF98" s="1307"/>
      <c r="FG98" s="1307"/>
      <c r="FH98" s="1307"/>
      <c r="FI98" s="1307"/>
      <c r="FJ98" s="1307"/>
      <c r="FK98" s="1307"/>
      <c r="FL98" s="1307"/>
      <c r="FM98" s="1308"/>
      <c r="FN98" s="266"/>
      <c r="FO98" s="267"/>
      <c r="FP98" s="267"/>
      <c r="FQ98" s="267"/>
      <c r="FR98" s="267"/>
      <c r="FS98" s="267"/>
      <c r="FT98" s="267"/>
      <c r="FU98" s="267"/>
      <c r="FV98" s="267"/>
      <c r="FW98" s="267"/>
      <c r="FX98" s="267"/>
      <c r="FY98" s="267"/>
      <c r="FZ98" s="267"/>
      <c r="GA98" s="267"/>
      <c r="GB98" s="267"/>
      <c r="GC98" s="267"/>
      <c r="GD98" s="267"/>
      <c r="GE98" s="267"/>
      <c r="GF98" s="267"/>
      <c r="GG98" s="267"/>
      <c r="GH98" s="267"/>
      <c r="GI98" s="267"/>
      <c r="GJ98" s="267"/>
      <c r="GK98" s="267"/>
      <c r="GL98" s="269"/>
    </row>
    <row r="99" spans="1:194" ht="6" customHeight="1">
      <c r="A99" s="270"/>
      <c r="B99" s="275"/>
      <c r="C99" s="275"/>
      <c r="D99" s="275"/>
      <c r="E99" s="275"/>
      <c r="F99" s="275"/>
      <c r="G99" s="275"/>
      <c r="H99" s="275"/>
      <c r="I99" s="275"/>
      <c r="J99" s="275"/>
      <c r="K99" s="275"/>
      <c r="L99" s="275"/>
      <c r="M99" s="275"/>
      <c r="N99" s="275"/>
      <c r="O99" s="275"/>
      <c r="P99" s="275"/>
      <c r="Q99" s="275"/>
      <c r="R99" s="275"/>
      <c r="S99" s="275"/>
      <c r="T99" s="275"/>
      <c r="U99" s="275"/>
      <c r="V99" s="275"/>
      <c r="W99" s="275"/>
      <c r="X99" s="275"/>
      <c r="Y99" s="275"/>
      <c r="Z99" s="275"/>
      <c r="AA99" s="275"/>
      <c r="AB99" s="275"/>
      <c r="AC99" s="275"/>
      <c r="AD99" s="272"/>
      <c r="AE99" s="273"/>
      <c r="AF99" s="243"/>
      <c r="AG99" s="243"/>
      <c r="AH99" s="260"/>
      <c r="AI99" s="273"/>
      <c r="AJ99" s="243"/>
      <c r="AK99" s="243"/>
      <c r="AL99" s="260"/>
      <c r="AM99" s="273"/>
      <c r="AN99" s="243"/>
      <c r="AO99" s="243"/>
      <c r="AP99" s="260"/>
      <c r="AQ99" s="273"/>
      <c r="AR99" s="243"/>
      <c r="AS99" s="243"/>
      <c r="AT99" s="260"/>
      <c r="AU99" s="273"/>
      <c r="AV99" s="243"/>
      <c r="AW99" s="243"/>
      <c r="AX99" s="260"/>
      <c r="AY99" s="273"/>
      <c r="AZ99" s="243"/>
      <c r="BA99" s="243"/>
      <c r="BB99" s="260"/>
      <c r="BC99" s="273"/>
      <c r="BD99" s="243"/>
      <c r="BE99" s="243"/>
      <c r="BF99" s="260"/>
      <c r="BG99" s="273"/>
      <c r="BH99" s="243"/>
      <c r="BI99" s="243"/>
      <c r="BJ99" s="260"/>
      <c r="BK99" s="273"/>
      <c r="BL99" s="243"/>
      <c r="BM99" s="243"/>
      <c r="BN99" s="260"/>
      <c r="BO99" s="273"/>
      <c r="BP99" s="243"/>
      <c r="BQ99" s="243"/>
      <c r="BR99" s="260"/>
      <c r="BS99" s="273"/>
      <c r="BT99" s="243"/>
      <c r="BU99" s="243"/>
      <c r="BV99" s="260"/>
      <c r="BW99" s="273"/>
      <c r="BX99" s="243"/>
      <c r="BY99" s="243"/>
      <c r="BZ99" s="260"/>
      <c r="CA99" s="273"/>
      <c r="CB99" s="243"/>
      <c r="CC99" s="243"/>
      <c r="CD99" s="260"/>
      <c r="CE99" s="273"/>
      <c r="CF99" s="243"/>
      <c r="CG99" s="243"/>
      <c r="CH99" s="260"/>
      <c r="CI99" s="273"/>
      <c r="CJ99" s="243"/>
      <c r="CK99" s="243"/>
      <c r="CL99" s="260"/>
      <c r="CM99" s="273"/>
      <c r="CN99" s="243"/>
      <c r="CO99" s="243"/>
      <c r="CP99" s="260"/>
      <c r="CQ99" s="273"/>
      <c r="CR99" s="243"/>
      <c r="CS99" s="243"/>
      <c r="CT99" s="260"/>
      <c r="CU99" s="273"/>
      <c r="CV99" s="243"/>
      <c r="CW99" s="243"/>
      <c r="CX99" s="260"/>
      <c r="CY99" s="273"/>
      <c r="CZ99" s="243"/>
      <c r="DA99" s="243"/>
      <c r="DB99" s="260"/>
      <c r="DC99" s="273"/>
      <c r="DD99" s="243"/>
      <c r="DE99" s="243"/>
      <c r="DF99" s="260"/>
      <c r="DG99" s="273"/>
      <c r="DH99" s="243"/>
      <c r="DI99" s="243"/>
      <c r="DJ99" s="260"/>
      <c r="DK99" s="273"/>
      <c r="DL99" s="243"/>
      <c r="DM99" s="243"/>
      <c r="DN99" s="260"/>
      <c r="DO99" s="273"/>
      <c r="DP99" s="243"/>
      <c r="DQ99" s="243"/>
      <c r="DR99" s="260"/>
      <c r="DS99" s="273"/>
      <c r="DT99" s="243"/>
      <c r="DU99" s="243"/>
      <c r="DV99" s="260"/>
      <c r="DW99" s="273"/>
      <c r="DX99" s="243"/>
      <c r="DY99" s="243"/>
      <c r="DZ99" s="260"/>
      <c r="EA99" s="273"/>
      <c r="EB99" s="243"/>
      <c r="EC99" s="243"/>
      <c r="ED99" s="260"/>
      <c r="EE99" s="273"/>
      <c r="EF99" s="243"/>
      <c r="EG99" s="243"/>
      <c r="EH99" s="260"/>
      <c r="EI99" s="273"/>
      <c r="EJ99" s="243"/>
      <c r="EK99" s="243"/>
      <c r="EL99" s="260"/>
      <c r="EM99" s="273"/>
      <c r="EN99" s="243"/>
      <c r="EO99" s="243"/>
      <c r="EP99" s="260"/>
      <c r="EQ99" s="273"/>
      <c r="ER99" s="243"/>
      <c r="ES99" s="243"/>
      <c r="ET99" s="260"/>
      <c r="EU99" s="273"/>
      <c r="EV99" s="243"/>
      <c r="EW99" s="243"/>
      <c r="EX99" s="260"/>
      <c r="EY99" s="1309"/>
      <c r="EZ99" s="1310"/>
      <c r="FA99" s="1310"/>
      <c r="FB99" s="1310"/>
      <c r="FC99" s="1310"/>
      <c r="FD99" s="1310"/>
      <c r="FE99" s="1310"/>
      <c r="FF99" s="1310"/>
      <c r="FG99" s="1310"/>
      <c r="FH99" s="1310"/>
      <c r="FI99" s="1310"/>
      <c r="FJ99" s="1310"/>
      <c r="FK99" s="1310"/>
      <c r="FL99" s="1310"/>
      <c r="FM99" s="1311"/>
      <c r="FN99" s="273"/>
      <c r="FO99" s="243"/>
      <c r="FP99" s="243"/>
      <c r="FQ99" s="243"/>
      <c r="FR99" s="243"/>
      <c r="FS99" s="243"/>
      <c r="FT99" s="243"/>
      <c r="FU99" s="243"/>
      <c r="FV99" s="243"/>
      <c r="FW99" s="243"/>
      <c r="FX99" s="243"/>
      <c r="FY99" s="243"/>
      <c r="FZ99" s="243"/>
      <c r="GA99" s="243"/>
      <c r="GB99" s="243"/>
      <c r="GC99" s="243"/>
      <c r="GD99" s="243"/>
      <c r="GE99" s="243"/>
      <c r="GF99" s="243"/>
      <c r="GG99" s="243"/>
      <c r="GH99" s="243"/>
      <c r="GI99" s="243"/>
      <c r="GJ99" s="243"/>
      <c r="GK99" s="243"/>
      <c r="GL99" s="274"/>
    </row>
    <row r="100" spans="1:194" ht="6" customHeight="1">
      <c r="A100" s="270"/>
      <c r="B100" s="275"/>
      <c r="C100" s="275"/>
      <c r="D100" s="275"/>
      <c r="E100" s="275"/>
      <c r="F100" s="275"/>
      <c r="G100" s="275"/>
      <c r="H100" s="275"/>
      <c r="I100" s="275"/>
      <c r="J100" s="275"/>
      <c r="K100" s="275"/>
      <c r="L100" s="275"/>
      <c r="M100" s="275"/>
      <c r="N100" s="275"/>
      <c r="O100" s="275"/>
      <c r="P100" s="275"/>
      <c r="Q100" s="275"/>
      <c r="R100" s="275"/>
      <c r="S100" s="275"/>
      <c r="T100" s="275"/>
      <c r="U100" s="275"/>
      <c r="V100" s="275"/>
      <c r="W100" s="275"/>
      <c r="X100" s="275"/>
      <c r="Y100" s="275"/>
      <c r="Z100" s="275"/>
      <c r="AA100" s="275"/>
      <c r="AB100" s="275"/>
      <c r="AC100" s="275"/>
      <c r="AD100" s="272"/>
      <c r="AE100" s="273"/>
      <c r="AF100" s="243"/>
      <c r="AG100" s="243"/>
      <c r="AH100" s="260"/>
      <c r="AI100" s="273"/>
      <c r="AJ100" s="243"/>
      <c r="AK100" s="243"/>
      <c r="AL100" s="260"/>
      <c r="AM100" s="273"/>
      <c r="AN100" s="243"/>
      <c r="AO100" s="243"/>
      <c r="AP100" s="260"/>
      <c r="AQ100" s="273"/>
      <c r="AR100" s="243"/>
      <c r="AS100" s="243"/>
      <c r="AT100" s="260"/>
      <c r="AU100" s="273"/>
      <c r="AV100" s="243"/>
      <c r="AW100" s="243"/>
      <c r="AX100" s="260"/>
      <c r="AY100" s="273"/>
      <c r="AZ100" s="243"/>
      <c r="BA100" s="243"/>
      <c r="BB100" s="260"/>
      <c r="BC100" s="273"/>
      <c r="BD100" s="243"/>
      <c r="BE100" s="243"/>
      <c r="BF100" s="260"/>
      <c r="BG100" s="273"/>
      <c r="BH100" s="243"/>
      <c r="BI100" s="243"/>
      <c r="BJ100" s="260"/>
      <c r="BK100" s="273"/>
      <c r="BL100" s="243"/>
      <c r="BM100" s="243"/>
      <c r="BN100" s="260"/>
      <c r="BO100" s="273"/>
      <c r="BP100" s="243"/>
      <c r="BQ100" s="243"/>
      <c r="BR100" s="260"/>
      <c r="BS100" s="273"/>
      <c r="BT100" s="243"/>
      <c r="BU100" s="243"/>
      <c r="BV100" s="260"/>
      <c r="BW100" s="273"/>
      <c r="BX100" s="243"/>
      <c r="BY100" s="243"/>
      <c r="BZ100" s="260"/>
      <c r="CA100" s="273"/>
      <c r="CB100" s="243"/>
      <c r="CC100" s="243"/>
      <c r="CD100" s="260"/>
      <c r="CE100" s="273"/>
      <c r="CF100" s="243"/>
      <c r="CG100" s="243"/>
      <c r="CH100" s="260"/>
      <c r="CI100" s="273"/>
      <c r="CJ100" s="243"/>
      <c r="CK100" s="243"/>
      <c r="CL100" s="260"/>
      <c r="CM100" s="273"/>
      <c r="CN100" s="243"/>
      <c r="CO100" s="243"/>
      <c r="CP100" s="260"/>
      <c r="CQ100" s="273"/>
      <c r="CR100" s="243"/>
      <c r="CS100" s="243"/>
      <c r="CT100" s="260"/>
      <c r="CU100" s="273"/>
      <c r="CV100" s="243"/>
      <c r="CW100" s="243"/>
      <c r="CX100" s="260"/>
      <c r="CY100" s="273"/>
      <c r="CZ100" s="243"/>
      <c r="DA100" s="243"/>
      <c r="DB100" s="260"/>
      <c r="DC100" s="273"/>
      <c r="DD100" s="243"/>
      <c r="DE100" s="243"/>
      <c r="DF100" s="260"/>
      <c r="DG100" s="273"/>
      <c r="DH100" s="243"/>
      <c r="DI100" s="243"/>
      <c r="DJ100" s="260"/>
      <c r="DK100" s="273"/>
      <c r="DL100" s="243"/>
      <c r="DM100" s="243"/>
      <c r="DN100" s="260"/>
      <c r="DO100" s="273"/>
      <c r="DP100" s="243"/>
      <c r="DQ100" s="243"/>
      <c r="DR100" s="260"/>
      <c r="DS100" s="273"/>
      <c r="DT100" s="243"/>
      <c r="DU100" s="243"/>
      <c r="DV100" s="260"/>
      <c r="DW100" s="273"/>
      <c r="DX100" s="243"/>
      <c r="DY100" s="243"/>
      <c r="DZ100" s="260"/>
      <c r="EA100" s="273"/>
      <c r="EB100" s="243"/>
      <c r="EC100" s="243"/>
      <c r="ED100" s="260"/>
      <c r="EE100" s="273"/>
      <c r="EF100" s="243"/>
      <c r="EG100" s="243"/>
      <c r="EH100" s="260"/>
      <c r="EI100" s="273"/>
      <c r="EJ100" s="243"/>
      <c r="EK100" s="243"/>
      <c r="EL100" s="260"/>
      <c r="EM100" s="273"/>
      <c r="EN100" s="243"/>
      <c r="EO100" s="243"/>
      <c r="EP100" s="260"/>
      <c r="EQ100" s="273"/>
      <c r="ER100" s="243"/>
      <c r="ES100" s="243"/>
      <c r="ET100" s="260"/>
      <c r="EU100" s="273"/>
      <c r="EV100" s="243"/>
      <c r="EW100" s="243"/>
      <c r="EX100" s="260"/>
      <c r="EY100" s="1309"/>
      <c r="EZ100" s="1310"/>
      <c r="FA100" s="1310"/>
      <c r="FB100" s="1310"/>
      <c r="FC100" s="1310"/>
      <c r="FD100" s="1310"/>
      <c r="FE100" s="1310"/>
      <c r="FF100" s="1310"/>
      <c r="FG100" s="1310"/>
      <c r="FH100" s="1310"/>
      <c r="FI100" s="1310"/>
      <c r="FJ100" s="1310"/>
      <c r="FK100" s="1310"/>
      <c r="FL100" s="1310"/>
      <c r="FM100" s="1311"/>
      <c r="FN100" s="273"/>
      <c r="FO100" s="243"/>
      <c r="FP100" s="243"/>
      <c r="FQ100" s="243"/>
      <c r="FR100" s="243"/>
      <c r="FS100" s="243"/>
      <c r="FT100" s="243"/>
      <c r="FU100" s="243"/>
      <c r="FV100" s="243"/>
      <c r="FW100" s="243"/>
      <c r="FX100" s="243"/>
      <c r="FY100" s="243"/>
      <c r="FZ100" s="243"/>
      <c r="GA100" s="243"/>
      <c r="GB100" s="243"/>
      <c r="GC100" s="243"/>
      <c r="GD100" s="243"/>
      <c r="GE100" s="243"/>
      <c r="GF100" s="243"/>
      <c r="GG100" s="243"/>
      <c r="GH100" s="243"/>
      <c r="GI100" s="243"/>
      <c r="GJ100" s="243"/>
      <c r="GK100" s="243"/>
      <c r="GL100" s="274"/>
    </row>
    <row r="101" spans="1:194" ht="6" customHeight="1">
      <c r="A101" s="270"/>
      <c r="B101" s="275"/>
      <c r="C101" s="275"/>
      <c r="D101" s="275"/>
      <c r="E101" s="275"/>
      <c r="F101" s="275"/>
      <c r="G101" s="275"/>
      <c r="H101" s="275"/>
      <c r="I101" s="275"/>
      <c r="J101" s="275"/>
      <c r="K101" s="275"/>
      <c r="L101" s="275"/>
      <c r="M101" s="275"/>
      <c r="N101" s="275"/>
      <c r="O101" s="275"/>
      <c r="P101" s="275"/>
      <c r="Q101" s="275"/>
      <c r="R101" s="275"/>
      <c r="S101" s="275"/>
      <c r="T101" s="275"/>
      <c r="U101" s="275"/>
      <c r="V101" s="275"/>
      <c r="W101" s="275"/>
      <c r="X101" s="275"/>
      <c r="Y101" s="275"/>
      <c r="Z101" s="275"/>
      <c r="AA101" s="275"/>
      <c r="AB101" s="275"/>
      <c r="AC101" s="275"/>
      <c r="AD101" s="272"/>
      <c r="AE101" s="273"/>
      <c r="AF101" s="243"/>
      <c r="AG101" s="243"/>
      <c r="AH101" s="260"/>
      <c r="AI101" s="273"/>
      <c r="AJ101" s="243"/>
      <c r="AK101" s="243"/>
      <c r="AL101" s="260"/>
      <c r="AM101" s="273"/>
      <c r="AN101" s="243"/>
      <c r="AO101" s="243"/>
      <c r="AP101" s="260"/>
      <c r="AQ101" s="273"/>
      <c r="AR101" s="243"/>
      <c r="AS101" s="243"/>
      <c r="AT101" s="260"/>
      <c r="AU101" s="273"/>
      <c r="AV101" s="243"/>
      <c r="AW101" s="243"/>
      <c r="AX101" s="260"/>
      <c r="AY101" s="273"/>
      <c r="AZ101" s="243"/>
      <c r="BA101" s="243"/>
      <c r="BB101" s="260"/>
      <c r="BC101" s="273"/>
      <c r="BD101" s="243"/>
      <c r="BE101" s="243"/>
      <c r="BF101" s="260"/>
      <c r="BG101" s="273"/>
      <c r="BH101" s="243"/>
      <c r="BI101" s="243"/>
      <c r="BJ101" s="260"/>
      <c r="BK101" s="273"/>
      <c r="BL101" s="243"/>
      <c r="BM101" s="243"/>
      <c r="BN101" s="260"/>
      <c r="BO101" s="273"/>
      <c r="BP101" s="243"/>
      <c r="BQ101" s="243"/>
      <c r="BR101" s="260"/>
      <c r="BS101" s="273"/>
      <c r="BT101" s="243"/>
      <c r="BU101" s="243"/>
      <c r="BV101" s="260"/>
      <c r="BW101" s="273"/>
      <c r="BX101" s="243"/>
      <c r="BY101" s="243"/>
      <c r="BZ101" s="260"/>
      <c r="CA101" s="273"/>
      <c r="CB101" s="243"/>
      <c r="CC101" s="243"/>
      <c r="CD101" s="260"/>
      <c r="CE101" s="273"/>
      <c r="CF101" s="243"/>
      <c r="CG101" s="243"/>
      <c r="CH101" s="260"/>
      <c r="CI101" s="273"/>
      <c r="CJ101" s="243"/>
      <c r="CK101" s="243"/>
      <c r="CL101" s="260"/>
      <c r="CM101" s="273"/>
      <c r="CN101" s="243"/>
      <c r="CO101" s="243"/>
      <c r="CP101" s="260"/>
      <c r="CQ101" s="273"/>
      <c r="CR101" s="243"/>
      <c r="CS101" s="243"/>
      <c r="CT101" s="260"/>
      <c r="CU101" s="273"/>
      <c r="CV101" s="243"/>
      <c r="CW101" s="243"/>
      <c r="CX101" s="260"/>
      <c r="CY101" s="273"/>
      <c r="CZ101" s="243"/>
      <c r="DA101" s="243"/>
      <c r="DB101" s="260"/>
      <c r="DC101" s="273"/>
      <c r="DD101" s="243"/>
      <c r="DE101" s="243"/>
      <c r="DF101" s="260"/>
      <c r="DG101" s="273"/>
      <c r="DH101" s="243"/>
      <c r="DI101" s="243"/>
      <c r="DJ101" s="260"/>
      <c r="DK101" s="273"/>
      <c r="DL101" s="243"/>
      <c r="DM101" s="243"/>
      <c r="DN101" s="260"/>
      <c r="DO101" s="273"/>
      <c r="DP101" s="243"/>
      <c r="DQ101" s="243"/>
      <c r="DR101" s="260"/>
      <c r="DS101" s="273"/>
      <c r="DT101" s="243"/>
      <c r="DU101" s="243"/>
      <c r="DV101" s="260"/>
      <c r="DW101" s="273"/>
      <c r="DX101" s="243"/>
      <c r="DY101" s="243"/>
      <c r="DZ101" s="260"/>
      <c r="EA101" s="273"/>
      <c r="EB101" s="243"/>
      <c r="EC101" s="243"/>
      <c r="ED101" s="260"/>
      <c r="EE101" s="273"/>
      <c r="EF101" s="243"/>
      <c r="EG101" s="243"/>
      <c r="EH101" s="260"/>
      <c r="EI101" s="273"/>
      <c r="EJ101" s="243"/>
      <c r="EK101" s="243"/>
      <c r="EL101" s="260"/>
      <c r="EM101" s="273"/>
      <c r="EN101" s="243"/>
      <c r="EO101" s="243"/>
      <c r="EP101" s="260"/>
      <c r="EQ101" s="273"/>
      <c r="ER101" s="243"/>
      <c r="ES101" s="243"/>
      <c r="ET101" s="260"/>
      <c r="EU101" s="273"/>
      <c r="EV101" s="243"/>
      <c r="EW101" s="243"/>
      <c r="EX101" s="260"/>
      <c r="EY101" s="1309"/>
      <c r="EZ101" s="1310"/>
      <c r="FA101" s="1310"/>
      <c r="FB101" s="1310"/>
      <c r="FC101" s="1310"/>
      <c r="FD101" s="1310"/>
      <c r="FE101" s="1310"/>
      <c r="FF101" s="1310"/>
      <c r="FG101" s="1310"/>
      <c r="FH101" s="1310"/>
      <c r="FI101" s="1310"/>
      <c r="FJ101" s="1310"/>
      <c r="FK101" s="1310"/>
      <c r="FL101" s="1310"/>
      <c r="FM101" s="1311"/>
      <c r="FN101" s="273"/>
      <c r="FO101" s="243"/>
      <c r="FP101" s="243"/>
      <c r="FQ101" s="243"/>
      <c r="FR101" s="243"/>
      <c r="FS101" s="243"/>
      <c r="FT101" s="243"/>
      <c r="FU101" s="243"/>
      <c r="FV101" s="243"/>
      <c r="FW101" s="243"/>
      <c r="FX101" s="243"/>
      <c r="FY101" s="243"/>
      <c r="FZ101" s="243"/>
      <c r="GA101" s="243"/>
      <c r="GB101" s="243"/>
      <c r="GC101" s="243"/>
      <c r="GD101" s="243"/>
      <c r="GE101" s="243"/>
      <c r="GF101" s="243"/>
      <c r="GG101" s="243"/>
      <c r="GH101" s="243"/>
      <c r="GI101" s="243"/>
      <c r="GJ101" s="243"/>
      <c r="GK101" s="243"/>
      <c r="GL101" s="274"/>
    </row>
    <row r="102" spans="1:194" ht="6" customHeight="1">
      <c r="A102" s="276"/>
      <c r="B102" s="277"/>
      <c r="C102" s="277"/>
      <c r="D102" s="277"/>
      <c r="E102" s="277"/>
      <c r="F102" s="277"/>
      <c r="G102" s="277"/>
      <c r="H102" s="277"/>
      <c r="I102" s="277"/>
      <c r="J102" s="277"/>
      <c r="K102" s="277"/>
      <c r="L102" s="277"/>
      <c r="M102" s="277"/>
      <c r="N102" s="277"/>
      <c r="O102" s="277"/>
      <c r="P102" s="277"/>
      <c r="Q102" s="277"/>
      <c r="R102" s="277"/>
      <c r="S102" s="277"/>
      <c r="T102" s="277"/>
      <c r="U102" s="277"/>
      <c r="V102" s="277"/>
      <c r="W102" s="277"/>
      <c r="X102" s="277"/>
      <c r="Y102" s="277"/>
      <c r="Z102" s="277"/>
      <c r="AA102" s="277"/>
      <c r="AB102" s="277"/>
      <c r="AC102" s="277"/>
      <c r="AD102" s="278"/>
      <c r="AE102" s="273"/>
      <c r="AF102" s="243"/>
      <c r="AG102" s="243"/>
      <c r="AH102" s="260"/>
      <c r="AI102" s="273"/>
      <c r="AJ102" s="243"/>
      <c r="AK102" s="243"/>
      <c r="AL102" s="260"/>
      <c r="AM102" s="273"/>
      <c r="AN102" s="243"/>
      <c r="AO102" s="243"/>
      <c r="AP102" s="260"/>
      <c r="AQ102" s="273"/>
      <c r="AR102" s="243"/>
      <c r="AS102" s="243"/>
      <c r="AT102" s="260"/>
      <c r="AU102" s="273"/>
      <c r="AV102" s="243"/>
      <c r="AW102" s="243"/>
      <c r="AX102" s="260"/>
      <c r="AY102" s="273"/>
      <c r="AZ102" s="243"/>
      <c r="BA102" s="243"/>
      <c r="BB102" s="260"/>
      <c r="BC102" s="273"/>
      <c r="BD102" s="243"/>
      <c r="BE102" s="243"/>
      <c r="BF102" s="260"/>
      <c r="BG102" s="273"/>
      <c r="BH102" s="243"/>
      <c r="BI102" s="243"/>
      <c r="BJ102" s="260"/>
      <c r="BK102" s="273"/>
      <c r="BL102" s="243"/>
      <c r="BM102" s="243"/>
      <c r="BN102" s="260"/>
      <c r="BO102" s="273"/>
      <c r="BP102" s="243"/>
      <c r="BQ102" s="243"/>
      <c r="BR102" s="260"/>
      <c r="BS102" s="273"/>
      <c r="BT102" s="243"/>
      <c r="BU102" s="243"/>
      <c r="BV102" s="260"/>
      <c r="BW102" s="273"/>
      <c r="BX102" s="243"/>
      <c r="BY102" s="243"/>
      <c r="BZ102" s="260"/>
      <c r="CA102" s="273"/>
      <c r="CB102" s="243"/>
      <c r="CC102" s="243"/>
      <c r="CD102" s="260"/>
      <c r="CE102" s="273"/>
      <c r="CF102" s="243"/>
      <c r="CG102" s="243"/>
      <c r="CH102" s="260"/>
      <c r="CI102" s="273"/>
      <c r="CJ102" s="243"/>
      <c r="CK102" s="243"/>
      <c r="CL102" s="260"/>
      <c r="CM102" s="273"/>
      <c r="CN102" s="243"/>
      <c r="CO102" s="243"/>
      <c r="CP102" s="260"/>
      <c r="CQ102" s="273"/>
      <c r="CR102" s="243"/>
      <c r="CS102" s="243"/>
      <c r="CT102" s="260"/>
      <c r="CU102" s="273"/>
      <c r="CV102" s="243"/>
      <c r="CW102" s="243"/>
      <c r="CX102" s="260"/>
      <c r="CY102" s="273"/>
      <c r="CZ102" s="243"/>
      <c r="DA102" s="243"/>
      <c r="DB102" s="260"/>
      <c r="DC102" s="273"/>
      <c r="DD102" s="243"/>
      <c r="DE102" s="243"/>
      <c r="DF102" s="260"/>
      <c r="DG102" s="273"/>
      <c r="DH102" s="243"/>
      <c r="DI102" s="243"/>
      <c r="DJ102" s="260"/>
      <c r="DK102" s="273"/>
      <c r="DL102" s="243"/>
      <c r="DM102" s="243"/>
      <c r="DN102" s="260"/>
      <c r="DO102" s="273"/>
      <c r="DP102" s="243"/>
      <c r="DQ102" s="243"/>
      <c r="DR102" s="260"/>
      <c r="DS102" s="273"/>
      <c r="DT102" s="243"/>
      <c r="DU102" s="243"/>
      <c r="DV102" s="260"/>
      <c r="DW102" s="273"/>
      <c r="DX102" s="243"/>
      <c r="DY102" s="243"/>
      <c r="DZ102" s="260"/>
      <c r="EA102" s="273"/>
      <c r="EB102" s="243"/>
      <c r="EC102" s="243"/>
      <c r="ED102" s="260"/>
      <c r="EE102" s="273"/>
      <c r="EF102" s="243"/>
      <c r="EG102" s="243"/>
      <c r="EH102" s="260"/>
      <c r="EI102" s="273"/>
      <c r="EJ102" s="243"/>
      <c r="EK102" s="243"/>
      <c r="EL102" s="260"/>
      <c r="EM102" s="273"/>
      <c r="EN102" s="243"/>
      <c r="EO102" s="243"/>
      <c r="EP102" s="260"/>
      <c r="EQ102" s="273"/>
      <c r="ER102" s="243"/>
      <c r="ES102" s="243"/>
      <c r="ET102" s="260"/>
      <c r="EU102" s="273"/>
      <c r="EV102" s="243"/>
      <c r="EW102" s="243"/>
      <c r="EX102" s="260"/>
      <c r="EY102" s="1312"/>
      <c r="EZ102" s="1313"/>
      <c r="FA102" s="1313"/>
      <c r="FB102" s="1313"/>
      <c r="FC102" s="1313"/>
      <c r="FD102" s="1313"/>
      <c r="FE102" s="1313"/>
      <c r="FF102" s="1313"/>
      <c r="FG102" s="1313"/>
      <c r="FH102" s="1313"/>
      <c r="FI102" s="1313"/>
      <c r="FJ102" s="1313"/>
      <c r="FK102" s="1313"/>
      <c r="FL102" s="1313"/>
      <c r="FM102" s="1314"/>
      <c r="FN102" s="279"/>
      <c r="FO102" s="261"/>
      <c r="FP102" s="261"/>
      <c r="FQ102" s="261"/>
      <c r="FR102" s="261"/>
      <c r="FS102" s="261"/>
      <c r="FT102" s="261"/>
      <c r="FU102" s="261"/>
      <c r="FV102" s="261"/>
      <c r="FW102" s="261"/>
      <c r="FX102" s="261"/>
      <c r="FY102" s="261"/>
      <c r="FZ102" s="261"/>
      <c r="GA102" s="261"/>
      <c r="GB102" s="261"/>
      <c r="GC102" s="261"/>
      <c r="GD102" s="261"/>
      <c r="GE102" s="261"/>
      <c r="GF102" s="261"/>
      <c r="GG102" s="261"/>
      <c r="GH102" s="261"/>
      <c r="GI102" s="261"/>
      <c r="GJ102" s="261"/>
      <c r="GK102" s="261"/>
      <c r="GL102" s="280"/>
    </row>
    <row r="103" spans="1:194" ht="6" customHeight="1">
      <c r="A103" s="281"/>
      <c r="B103" s="1268" t="s">
        <v>182</v>
      </c>
      <c r="C103" s="1268"/>
      <c r="D103" s="1268"/>
      <c r="E103" s="1268"/>
      <c r="F103" s="1268"/>
      <c r="G103" s="1268"/>
      <c r="H103" s="1268"/>
      <c r="I103" s="1268"/>
      <c r="J103" s="1268"/>
      <c r="K103" s="1268"/>
      <c r="L103" s="1268"/>
      <c r="M103" s="1268"/>
      <c r="N103" s="1268"/>
      <c r="O103" s="1268"/>
      <c r="P103" s="1268"/>
      <c r="Q103" s="1268"/>
      <c r="R103" s="1268"/>
      <c r="S103" s="1268"/>
      <c r="T103" s="1268"/>
      <c r="U103" s="1268"/>
      <c r="V103" s="1268"/>
      <c r="W103" s="1268"/>
      <c r="X103" s="1268"/>
      <c r="Y103" s="1268"/>
      <c r="Z103" s="1268"/>
      <c r="AA103" s="1268"/>
      <c r="AB103" s="1268"/>
      <c r="AC103" s="1268"/>
      <c r="AD103" s="283"/>
      <c r="AE103" s="266"/>
      <c r="AF103" s="267"/>
      <c r="AG103" s="267"/>
      <c r="AH103" s="267"/>
      <c r="AI103" s="267"/>
      <c r="AJ103" s="267"/>
      <c r="AK103" s="267"/>
      <c r="AL103" s="267"/>
      <c r="AM103" s="267"/>
      <c r="AN103" s="267"/>
      <c r="AO103" s="267"/>
      <c r="AP103" s="267"/>
      <c r="AQ103" s="267"/>
      <c r="AR103" s="267"/>
      <c r="AS103" s="267"/>
      <c r="AT103" s="267"/>
      <c r="AU103" s="267"/>
      <c r="AV103" s="267"/>
      <c r="AW103" s="267"/>
      <c r="AX103" s="267"/>
      <c r="AY103" s="267"/>
      <c r="AZ103" s="267"/>
      <c r="BA103" s="267"/>
      <c r="BB103" s="267"/>
      <c r="BC103" s="267"/>
      <c r="BD103" s="267"/>
      <c r="BE103" s="267"/>
      <c r="BF103" s="267"/>
      <c r="BG103" s="267"/>
      <c r="BH103" s="267"/>
      <c r="BI103" s="267"/>
      <c r="BJ103" s="267"/>
      <c r="BK103" s="267"/>
      <c r="BL103" s="267"/>
      <c r="BM103" s="267"/>
      <c r="BN103" s="267"/>
      <c r="BO103" s="267"/>
      <c r="BP103" s="267"/>
      <c r="BQ103" s="267"/>
      <c r="BR103" s="267"/>
      <c r="BS103" s="267"/>
      <c r="BT103" s="267"/>
      <c r="BU103" s="267"/>
      <c r="BV103" s="267"/>
      <c r="BW103" s="267"/>
      <c r="BX103" s="267"/>
      <c r="BY103" s="267"/>
      <c r="BZ103" s="267"/>
      <c r="CA103" s="267"/>
      <c r="CB103" s="267"/>
      <c r="CC103" s="267"/>
      <c r="CD103" s="267"/>
      <c r="CE103" s="267"/>
      <c r="CF103" s="267"/>
      <c r="CG103" s="267"/>
      <c r="CH103" s="267"/>
      <c r="CI103" s="267"/>
      <c r="CJ103" s="267"/>
      <c r="CK103" s="267"/>
      <c r="CL103" s="267"/>
      <c r="CM103" s="267"/>
      <c r="CN103" s="267"/>
      <c r="CO103" s="267"/>
      <c r="CP103" s="267"/>
      <c r="CQ103" s="267"/>
      <c r="CR103" s="267"/>
      <c r="CS103" s="267"/>
      <c r="CT103" s="267"/>
      <c r="CU103" s="267"/>
      <c r="CV103" s="267"/>
      <c r="CW103" s="267"/>
      <c r="CX103" s="267"/>
      <c r="CY103" s="267"/>
      <c r="CZ103" s="267"/>
      <c r="DA103" s="267"/>
      <c r="DB103" s="267"/>
      <c r="DC103" s="267"/>
      <c r="DD103" s="267"/>
      <c r="DE103" s="267"/>
      <c r="DF103" s="267"/>
      <c r="DG103" s="267"/>
      <c r="DH103" s="267"/>
      <c r="DI103" s="267"/>
      <c r="DJ103" s="267"/>
      <c r="DK103" s="267"/>
      <c r="DL103" s="267"/>
      <c r="DM103" s="267"/>
      <c r="DN103" s="267"/>
      <c r="DO103" s="267"/>
      <c r="DP103" s="267"/>
      <c r="DQ103" s="267"/>
      <c r="DR103" s="267"/>
      <c r="DS103" s="267"/>
      <c r="DT103" s="267"/>
      <c r="DU103" s="267"/>
      <c r="DV103" s="267"/>
      <c r="DW103" s="267"/>
      <c r="DX103" s="267"/>
      <c r="DY103" s="267"/>
      <c r="DZ103" s="267"/>
      <c r="EA103" s="267"/>
      <c r="EB103" s="267"/>
      <c r="EC103" s="267"/>
      <c r="ED103" s="267"/>
      <c r="EE103" s="267"/>
      <c r="EF103" s="267"/>
      <c r="EG103" s="267"/>
      <c r="EH103" s="267"/>
      <c r="EI103" s="267"/>
      <c r="EJ103" s="267"/>
      <c r="EK103" s="267"/>
      <c r="EL103" s="267"/>
      <c r="EM103" s="267"/>
      <c r="EN103" s="267"/>
      <c r="EO103" s="267"/>
      <c r="EP103" s="267"/>
      <c r="EQ103" s="267"/>
      <c r="ER103" s="267"/>
      <c r="ES103" s="267"/>
      <c r="ET103" s="267"/>
      <c r="EU103" s="267"/>
      <c r="EV103" s="267"/>
      <c r="EW103" s="267"/>
      <c r="EX103" s="267"/>
      <c r="EY103" s="1315" t="s">
        <v>183</v>
      </c>
      <c r="EZ103" s="1316"/>
      <c r="FA103" s="1316"/>
      <c r="FB103" s="1316"/>
      <c r="FC103" s="1317"/>
      <c r="FD103" s="267"/>
      <c r="FE103" s="1268" t="s">
        <v>184</v>
      </c>
      <c r="FF103" s="1268"/>
      <c r="FG103" s="1268"/>
      <c r="FH103" s="1268"/>
      <c r="FI103" s="1268"/>
      <c r="FJ103" s="1268"/>
      <c r="FK103" s="1268"/>
      <c r="FL103" s="1268"/>
      <c r="FM103" s="1268"/>
      <c r="FN103" s="1268"/>
      <c r="FO103" s="1268"/>
      <c r="FP103" s="268"/>
      <c r="FQ103" s="1295"/>
      <c r="FR103" s="1296"/>
      <c r="FS103" s="1296"/>
      <c r="FT103" s="1296"/>
      <c r="FU103" s="1296"/>
      <c r="FV103" s="1296"/>
      <c r="FW103" s="1296"/>
      <c r="FX103" s="1296"/>
      <c r="FY103" s="1296"/>
      <c r="FZ103" s="1296"/>
      <c r="GA103" s="1296"/>
      <c r="GB103" s="1296"/>
      <c r="GC103" s="1296"/>
      <c r="GD103" s="1299" t="s">
        <v>185</v>
      </c>
      <c r="GE103" s="1299"/>
      <c r="GF103" s="1299"/>
      <c r="GG103" s="1299"/>
      <c r="GH103" s="1299"/>
      <c r="GI103" s="1299"/>
      <c r="GJ103" s="1299"/>
      <c r="GK103" s="1299"/>
      <c r="GL103" s="1300"/>
    </row>
    <row r="104" spans="1:194" ht="6" customHeight="1">
      <c r="A104" s="259"/>
      <c r="B104" s="1269"/>
      <c r="C104" s="1269"/>
      <c r="D104" s="1269"/>
      <c r="E104" s="1269"/>
      <c r="F104" s="1269"/>
      <c r="G104" s="1269"/>
      <c r="H104" s="1269"/>
      <c r="I104" s="1269"/>
      <c r="J104" s="1269"/>
      <c r="K104" s="1269"/>
      <c r="L104" s="1269"/>
      <c r="M104" s="1269"/>
      <c r="N104" s="1269"/>
      <c r="O104" s="1269"/>
      <c r="P104" s="1269"/>
      <c r="Q104" s="1269"/>
      <c r="R104" s="1269"/>
      <c r="S104" s="1269"/>
      <c r="T104" s="1269"/>
      <c r="U104" s="1269"/>
      <c r="V104" s="1269"/>
      <c r="W104" s="1269"/>
      <c r="X104" s="1269"/>
      <c r="Y104" s="1269"/>
      <c r="Z104" s="1269"/>
      <c r="AA104" s="1269"/>
      <c r="AB104" s="1269"/>
      <c r="AC104" s="1269"/>
      <c r="AD104" s="285"/>
      <c r="AE104" s="27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3"/>
      <c r="BA104" s="243"/>
      <c r="BB104" s="243"/>
      <c r="BC104" s="243"/>
      <c r="BD104" s="243"/>
      <c r="BE104" s="243"/>
      <c r="BF104" s="243"/>
      <c r="BG104" s="243"/>
      <c r="BH104" s="243"/>
      <c r="BI104" s="243"/>
      <c r="BJ104" s="243"/>
      <c r="BK104" s="243"/>
      <c r="BL104" s="243"/>
      <c r="BM104" s="243"/>
      <c r="BN104" s="243"/>
      <c r="BO104" s="243"/>
      <c r="BP104" s="243"/>
      <c r="BQ104" s="243"/>
      <c r="BR104" s="243"/>
      <c r="BS104" s="243"/>
      <c r="BT104" s="243"/>
      <c r="BU104" s="243"/>
      <c r="BV104" s="243"/>
      <c r="BW104" s="243"/>
      <c r="BX104" s="243"/>
      <c r="BY104" s="243"/>
      <c r="BZ104" s="243"/>
      <c r="CA104" s="243"/>
      <c r="CB104" s="243"/>
      <c r="CC104" s="243"/>
      <c r="CD104" s="243"/>
      <c r="CE104" s="243"/>
      <c r="CF104" s="243"/>
      <c r="CG104" s="243"/>
      <c r="CH104" s="243"/>
      <c r="CI104" s="243"/>
      <c r="CJ104" s="243"/>
      <c r="CK104" s="243"/>
      <c r="CL104" s="243"/>
      <c r="CM104" s="243"/>
      <c r="CN104" s="243"/>
      <c r="CO104" s="243"/>
      <c r="CP104" s="243"/>
      <c r="CQ104" s="243"/>
      <c r="CR104" s="243"/>
      <c r="CS104" s="243"/>
      <c r="CT104" s="243"/>
      <c r="CU104" s="243"/>
      <c r="CV104" s="243"/>
      <c r="CW104" s="243"/>
      <c r="CX104" s="243"/>
      <c r="CY104" s="243"/>
      <c r="CZ104" s="243"/>
      <c r="DA104" s="243"/>
      <c r="DB104" s="243"/>
      <c r="DC104" s="243"/>
      <c r="DD104" s="243"/>
      <c r="DE104" s="243"/>
      <c r="DF104" s="243"/>
      <c r="DG104" s="243"/>
      <c r="DH104" s="243"/>
      <c r="DI104" s="243"/>
      <c r="DJ104" s="243"/>
      <c r="DK104" s="243"/>
      <c r="DL104" s="243"/>
      <c r="DM104" s="243"/>
      <c r="DN104" s="243"/>
      <c r="DO104" s="243"/>
      <c r="DP104" s="243"/>
      <c r="DQ104" s="243"/>
      <c r="DR104" s="243"/>
      <c r="DS104" s="243"/>
      <c r="DT104" s="243"/>
      <c r="DU104" s="243"/>
      <c r="DV104" s="243"/>
      <c r="DW104" s="243"/>
      <c r="DX104" s="243"/>
      <c r="DY104" s="243"/>
      <c r="DZ104" s="243"/>
      <c r="EA104" s="243"/>
      <c r="EB104" s="243"/>
      <c r="EC104" s="243"/>
      <c r="ED104" s="243"/>
      <c r="EE104" s="243"/>
      <c r="EF104" s="243"/>
      <c r="EG104" s="243"/>
      <c r="EH104" s="243"/>
      <c r="EI104" s="243"/>
      <c r="EJ104" s="243"/>
      <c r="EK104" s="243"/>
      <c r="EL104" s="243"/>
      <c r="EM104" s="243"/>
      <c r="EN104" s="243"/>
      <c r="EO104" s="243"/>
      <c r="EP104" s="243"/>
      <c r="EQ104" s="243"/>
      <c r="ER104" s="243"/>
      <c r="ES104" s="243"/>
      <c r="ET104" s="243"/>
      <c r="EU104" s="243"/>
      <c r="EV104" s="243"/>
      <c r="EW104" s="243"/>
      <c r="EX104" s="243"/>
      <c r="EY104" s="1318"/>
      <c r="EZ104" s="1319"/>
      <c r="FA104" s="1319"/>
      <c r="FB104" s="1319"/>
      <c r="FC104" s="1320"/>
      <c r="FD104" s="243"/>
      <c r="FE104" s="1269"/>
      <c r="FF104" s="1269"/>
      <c r="FG104" s="1269"/>
      <c r="FH104" s="1269"/>
      <c r="FI104" s="1269"/>
      <c r="FJ104" s="1269"/>
      <c r="FK104" s="1269"/>
      <c r="FL104" s="1269"/>
      <c r="FM104" s="1269"/>
      <c r="FN104" s="1269"/>
      <c r="FO104" s="1269"/>
      <c r="FP104" s="260"/>
      <c r="FQ104" s="1297"/>
      <c r="FR104" s="1298"/>
      <c r="FS104" s="1298"/>
      <c r="FT104" s="1298"/>
      <c r="FU104" s="1298"/>
      <c r="FV104" s="1298"/>
      <c r="FW104" s="1298"/>
      <c r="FX104" s="1298"/>
      <c r="FY104" s="1298"/>
      <c r="FZ104" s="1298"/>
      <c r="GA104" s="1298"/>
      <c r="GB104" s="1298"/>
      <c r="GC104" s="1298"/>
      <c r="GD104" s="1301"/>
      <c r="GE104" s="1301"/>
      <c r="GF104" s="1301"/>
      <c r="GG104" s="1301"/>
      <c r="GH104" s="1301"/>
      <c r="GI104" s="1301"/>
      <c r="GJ104" s="1301"/>
      <c r="GK104" s="1301"/>
      <c r="GL104" s="1302"/>
    </row>
    <row r="105" spans="1:194" ht="6" customHeight="1">
      <c r="A105" s="259"/>
      <c r="B105" s="1269"/>
      <c r="C105" s="1269"/>
      <c r="D105" s="1269"/>
      <c r="E105" s="1269"/>
      <c r="F105" s="1269"/>
      <c r="G105" s="1269"/>
      <c r="H105" s="1269"/>
      <c r="I105" s="1269"/>
      <c r="J105" s="1269"/>
      <c r="K105" s="1269"/>
      <c r="L105" s="1269"/>
      <c r="M105" s="1269"/>
      <c r="N105" s="1269"/>
      <c r="O105" s="1269"/>
      <c r="P105" s="1269"/>
      <c r="Q105" s="1269"/>
      <c r="R105" s="1269"/>
      <c r="S105" s="1269"/>
      <c r="T105" s="1269"/>
      <c r="U105" s="1269"/>
      <c r="V105" s="1269"/>
      <c r="W105" s="1269"/>
      <c r="X105" s="1269"/>
      <c r="Y105" s="1269"/>
      <c r="Z105" s="1269"/>
      <c r="AA105" s="1269"/>
      <c r="AB105" s="1269"/>
      <c r="AC105" s="1269"/>
      <c r="AD105" s="285"/>
      <c r="AE105" s="27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43"/>
      <c r="BR105" s="243"/>
      <c r="BS105" s="243"/>
      <c r="BT105" s="243"/>
      <c r="BU105" s="243"/>
      <c r="BV105" s="243"/>
      <c r="BW105" s="243"/>
      <c r="BX105" s="243"/>
      <c r="BY105" s="243"/>
      <c r="BZ105" s="243"/>
      <c r="CA105" s="243"/>
      <c r="CB105" s="243"/>
      <c r="CC105" s="243"/>
      <c r="CD105" s="243"/>
      <c r="CE105" s="243"/>
      <c r="CF105" s="243"/>
      <c r="CG105" s="243"/>
      <c r="CH105" s="243"/>
      <c r="CI105" s="243"/>
      <c r="CJ105" s="243"/>
      <c r="CK105" s="243"/>
      <c r="CL105" s="243"/>
      <c r="CM105" s="243"/>
      <c r="CN105" s="243"/>
      <c r="CO105" s="243"/>
      <c r="CP105" s="243"/>
      <c r="CQ105" s="243"/>
      <c r="CR105" s="243"/>
      <c r="CS105" s="243"/>
      <c r="CT105" s="243"/>
      <c r="CU105" s="243"/>
      <c r="CV105" s="243"/>
      <c r="CW105" s="243"/>
      <c r="CX105" s="243"/>
      <c r="CY105" s="243"/>
      <c r="CZ105" s="243"/>
      <c r="DA105" s="243"/>
      <c r="DB105" s="243"/>
      <c r="DC105" s="243"/>
      <c r="DD105" s="243"/>
      <c r="DE105" s="243"/>
      <c r="DF105" s="243"/>
      <c r="DG105" s="243"/>
      <c r="DH105" s="243"/>
      <c r="DI105" s="243"/>
      <c r="DJ105" s="243"/>
      <c r="DK105" s="243"/>
      <c r="DL105" s="243"/>
      <c r="DM105" s="243"/>
      <c r="DN105" s="243"/>
      <c r="DO105" s="243"/>
      <c r="DP105" s="243"/>
      <c r="DQ105" s="243"/>
      <c r="DR105" s="243"/>
      <c r="DS105" s="243"/>
      <c r="DT105" s="243"/>
      <c r="DU105" s="243"/>
      <c r="DV105" s="243"/>
      <c r="DW105" s="243"/>
      <c r="DX105" s="243"/>
      <c r="DY105" s="243"/>
      <c r="DZ105" s="243"/>
      <c r="EA105" s="243"/>
      <c r="EB105" s="243"/>
      <c r="EC105" s="243"/>
      <c r="ED105" s="243"/>
      <c r="EE105" s="243"/>
      <c r="EF105" s="243"/>
      <c r="EG105" s="243"/>
      <c r="EH105" s="243"/>
      <c r="EI105" s="243"/>
      <c r="EJ105" s="243"/>
      <c r="EK105" s="243"/>
      <c r="EL105" s="243"/>
      <c r="EM105" s="243"/>
      <c r="EN105" s="243"/>
      <c r="EO105" s="243"/>
      <c r="EP105" s="243"/>
      <c r="EQ105" s="243"/>
      <c r="ER105" s="243"/>
      <c r="ES105" s="243"/>
      <c r="ET105" s="243"/>
      <c r="EU105" s="243"/>
      <c r="EV105" s="243"/>
      <c r="EW105" s="243"/>
      <c r="EX105" s="243"/>
      <c r="EY105" s="1318"/>
      <c r="EZ105" s="1319"/>
      <c r="FA105" s="1319"/>
      <c r="FB105" s="1319"/>
      <c r="FC105" s="1320"/>
      <c r="FD105" s="243"/>
      <c r="FE105" s="1269"/>
      <c r="FF105" s="1269"/>
      <c r="FG105" s="1269"/>
      <c r="FH105" s="1269"/>
      <c r="FI105" s="1269"/>
      <c r="FJ105" s="1269"/>
      <c r="FK105" s="1269"/>
      <c r="FL105" s="1269"/>
      <c r="FM105" s="1269"/>
      <c r="FN105" s="1269"/>
      <c r="FO105" s="1269"/>
      <c r="FP105" s="260"/>
      <c r="FQ105" s="1297"/>
      <c r="FR105" s="1298"/>
      <c r="FS105" s="1298"/>
      <c r="FT105" s="1298"/>
      <c r="FU105" s="1298"/>
      <c r="FV105" s="1298"/>
      <c r="FW105" s="1298"/>
      <c r="FX105" s="1298"/>
      <c r="FY105" s="1298"/>
      <c r="FZ105" s="1298"/>
      <c r="GA105" s="1298"/>
      <c r="GB105" s="1298"/>
      <c r="GC105" s="1298"/>
      <c r="GD105" s="1303"/>
      <c r="GE105" s="1303"/>
      <c r="GF105" s="1303"/>
      <c r="GG105" s="1303"/>
      <c r="GH105" s="1303"/>
      <c r="GI105" s="1303"/>
      <c r="GJ105" s="1303"/>
      <c r="GK105" s="1303"/>
      <c r="GL105" s="1304"/>
    </row>
    <row r="106" spans="1:194" ht="6" customHeight="1">
      <c r="A106" s="259"/>
      <c r="B106" s="1269"/>
      <c r="C106" s="1269"/>
      <c r="D106" s="1269"/>
      <c r="E106" s="1269"/>
      <c r="F106" s="1269"/>
      <c r="G106" s="1269"/>
      <c r="H106" s="1269"/>
      <c r="I106" s="1269"/>
      <c r="J106" s="1269"/>
      <c r="K106" s="1269"/>
      <c r="L106" s="1269"/>
      <c r="M106" s="1269"/>
      <c r="N106" s="1269"/>
      <c r="O106" s="1269"/>
      <c r="P106" s="1269"/>
      <c r="Q106" s="1269"/>
      <c r="R106" s="1269"/>
      <c r="S106" s="1269"/>
      <c r="T106" s="1269"/>
      <c r="U106" s="1269"/>
      <c r="V106" s="1269"/>
      <c r="W106" s="1269"/>
      <c r="X106" s="1269"/>
      <c r="Y106" s="1269"/>
      <c r="Z106" s="1269"/>
      <c r="AA106" s="1269"/>
      <c r="AB106" s="1269"/>
      <c r="AC106" s="1269"/>
      <c r="AD106" s="285"/>
      <c r="AE106" s="27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c r="BO106" s="243"/>
      <c r="BP106" s="243"/>
      <c r="BQ106" s="243"/>
      <c r="BR106" s="243"/>
      <c r="BS106" s="243"/>
      <c r="BT106" s="243"/>
      <c r="BU106" s="243"/>
      <c r="BV106" s="243"/>
      <c r="BW106" s="243"/>
      <c r="BX106" s="243"/>
      <c r="BY106" s="243"/>
      <c r="BZ106" s="243"/>
      <c r="CA106" s="243"/>
      <c r="CB106" s="243"/>
      <c r="CC106" s="243"/>
      <c r="CD106" s="243"/>
      <c r="CE106" s="243"/>
      <c r="CF106" s="243"/>
      <c r="CG106" s="243"/>
      <c r="CH106" s="243"/>
      <c r="CI106" s="243"/>
      <c r="CJ106" s="243"/>
      <c r="CK106" s="243"/>
      <c r="CL106" s="243"/>
      <c r="CM106" s="243"/>
      <c r="CN106" s="243"/>
      <c r="CO106" s="243"/>
      <c r="CP106" s="243"/>
      <c r="CQ106" s="243"/>
      <c r="CR106" s="243"/>
      <c r="CS106" s="243"/>
      <c r="CT106" s="243"/>
      <c r="CU106" s="243"/>
      <c r="CV106" s="243"/>
      <c r="CW106" s="243"/>
      <c r="CX106" s="243"/>
      <c r="CY106" s="243"/>
      <c r="CZ106" s="243"/>
      <c r="DA106" s="243"/>
      <c r="DB106" s="243"/>
      <c r="DC106" s="243"/>
      <c r="DD106" s="243"/>
      <c r="DE106" s="243"/>
      <c r="DF106" s="243"/>
      <c r="DG106" s="243"/>
      <c r="DH106" s="243"/>
      <c r="DI106" s="243"/>
      <c r="DJ106" s="243"/>
      <c r="DK106" s="243"/>
      <c r="DL106" s="243"/>
      <c r="DM106" s="243"/>
      <c r="DN106" s="243"/>
      <c r="DO106" s="243"/>
      <c r="DP106" s="243"/>
      <c r="DQ106" s="243"/>
      <c r="DR106" s="243"/>
      <c r="DS106" s="243"/>
      <c r="DT106" s="243"/>
      <c r="DU106" s="243"/>
      <c r="DV106" s="243"/>
      <c r="DW106" s="243"/>
      <c r="DX106" s="243"/>
      <c r="DY106" s="243"/>
      <c r="DZ106" s="243"/>
      <c r="EA106" s="243"/>
      <c r="EB106" s="243"/>
      <c r="EC106" s="243"/>
      <c r="ED106" s="243"/>
      <c r="EE106" s="243"/>
      <c r="EF106" s="243"/>
      <c r="EG106" s="243"/>
      <c r="EH106" s="243"/>
      <c r="EI106" s="243"/>
      <c r="EJ106" s="243"/>
      <c r="EK106" s="243"/>
      <c r="EL106" s="243"/>
      <c r="EM106" s="243"/>
      <c r="EN106" s="243"/>
      <c r="EO106" s="243"/>
      <c r="EP106" s="243"/>
      <c r="EQ106" s="243"/>
      <c r="ER106" s="243"/>
      <c r="ES106" s="243"/>
      <c r="ET106" s="243"/>
      <c r="EU106" s="243"/>
      <c r="EV106" s="243"/>
      <c r="EW106" s="243"/>
      <c r="EX106" s="243"/>
      <c r="EY106" s="1318"/>
      <c r="EZ106" s="1319"/>
      <c r="FA106" s="1319"/>
      <c r="FB106" s="1319"/>
      <c r="FC106" s="1320"/>
      <c r="FD106" s="286"/>
      <c r="FE106" s="1283" t="s">
        <v>186</v>
      </c>
      <c r="FF106" s="1283"/>
      <c r="FG106" s="1283"/>
      <c r="FH106" s="1283"/>
      <c r="FI106" s="1283"/>
      <c r="FJ106" s="1283"/>
      <c r="FK106" s="1283"/>
      <c r="FL106" s="1283"/>
      <c r="FM106" s="1283"/>
      <c r="FN106" s="1283"/>
      <c r="FO106" s="1283"/>
      <c r="FP106" s="287"/>
      <c r="FQ106" s="1280"/>
      <c r="FR106" s="1281"/>
      <c r="FS106" s="1281"/>
      <c r="FT106" s="1281"/>
      <c r="FU106" s="1281"/>
      <c r="FV106" s="1281"/>
      <c r="FW106" s="1281"/>
      <c r="FX106" s="1281"/>
      <c r="FY106" s="1281"/>
      <c r="FZ106" s="1281"/>
      <c r="GA106" s="1281"/>
      <c r="GB106" s="1281"/>
      <c r="GC106" s="1281"/>
      <c r="GD106" s="1281"/>
      <c r="GE106" s="1281"/>
      <c r="GF106" s="1281"/>
      <c r="GG106" s="1281"/>
      <c r="GH106" s="1281"/>
      <c r="GI106" s="1281"/>
      <c r="GJ106" s="1281"/>
      <c r="GK106" s="1281"/>
      <c r="GL106" s="1282"/>
    </row>
    <row r="107" spans="1:194" ht="6" customHeight="1">
      <c r="A107" s="259"/>
      <c r="B107" s="1269"/>
      <c r="C107" s="1269"/>
      <c r="D107" s="1269"/>
      <c r="E107" s="1269"/>
      <c r="F107" s="1269"/>
      <c r="G107" s="1269"/>
      <c r="H107" s="1269"/>
      <c r="I107" s="1269"/>
      <c r="J107" s="1269"/>
      <c r="K107" s="1269"/>
      <c r="L107" s="1269"/>
      <c r="M107" s="1269"/>
      <c r="N107" s="1269"/>
      <c r="O107" s="1269"/>
      <c r="P107" s="1269"/>
      <c r="Q107" s="1269"/>
      <c r="R107" s="1269"/>
      <c r="S107" s="1269"/>
      <c r="T107" s="1269"/>
      <c r="U107" s="1269"/>
      <c r="V107" s="1269"/>
      <c r="W107" s="1269"/>
      <c r="X107" s="1269"/>
      <c r="Y107" s="1269"/>
      <c r="Z107" s="1269"/>
      <c r="AA107" s="1269"/>
      <c r="AB107" s="1269"/>
      <c r="AC107" s="1269"/>
      <c r="AD107" s="285"/>
      <c r="AE107" s="273"/>
      <c r="AF107" s="243"/>
      <c r="AG107" s="243"/>
      <c r="AH107" s="243"/>
      <c r="AI107" s="243"/>
      <c r="AJ107" s="243"/>
      <c r="AK107" s="243"/>
      <c r="AL107" s="243"/>
      <c r="AM107" s="243"/>
      <c r="AN107" s="243"/>
      <c r="AO107" s="243"/>
      <c r="AP107" s="243"/>
      <c r="AQ107" s="243"/>
      <c r="AR107" s="243"/>
      <c r="AS107" s="243"/>
      <c r="AT107" s="243"/>
      <c r="AU107" s="243"/>
      <c r="AV107" s="243"/>
      <c r="AW107" s="243"/>
      <c r="AX107" s="243"/>
      <c r="AY107" s="243"/>
      <c r="AZ107" s="243"/>
      <c r="BA107" s="243"/>
      <c r="BB107" s="243"/>
      <c r="BC107" s="243"/>
      <c r="BD107" s="243"/>
      <c r="BE107" s="243"/>
      <c r="BF107" s="243"/>
      <c r="BG107" s="243"/>
      <c r="BH107" s="243"/>
      <c r="BI107" s="243"/>
      <c r="BJ107" s="243"/>
      <c r="BK107" s="243"/>
      <c r="BL107" s="243"/>
      <c r="BM107" s="243"/>
      <c r="BN107" s="243"/>
      <c r="BO107" s="243"/>
      <c r="BP107" s="243"/>
      <c r="BQ107" s="243"/>
      <c r="BR107" s="243"/>
      <c r="BS107" s="243"/>
      <c r="BT107" s="243"/>
      <c r="BU107" s="243"/>
      <c r="BV107" s="243"/>
      <c r="BW107" s="243"/>
      <c r="BX107" s="243"/>
      <c r="BY107" s="243"/>
      <c r="BZ107" s="243"/>
      <c r="CA107" s="243"/>
      <c r="CB107" s="243"/>
      <c r="CC107" s="243"/>
      <c r="CD107" s="243"/>
      <c r="CE107" s="243"/>
      <c r="CF107" s="243"/>
      <c r="CG107" s="243"/>
      <c r="CH107" s="243"/>
      <c r="CI107" s="243"/>
      <c r="CJ107" s="243"/>
      <c r="CK107" s="243"/>
      <c r="CL107" s="243"/>
      <c r="CM107" s="243"/>
      <c r="CN107" s="243"/>
      <c r="CO107" s="243"/>
      <c r="CP107" s="243"/>
      <c r="CQ107" s="243"/>
      <c r="CR107" s="243"/>
      <c r="CS107" s="243"/>
      <c r="CT107" s="243"/>
      <c r="CU107" s="243"/>
      <c r="CV107" s="243"/>
      <c r="CW107" s="243"/>
      <c r="CX107" s="243"/>
      <c r="CY107" s="243"/>
      <c r="CZ107" s="243"/>
      <c r="DA107" s="243"/>
      <c r="DB107" s="243"/>
      <c r="DC107" s="243"/>
      <c r="DD107" s="243"/>
      <c r="DE107" s="243"/>
      <c r="DF107" s="243"/>
      <c r="DG107" s="243"/>
      <c r="DH107" s="243"/>
      <c r="DI107" s="243"/>
      <c r="DJ107" s="243"/>
      <c r="DK107" s="243"/>
      <c r="DL107" s="243"/>
      <c r="DM107" s="243"/>
      <c r="DN107" s="243"/>
      <c r="DO107" s="243"/>
      <c r="DP107" s="243"/>
      <c r="DQ107" s="243"/>
      <c r="DR107" s="243"/>
      <c r="DS107" s="243"/>
      <c r="DT107" s="243"/>
      <c r="DU107" s="243"/>
      <c r="DV107" s="243"/>
      <c r="DW107" s="243"/>
      <c r="DX107" s="243"/>
      <c r="DY107" s="243"/>
      <c r="DZ107" s="243"/>
      <c r="EA107" s="243"/>
      <c r="EB107" s="243"/>
      <c r="EC107" s="243"/>
      <c r="ED107" s="243"/>
      <c r="EE107" s="243"/>
      <c r="EF107" s="243"/>
      <c r="EG107" s="243"/>
      <c r="EH107" s="243"/>
      <c r="EI107" s="243"/>
      <c r="EJ107" s="243"/>
      <c r="EK107" s="243"/>
      <c r="EL107" s="243"/>
      <c r="EM107" s="243"/>
      <c r="EN107" s="243"/>
      <c r="EO107" s="243"/>
      <c r="EP107" s="243"/>
      <c r="EQ107" s="243"/>
      <c r="ER107" s="243"/>
      <c r="ES107" s="243"/>
      <c r="ET107" s="243"/>
      <c r="EU107" s="243"/>
      <c r="EV107" s="243"/>
      <c r="EW107" s="243"/>
      <c r="EX107" s="243"/>
      <c r="EY107" s="1318"/>
      <c r="EZ107" s="1319"/>
      <c r="FA107" s="1319"/>
      <c r="FB107" s="1319"/>
      <c r="FC107" s="1320"/>
      <c r="FD107" s="243"/>
      <c r="FE107" s="1269"/>
      <c r="FF107" s="1269"/>
      <c r="FG107" s="1269"/>
      <c r="FH107" s="1269"/>
      <c r="FI107" s="1269"/>
      <c r="FJ107" s="1269"/>
      <c r="FK107" s="1269"/>
      <c r="FL107" s="1269"/>
      <c r="FM107" s="1269"/>
      <c r="FN107" s="1269"/>
      <c r="FO107" s="1269"/>
      <c r="FP107" s="260"/>
      <c r="FQ107" s="1280"/>
      <c r="FR107" s="1281"/>
      <c r="FS107" s="1281"/>
      <c r="FT107" s="1281"/>
      <c r="FU107" s="1281"/>
      <c r="FV107" s="1281"/>
      <c r="FW107" s="1281"/>
      <c r="FX107" s="1281"/>
      <c r="FY107" s="1281"/>
      <c r="FZ107" s="1281"/>
      <c r="GA107" s="1281"/>
      <c r="GB107" s="1281"/>
      <c r="GC107" s="1281"/>
      <c r="GD107" s="1281"/>
      <c r="GE107" s="1281"/>
      <c r="GF107" s="1281"/>
      <c r="GG107" s="1281"/>
      <c r="GH107" s="1281"/>
      <c r="GI107" s="1281"/>
      <c r="GJ107" s="1281"/>
      <c r="GK107" s="1281"/>
      <c r="GL107" s="1282"/>
    </row>
    <row r="108" spans="1:194" ht="6" customHeight="1">
      <c r="A108" s="288"/>
      <c r="B108" s="1269"/>
      <c r="C108" s="1269"/>
      <c r="D108" s="1269"/>
      <c r="E108" s="1269"/>
      <c r="F108" s="1269"/>
      <c r="G108" s="1269"/>
      <c r="H108" s="1269"/>
      <c r="I108" s="1269"/>
      <c r="J108" s="1269"/>
      <c r="K108" s="1269"/>
      <c r="L108" s="1269"/>
      <c r="M108" s="1269"/>
      <c r="N108" s="1269"/>
      <c r="O108" s="1269"/>
      <c r="P108" s="1269"/>
      <c r="Q108" s="1269"/>
      <c r="R108" s="1269"/>
      <c r="S108" s="1269"/>
      <c r="T108" s="1269"/>
      <c r="U108" s="1269"/>
      <c r="V108" s="1269"/>
      <c r="W108" s="1269"/>
      <c r="X108" s="1269"/>
      <c r="Y108" s="1269"/>
      <c r="Z108" s="1269"/>
      <c r="AA108" s="1269"/>
      <c r="AB108" s="1269"/>
      <c r="AC108" s="1269"/>
      <c r="AD108" s="285"/>
      <c r="AE108" s="273"/>
      <c r="AF108" s="243"/>
      <c r="AG108" s="243"/>
      <c r="AH108" s="243"/>
      <c r="AI108" s="243"/>
      <c r="AJ108" s="243"/>
      <c r="AK108" s="243"/>
      <c r="AL108" s="243"/>
      <c r="AM108" s="243"/>
      <c r="AN108" s="243"/>
      <c r="AO108" s="243"/>
      <c r="AP108" s="243"/>
      <c r="AQ108" s="243"/>
      <c r="AR108" s="243"/>
      <c r="AS108" s="243"/>
      <c r="AT108" s="243"/>
      <c r="AU108" s="243"/>
      <c r="AV108" s="243"/>
      <c r="AW108" s="243"/>
      <c r="AX108" s="243"/>
      <c r="AY108" s="243"/>
      <c r="AZ108" s="243"/>
      <c r="BA108" s="243"/>
      <c r="BB108" s="243"/>
      <c r="BC108" s="243"/>
      <c r="BD108" s="243"/>
      <c r="BE108" s="243"/>
      <c r="BF108" s="243"/>
      <c r="BG108" s="243"/>
      <c r="BH108" s="243"/>
      <c r="BI108" s="243"/>
      <c r="BJ108" s="243"/>
      <c r="BK108" s="243"/>
      <c r="BL108" s="243"/>
      <c r="BM108" s="243"/>
      <c r="BN108" s="243"/>
      <c r="BO108" s="243"/>
      <c r="BP108" s="243"/>
      <c r="BQ108" s="243"/>
      <c r="BR108" s="243"/>
      <c r="BS108" s="243"/>
      <c r="BT108" s="243"/>
      <c r="BU108" s="243"/>
      <c r="BV108" s="243"/>
      <c r="BW108" s="243"/>
      <c r="BX108" s="243"/>
      <c r="BY108" s="243"/>
      <c r="BZ108" s="243"/>
      <c r="CA108" s="243"/>
      <c r="CB108" s="243"/>
      <c r="CC108" s="243"/>
      <c r="CD108" s="243"/>
      <c r="CE108" s="243"/>
      <c r="CF108" s="243"/>
      <c r="CG108" s="243"/>
      <c r="CH108" s="243"/>
      <c r="CI108" s="243"/>
      <c r="CJ108" s="243"/>
      <c r="CK108" s="243"/>
      <c r="CL108" s="243"/>
      <c r="CM108" s="243"/>
      <c r="CN108" s="243"/>
      <c r="CO108" s="243"/>
      <c r="CP108" s="243"/>
      <c r="CQ108" s="243"/>
      <c r="CR108" s="243"/>
      <c r="CS108" s="243"/>
      <c r="CT108" s="243"/>
      <c r="CU108" s="243"/>
      <c r="CV108" s="243"/>
      <c r="CW108" s="243"/>
      <c r="CX108" s="243"/>
      <c r="CY108" s="243"/>
      <c r="CZ108" s="243"/>
      <c r="DA108" s="243"/>
      <c r="DB108" s="243"/>
      <c r="DC108" s="243"/>
      <c r="DD108" s="243"/>
      <c r="DE108" s="243"/>
      <c r="DF108" s="243"/>
      <c r="DG108" s="243"/>
      <c r="DH108" s="243"/>
      <c r="DI108" s="243"/>
      <c r="DJ108" s="243"/>
      <c r="DK108" s="243"/>
      <c r="DL108" s="243"/>
      <c r="DM108" s="243"/>
      <c r="DN108" s="243"/>
      <c r="DO108" s="243"/>
      <c r="DP108" s="243"/>
      <c r="DQ108" s="243"/>
      <c r="DR108" s="243"/>
      <c r="DS108" s="243"/>
      <c r="DT108" s="243"/>
      <c r="DU108" s="243"/>
      <c r="DV108" s="243"/>
      <c r="DW108" s="243"/>
      <c r="DX108" s="243"/>
      <c r="DY108" s="243"/>
      <c r="DZ108" s="243"/>
      <c r="EA108" s="243"/>
      <c r="EB108" s="243"/>
      <c r="EC108" s="243"/>
      <c r="ED108" s="243"/>
      <c r="EE108" s="243"/>
      <c r="EF108" s="243"/>
      <c r="EG108" s="243"/>
      <c r="EH108" s="243"/>
      <c r="EI108" s="243"/>
      <c r="EJ108" s="243"/>
      <c r="EK108" s="243"/>
      <c r="EL108" s="243"/>
      <c r="EM108" s="243"/>
      <c r="EN108" s="243"/>
      <c r="EO108" s="243"/>
      <c r="EP108" s="243"/>
      <c r="EQ108" s="243"/>
      <c r="ER108" s="243"/>
      <c r="ES108" s="243"/>
      <c r="ET108" s="243"/>
      <c r="EU108" s="243"/>
      <c r="EV108" s="243"/>
      <c r="EW108" s="243"/>
      <c r="EX108" s="243"/>
      <c r="EY108" s="1318"/>
      <c r="EZ108" s="1319"/>
      <c r="FA108" s="1319"/>
      <c r="FB108" s="1319"/>
      <c r="FC108" s="1320"/>
      <c r="FD108" s="289"/>
      <c r="FE108" s="1305"/>
      <c r="FF108" s="1305"/>
      <c r="FG108" s="1305"/>
      <c r="FH108" s="1305"/>
      <c r="FI108" s="1305"/>
      <c r="FJ108" s="1305"/>
      <c r="FK108" s="1305"/>
      <c r="FL108" s="1305"/>
      <c r="FM108" s="1305"/>
      <c r="FN108" s="1305"/>
      <c r="FO108" s="1305"/>
      <c r="FP108" s="290"/>
      <c r="FQ108" s="1280"/>
      <c r="FR108" s="1281"/>
      <c r="FS108" s="1281"/>
      <c r="FT108" s="1281"/>
      <c r="FU108" s="1281"/>
      <c r="FV108" s="1281"/>
      <c r="FW108" s="1281"/>
      <c r="FX108" s="1281"/>
      <c r="FY108" s="1281"/>
      <c r="FZ108" s="1281"/>
      <c r="GA108" s="1281"/>
      <c r="GB108" s="1281"/>
      <c r="GC108" s="1281"/>
      <c r="GD108" s="1281"/>
      <c r="GE108" s="1281"/>
      <c r="GF108" s="1281"/>
      <c r="GG108" s="1281"/>
      <c r="GH108" s="1281"/>
      <c r="GI108" s="1281"/>
      <c r="GJ108" s="1281"/>
      <c r="GK108" s="1281"/>
      <c r="GL108" s="1282"/>
    </row>
    <row r="109" spans="1:194" ht="6" customHeight="1">
      <c r="A109" s="288"/>
      <c r="B109" s="1269"/>
      <c r="C109" s="1269"/>
      <c r="D109" s="1269"/>
      <c r="E109" s="1269"/>
      <c r="F109" s="1269"/>
      <c r="G109" s="1269"/>
      <c r="H109" s="1269"/>
      <c r="I109" s="1269"/>
      <c r="J109" s="1269"/>
      <c r="K109" s="1269"/>
      <c r="L109" s="1269"/>
      <c r="M109" s="1269"/>
      <c r="N109" s="1269"/>
      <c r="O109" s="1269"/>
      <c r="P109" s="1269"/>
      <c r="Q109" s="1269"/>
      <c r="R109" s="1269"/>
      <c r="S109" s="1269"/>
      <c r="T109" s="1269"/>
      <c r="U109" s="1269"/>
      <c r="V109" s="1269"/>
      <c r="W109" s="1269"/>
      <c r="X109" s="1269"/>
      <c r="Y109" s="1269"/>
      <c r="Z109" s="1269"/>
      <c r="AA109" s="1269"/>
      <c r="AB109" s="1269"/>
      <c r="AC109" s="1269"/>
      <c r="AD109" s="285"/>
      <c r="AE109" s="273"/>
      <c r="AF109" s="243"/>
      <c r="AG109" s="243"/>
      <c r="AH109" s="243"/>
      <c r="AI109" s="243"/>
      <c r="AJ109" s="243"/>
      <c r="AK109" s="243"/>
      <c r="AL109" s="243"/>
      <c r="AM109" s="243"/>
      <c r="AN109" s="243"/>
      <c r="AO109" s="243"/>
      <c r="AP109" s="243"/>
      <c r="AQ109" s="243"/>
      <c r="AR109" s="243"/>
      <c r="AS109" s="243"/>
      <c r="AT109" s="243"/>
      <c r="AU109" s="243"/>
      <c r="AV109" s="243"/>
      <c r="AW109" s="243"/>
      <c r="AX109" s="243"/>
      <c r="AY109" s="243"/>
      <c r="AZ109" s="243"/>
      <c r="BA109" s="243"/>
      <c r="BB109" s="243"/>
      <c r="BC109" s="243"/>
      <c r="BD109" s="243"/>
      <c r="BE109" s="243"/>
      <c r="BF109" s="243"/>
      <c r="BG109" s="243"/>
      <c r="BH109" s="243"/>
      <c r="BI109" s="243"/>
      <c r="BJ109" s="243"/>
      <c r="BK109" s="243"/>
      <c r="BL109" s="243"/>
      <c r="BM109" s="243"/>
      <c r="BN109" s="243"/>
      <c r="BO109" s="243"/>
      <c r="BP109" s="243"/>
      <c r="BQ109" s="243"/>
      <c r="BR109" s="243"/>
      <c r="BS109" s="243"/>
      <c r="BT109" s="243"/>
      <c r="BU109" s="243"/>
      <c r="BV109" s="243"/>
      <c r="BW109" s="243"/>
      <c r="BX109" s="243"/>
      <c r="BY109" s="243"/>
      <c r="BZ109" s="243"/>
      <c r="CA109" s="243"/>
      <c r="CB109" s="243"/>
      <c r="CC109" s="243"/>
      <c r="CD109" s="243"/>
      <c r="CE109" s="243"/>
      <c r="CF109" s="243"/>
      <c r="CG109" s="243"/>
      <c r="CH109" s="243"/>
      <c r="CI109" s="243"/>
      <c r="CJ109" s="243"/>
      <c r="CK109" s="243"/>
      <c r="CL109" s="243"/>
      <c r="CM109" s="243"/>
      <c r="CN109" s="243"/>
      <c r="CO109" s="243"/>
      <c r="CP109" s="243"/>
      <c r="CQ109" s="243"/>
      <c r="CR109" s="243"/>
      <c r="CS109" s="243"/>
      <c r="CT109" s="243"/>
      <c r="CU109" s="243"/>
      <c r="CV109" s="243"/>
      <c r="CW109" s="243"/>
      <c r="CX109" s="243"/>
      <c r="CY109" s="243"/>
      <c r="CZ109" s="243"/>
      <c r="DA109" s="243"/>
      <c r="DB109" s="243"/>
      <c r="DC109" s="243"/>
      <c r="DD109" s="243"/>
      <c r="DE109" s="243"/>
      <c r="DF109" s="243"/>
      <c r="DG109" s="243"/>
      <c r="DH109" s="243"/>
      <c r="DI109" s="243"/>
      <c r="DJ109" s="243"/>
      <c r="DK109" s="243"/>
      <c r="DL109" s="243"/>
      <c r="DM109" s="243"/>
      <c r="DN109" s="243"/>
      <c r="DO109" s="243"/>
      <c r="DP109" s="243"/>
      <c r="DQ109" s="243"/>
      <c r="DR109" s="243"/>
      <c r="DS109" s="243"/>
      <c r="DT109" s="243"/>
      <c r="DU109" s="243"/>
      <c r="DV109" s="243"/>
      <c r="DW109" s="243"/>
      <c r="DX109" s="243"/>
      <c r="DY109" s="243"/>
      <c r="DZ109" s="243"/>
      <c r="EA109" s="243"/>
      <c r="EB109" s="243"/>
      <c r="EC109" s="243"/>
      <c r="ED109" s="243"/>
      <c r="EE109" s="243"/>
      <c r="EF109" s="243"/>
      <c r="EG109" s="243"/>
      <c r="EH109" s="243"/>
      <c r="EI109" s="243"/>
      <c r="EJ109" s="243"/>
      <c r="EK109" s="243"/>
      <c r="EL109" s="243"/>
      <c r="EM109" s="243"/>
      <c r="EN109" s="243"/>
      <c r="EO109" s="243"/>
      <c r="EP109" s="243"/>
      <c r="EQ109" s="243"/>
      <c r="ER109" s="243"/>
      <c r="ES109" s="243"/>
      <c r="ET109" s="243"/>
      <c r="EU109" s="243"/>
      <c r="EV109" s="243"/>
      <c r="EW109" s="243"/>
      <c r="EX109" s="243"/>
      <c r="EY109" s="1318"/>
      <c r="EZ109" s="1319"/>
      <c r="FA109" s="1319"/>
      <c r="FB109" s="1319"/>
      <c r="FC109" s="1320"/>
      <c r="FD109" s="243"/>
      <c r="FE109" s="1269" t="s">
        <v>187</v>
      </c>
      <c r="FF109" s="1269"/>
      <c r="FG109" s="1269"/>
      <c r="FH109" s="1269"/>
      <c r="FI109" s="1269"/>
      <c r="FJ109" s="1269"/>
      <c r="FK109" s="1269"/>
      <c r="FL109" s="1269"/>
      <c r="FM109" s="1269"/>
      <c r="FN109" s="1269"/>
      <c r="FO109" s="1269"/>
      <c r="FP109" s="260"/>
      <c r="FQ109" s="1280"/>
      <c r="FR109" s="1281"/>
      <c r="FS109" s="1281"/>
      <c r="FT109" s="1281"/>
      <c r="FU109" s="1281"/>
      <c r="FV109" s="1281"/>
      <c r="FW109" s="1281"/>
      <c r="FX109" s="1281"/>
      <c r="FY109" s="1281"/>
      <c r="FZ109" s="1281"/>
      <c r="GA109" s="1281"/>
      <c r="GB109" s="1281"/>
      <c r="GC109" s="1281"/>
      <c r="GD109" s="1281"/>
      <c r="GE109" s="1281"/>
      <c r="GF109" s="1281"/>
      <c r="GG109" s="1281"/>
      <c r="GH109" s="1281"/>
      <c r="GI109" s="1281"/>
      <c r="GJ109" s="1281"/>
      <c r="GK109" s="1281"/>
      <c r="GL109" s="1282"/>
    </row>
    <row r="110" spans="1:194" ht="6" customHeight="1">
      <c r="A110" s="288"/>
      <c r="B110" s="1269"/>
      <c r="C110" s="1269"/>
      <c r="D110" s="1269"/>
      <c r="E110" s="1269"/>
      <c r="F110" s="1269"/>
      <c r="G110" s="1269"/>
      <c r="H110" s="1269"/>
      <c r="I110" s="1269"/>
      <c r="J110" s="1269"/>
      <c r="K110" s="1269"/>
      <c r="L110" s="1269"/>
      <c r="M110" s="1269"/>
      <c r="N110" s="1269"/>
      <c r="O110" s="1269"/>
      <c r="P110" s="1269"/>
      <c r="Q110" s="1269"/>
      <c r="R110" s="1269"/>
      <c r="S110" s="1269"/>
      <c r="T110" s="1269"/>
      <c r="U110" s="1269"/>
      <c r="V110" s="1269"/>
      <c r="W110" s="1269"/>
      <c r="X110" s="1269"/>
      <c r="Y110" s="1269"/>
      <c r="Z110" s="1269"/>
      <c r="AA110" s="1269"/>
      <c r="AB110" s="1269"/>
      <c r="AC110" s="1269"/>
      <c r="AD110" s="285"/>
      <c r="AE110" s="273"/>
      <c r="AF110" s="243"/>
      <c r="AG110" s="243"/>
      <c r="AH110" s="243"/>
      <c r="AI110" s="243"/>
      <c r="AJ110" s="243"/>
      <c r="AK110" s="243"/>
      <c r="AL110" s="243"/>
      <c r="AM110" s="243"/>
      <c r="AN110" s="243"/>
      <c r="AO110" s="243"/>
      <c r="AP110" s="243"/>
      <c r="AQ110" s="243"/>
      <c r="AR110" s="243"/>
      <c r="AS110" s="243"/>
      <c r="AT110" s="243"/>
      <c r="AU110" s="243"/>
      <c r="AV110" s="243"/>
      <c r="AW110" s="243"/>
      <c r="AX110" s="243"/>
      <c r="AY110" s="243"/>
      <c r="AZ110" s="243"/>
      <c r="BA110" s="243"/>
      <c r="BB110" s="243"/>
      <c r="BC110" s="243"/>
      <c r="BD110" s="243"/>
      <c r="BE110" s="243"/>
      <c r="BF110" s="243"/>
      <c r="BG110" s="243"/>
      <c r="BH110" s="243"/>
      <c r="BI110" s="243"/>
      <c r="BJ110" s="243"/>
      <c r="BK110" s="243"/>
      <c r="BL110" s="243"/>
      <c r="BM110" s="243"/>
      <c r="BN110" s="243"/>
      <c r="BO110" s="243"/>
      <c r="BP110" s="243"/>
      <c r="BQ110" s="243"/>
      <c r="BR110" s="243"/>
      <c r="BS110" s="243"/>
      <c r="BT110" s="243"/>
      <c r="BU110" s="243"/>
      <c r="BV110" s="243"/>
      <c r="BW110" s="243"/>
      <c r="BX110" s="243"/>
      <c r="BY110" s="243"/>
      <c r="BZ110" s="243"/>
      <c r="CA110" s="243"/>
      <c r="CB110" s="243"/>
      <c r="CC110" s="243"/>
      <c r="CD110" s="243"/>
      <c r="CE110" s="243"/>
      <c r="CF110" s="243"/>
      <c r="CG110" s="243"/>
      <c r="CH110" s="243"/>
      <c r="CI110" s="243"/>
      <c r="CJ110" s="243"/>
      <c r="CK110" s="243"/>
      <c r="CL110" s="243"/>
      <c r="CM110" s="243"/>
      <c r="CN110" s="243"/>
      <c r="CO110" s="243"/>
      <c r="CP110" s="243"/>
      <c r="CQ110" s="243"/>
      <c r="CR110" s="243"/>
      <c r="CS110" s="243"/>
      <c r="CT110" s="243"/>
      <c r="CU110" s="243"/>
      <c r="CV110" s="243"/>
      <c r="CW110" s="243"/>
      <c r="CX110" s="243"/>
      <c r="CY110" s="243"/>
      <c r="CZ110" s="243"/>
      <c r="DA110" s="243"/>
      <c r="DB110" s="243"/>
      <c r="DC110" s="243"/>
      <c r="DD110" s="243"/>
      <c r="DE110" s="243"/>
      <c r="DF110" s="243"/>
      <c r="DG110" s="243"/>
      <c r="DH110" s="243"/>
      <c r="DI110" s="243"/>
      <c r="DJ110" s="243"/>
      <c r="DK110" s="243"/>
      <c r="DL110" s="243"/>
      <c r="DM110" s="243"/>
      <c r="DN110" s="243"/>
      <c r="DO110" s="243"/>
      <c r="DP110" s="243"/>
      <c r="DQ110" s="243"/>
      <c r="DR110" s="243"/>
      <c r="DS110" s="243"/>
      <c r="DT110" s="243"/>
      <c r="DU110" s="243"/>
      <c r="DV110" s="243"/>
      <c r="DW110" s="243"/>
      <c r="DX110" s="243"/>
      <c r="DY110" s="243"/>
      <c r="DZ110" s="243"/>
      <c r="EA110" s="243"/>
      <c r="EB110" s="243"/>
      <c r="EC110" s="243"/>
      <c r="ED110" s="243"/>
      <c r="EE110" s="243"/>
      <c r="EF110" s="243"/>
      <c r="EG110" s="243"/>
      <c r="EH110" s="243"/>
      <c r="EI110" s="243"/>
      <c r="EJ110" s="243"/>
      <c r="EK110" s="243"/>
      <c r="EL110" s="243"/>
      <c r="EM110" s="243"/>
      <c r="EN110" s="243"/>
      <c r="EO110" s="243"/>
      <c r="EP110" s="243"/>
      <c r="EQ110" s="243"/>
      <c r="ER110" s="243"/>
      <c r="ES110" s="243"/>
      <c r="ET110" s="243"/>
      <c r="EU110" s="243"/>
      <c r="EV110" s="243"/>
      <c r="EW110" s="243"/>
      <c r="EX110" s="243"/>
      <c r="EY110" s="1318"/>
      <c r="EZ110" s="1319"/>
      <c r="FA110" s="1319"/>
      <c r="FB110" s="1319"/>
      <c r="FC110" s="1320"/>
      <c r="FD110" s="243"/>
      <c r="FE110" s="1269"/>
      <c r="FF110" s="1269"/>
      <c r="FG110" s="1269"/>
      <c r="FH110" s="1269"/>
      <c r="FI110" s="1269"/>
      <c r="FJ110" s="1269"/>
      <c r="FK110" s="1269"/>
      <c r="FL110" s="1269"/>
      <c r="FM110" s="1269"/>
      <c r="FN110" s="1269"/>
      <c r="FO110" s="1269"/>
      <c r="FP110" s="260"/>
      <c r="FQ110" s="1280"/>
      <c r="FR110" s="1281"/>
      <c r="FS110" s="1281"/>
      <c r="FT110" s="1281"/>
      <c r="FU110" s="1281"/>
      <c r="FV110" s="1281"/>
      <c r="FW110" s="1281"/>
      <c r="FX110" s="1281"/>
      <c r="FY110" s="1281"/>
      <c r="FZ110" s="1281"/>
      <c r="GA110" s="1281"/>
      <c r="GB110" s="1281"/>
      <c r="GC110" s="1281"/>
      <c r="GD110" s="1281"/>
      <c r="GE110" s="1281"/>
      <c r="GF110" s="1281"/>
      <c r="GG110" s="1281"/>
      <c r="GH110" s="1281"/>
      <c r="GI110" s="1281"/>
      <c r="GJ110" s="1281"/>
      <c r="GK110" s="1281"/>
      <c r="GL110" s="1282"/>
    </row>
    <row r="111" spans="1:194" ht="6" customHeight="1">
      <c r="A111" s="288"/>
      <c r="B111" s="1269"/>
      <c r="C111" s="1269"/>
      <c r="D111" s="1269"/>
      <c r="E111" s="1269"/>
      <c r="F111" s="1269"/>
      <c r="G111" s="1269"/>
      <c r="H111" s="1269"/>
      <c r="I111" s="1269"/>
      <c r="J111" s="1269"/>
      <c r="K111" s="1269"/>
      <c r="L111" s="1269"/>
      <c r="M111" s="1269"/>
      <c r="N111" s="1269"/>
      <c r="O111" s="1269"/>
      <c r="P111" s="1269"/>
      <c r="Q111" s="1269"/>
      <c r="R111" s="1269"/>
      <c r="S111" s="1269"/>
      <c r="T111" s="1269"/>
      <c r="U111" s="1269"/>
      <c r="V111" s="1269"/>
      <c r="W111" s="1269"/>
      <c r="X111" s="1269"/>
      <c r="Y111" s="1269"/>
      <c r="Z111" s="1269"/>
      <c r="AA111" s="1269"/>
      <c r="AB111" s="1269"/>
      <c r="AC111" s="1269"/>
      <c r="AD111" s="285"/>
      <c r="AE111" s="273"/>
      <c r="AF111" s="243"/>
      <c r="AG111" s="243"/>
      <c r="AH111" s="243"/>
      <c r="AI111" s="243"/>
      <c r="AJ111" s="243"/>
      <c r="AK111" s="243"/>
      <c r="AL111" s="243"/>
      <c r="AM111" s="243"/>
      <c r="AN111" s="243"/>
      <c r="AO111" s="243"/>
      <c r="AP111" s="243"/>
      <c r="AQ111" s="243"/>
      <c r="AR111" s="243"/>
      <c r="AS111" s="243"/>
      <c r="AT111" s="243"/>
      <c r="AU111" s="243"/>
      <c r="AV111" s="243"/>
      <c r="AW111" s="243"/>
      <c r="AX111" s="243"/>
      <c r="AY111" s="243"/>
      <c r="AZ111" s="243"/>
      <c r="BA111" s="243"/>
      <c r="BB111" s="243"/>
      <c r="BC111" s="243"/>
      <c r="BD111" s="243"/>
      <c r="BE111" s="243"/>
      <c r="BF111" s="243"/>
      <c r="BG111" s="243"/>
      <c r="BH111" s="243"/>
      <c r="BI111" s="243"/>
      <c r="BJ111" s="243"/>
      <c r="BK111" s="243"/>
      <c r="BL111" s="243"/>
      <c r="BM111" s="243"/>
      <c r="BN111" s="243"/>
      <c r="BO111" s="243"/>
      <c r="BP111" s="243"/>
      <c r="BQ111" s="243"/>
      <c r="BR111" s="243"/>
      <c r="BS111" s="243"/>
      <c r="BT111" s="243"/>
      <c r="BU111" s="243"/>
      <c r="BV111" s="243"/>
      <c r="BW111" s="243"/>
      <c r="BX111" s="243"/>
      <c r="BY111" s="243"/>
      <c r="BZ111" s="243"/>
      <c r="CA111" s="243"/>
      <c r="CB111" s="243"/>
      <c r="CC111" s="243"/>
      <c r="CD111" s="243"/>
      <c r="CE111" s="243"/>
      <c r="CF111" s="243"/>
      <c r="CG111" s="243"/>
      <c r="CH111" s="243"/>
      <c r="CI111" s="243"/>
      <c r="CJ111" s="243"/>
      <c r="CK111" s="243"/>
      <c r="CL111" s="243"/>
      <c r="CM111" s="243"/>
      <c r="CN111" s="243"/>
      <c r="CO111" s="243"/>
      <c r="CP111" s="243"/>
      <c r="CQ111" s="243"/>
      <c r="CR111" s="243"/>
      <c r="CS111" s="243"/>
      <c r="CT111" s="243"/>
      <c r="CU111" s="243"/>
      <c r="CV111" s="243"/>
      <c r="CW111" s="243"/>
      <c r="CX111" s="243"/>
      <c r="CY111" s="243"/>
      <c r="CZ111" s="243"/>
      <c r="DA111" s="243"/>
      <c r="DB111" s="243"/>
      <c r="DC111" s="243"/>
      <c r="DD111" s="243"/>
      <c r="DE111" s="243"/>
      <c r="DF111" s="243"/>
      <c r="DG111" s="243"/>
      <c r="DH111" s="243"/>
      <c r="DI111" s="243"/>
      <c r="DJ111" s="243"/>
      <c r="DK111" s="243"/>
      <c r="DL111" s="243"/>
      <c r="DM111" s="243"/>
      <c r="DN111" s="243"/>
      <c r="DO111" s="243"/>
      <c r="DP111" s="243"/>
      <c r="DQ111" s="243"/>
      <c r="DR111" s="243"/>
      <c r="DS111" s="243"/>
      <c r="DT111" s="243"/>
      <c r="DU111" s="243"/>
      <c r="DV111" s="243"/>
      <c r="DW111" s="243"/>
      <c r="DX111" s="243"/>
      <c r="DY111" s="243"/>
      <c r="DZ111" s="243"/>
      <c r="EA111" s="243"/>
      <c r="EB111" s="243"/>
      <c r="EC111" s="243"/>
      <c r="ED111" s="243"/>
      <c r="EE111" s="243"/>
      <c r="EF111" s="243"/>
      <c r="EG111" s="243"/>
      <c r="EH111" s="243"/>
      <c r="EI111" s="243"/>
      <c r="EJ111" s="243"/>
      <c r="EK111" s="243"/>
      <c r="EL111" s="243"/>
      <c r="EM111" s="243"/>
      <c r="EN111" s="243"/>
      <c r="EO111" s="243"/>
      <c r="EP111" s="243"/>
      <c r="EQ111" s="243"/>
      <c r="ER111" s="243"/>
      <c r="ES111" s="243"/>
      <c r="ET111" s="243"/>
      <c r="EU111" s="243"/>
      <c r="EV111" s="243"/>
      <c r="EW111" s="243"/>
      <c r="EX111" s="243"/>
      <c r="EY111" s="1318"/>
      <c r="EZ111" s="1319"/>
      <c r="FA111" s="1319"/>
      <c r="FB111" s="1319"/>
      <c r="FC111" s="1320"/>
      <c r="FD111" s="243"/>
      <c r="FE111" s="1269"/>
      <c r="FF111" s="1269"/>
      <c r="FG111" s="1269"/>
      <c r="FH111" s="1269"/>
      <c r="FI111" s="1269"/>
      <c r="FJ111" s="1269"/>
      <c r="FK111" s="1269"/>
      <c r="FL111" s="1269"/>
      <c r="FM111" s="1269"/>
      <c r="FN111" s="1269"/>
      <c r="FO111" s="1269"/>
      <c r="FP111" s="260"/>
      <c r="FQ111" s="1280"/>
      <c r="FR111" s="1281"/>
      <c r="FS111" s="1281"/>
      <c r="FT111" s="1281"/>
      <c r="FU111" s="1281"/>
      <c r="FV111" s="1281"/>
      <c r="FW111" s="1281"/>
      <c r="FX111" s="1281"/>
      <c r="FY111" s="1281"/>
      <c r="FZ111" s="1281"/>
      <c r="GA111" s="1281"/>
      <c r="GB111" s="1281"/>
      <c r="GC111" s="1281"/>
      <c r="GD111" s="1281"/>
      <c r="GE111" s="1281"/>
      <c r="GF111" s="1281"/>
      <c r="GG111" s="1281"/>
      <c r="GH111" s="1281"/>
      <c r="GI111" s="1281"/>
      <c r="GJ111" s="1281"/>
      <c r="GK111" s="1281"/>
      <c r="GL111" s="1282"/>
    </row>
    <row r="112" spans="1:194" ht="6" customHeight="1">
      <c r="A112" s="291"/>
      <c r="B112" s="1270"/>
      <c r="C112" s="1270"/>
      <c r="D112" s="1270"/>
      <c r="E112" s="1270"/>
      <c r="F112" s="1270"/>
      <c r="G112" s="1270"/>
      <c r="H112" s="1270"/>
      <c r="I112" s="1270"/>
      <c r="J112" s="1270"/>
      <c r="K112" s="1270"/>
      <c r="L112" s="1270"/>
      <c r="M112" s="1270"/>
      <c r="N112" s="1270"/>
      <c r="O112" s="1270"/>
      <c r="P112" s="1270"/>
      <c r="Q112" s="1270"/>
      <c r="R112" s="1270"/>
      <c r="S112" s="1270"/>
      <c r="T112" s="1270"/>
      <c r="U112" s="1270"/>
      <c r="V112" s="1270"/>
      <c r="W112" s="1270"/>
      <c r="X112" s="1270"/>
      <c r="Y112" s="1270"/>
      <c r="Z112" s="1270"/>
      <c r="AA112" s="1270"/>
      <c r="AB112" s="1270"/>
      <c r="AC112" s="1270"/>
      <c r="AD112" s="292"/>
      <c r="AE112" s="279"/>
      <c r="AF112" s="261"/>
      <c r="AG112" s="261"/>
      <c r="AH112" s="261"/>
      <c r="AI112" s="261"/>
      <c r="AJ112" s="261"/>
      <c r="AK112" s="261"/>
      <c r="AL112" s="261"/>
      <c r="AM112" s="261"/>
      <c r="AN112" s="261"/>
      <c r="AO112" s="261"/>
      <c r="AP112" s="261"/>
      <c r="AQ112" s="261"/>
      <c r="AR112" s="261"/>
      <c r="AS112" s="261"/>
      <c r="AT112" s="261"/>
      <c r="AU112" s="261"/>
      <c r="AV112" s="261"/>
      <c r="AW112" s="261"/>
      <c r="AX112" s="261"/>
      <c r="AY112" s="261"/>
      <c r="AZ112" s="261"/>
      <c r="BA112" s="261"/>
      <c r="BB112" s="261"/>
      <c r="BC112" s="261"/>
      <c r="BD112" s="261"/>
      <c r="BE112" s="261"/>
      <c r="BF112" s="261"/>
      <c r="BG112" s="261"/>
      <c r="BH112" s="261"/>
      <c r="BI112" s="261"/>
      <c r="BJ112" s="261"/>
      <c r="BK112" s="261"/>
      <c r="BL112" s="261"/>
      <c r="BM112" s="261"/>
      <c r="BN112" s="261"/>
      <c r="BO112" s="261"/>
      <c r="BP112" s="261"/>
      <c r="BQ112" s="261"/>
      <c r="BR112" s="261"/>
      <c r="BS112" s="261"/>
      <c r="BT112" s="261"/>
      <c r="BU112" s="261"/>
      <c r="BV112" s="261"/>
      <c r="BW112" s="261"/>
      <c r="BX112" s="261"/>
      <c r="BY112" s="261"/>
      <c r="BZ112" s="261"/>
      <c r="CA112" s="261"/>
      <c r="CB112" s="261"/>
      <c r="CC112" s="261"/>
      <c r="CD112" s="261"/>
      <c r="CE112" s="261"/>
      <c r="CF112" s="261"/>
      <c r="CG112" s="261"/>
      <c r="CH112" s="261"/>
      <c r="CI112" s="261"/>
      <c r="CJ112" s="261"/>
      <c r="CK112" s="261"/>
      <c r="CL112" s="261"/>
      <c r="CM112" s="261"/>
      <c r="CN112" s="261"/>
      <c r="CO112" s="261"/>
      <c r="CP112" s="261"/>
      <c r="CQ112" s="261"/>
      <c r="CR112" s="261"/>
      <c r="CS112" s="261"/>
      <c r="CT112" s="261"/>
      <c r="CU112" s="261"/>
      <c r="CV112" s="261"/>
      <c r="CW112" s="261"/>
      <c r="CX112" s="261"/>
      <c r="CY112" s="261"/>
      <c r="CZ112" s="261"/>
      <c r="DA112" s="261"/>
      <c r="DB112" s="261"/>
      <c r="DC112" s="261"/>
      <c r="DD112" s="261"/>
      <c r="DE112" s="261"/>
      <c r="DF112" s="261"/>
      <c r="DG112" s="261"/>
      <c r="DH112" s="261"/>
      <c r="DI112" s="261"/>
      <c r="DJ112" s="261"/>
      <c r="DK112" s="261"/>
      <c r="DL112" s="261"/>
      <c r="DM112" s="261"/>
      <c r="DN112" s="261"/>
      <c r="DO112" s="261"/>
      <c r="DP112" s="261"/>
      <c r="DQ112" s="261"/>
      <c r="DR112" s="261"/>
      <c r="DS112" s="261"/>
      <c r="DT112" s="261"/>
      <c r="DU112" s="261"/>
      <c r="DV112" s="261"/>
      <c r="DW112" s="261"/>
      <c r="DX112" s="261"/>
      <c r="DY112" s="261"/>
      <c r="DZ112" s="261"/>
      <c r="EA112" s="261"/>
      <c r="EB112" s="261"/>
      <c r="EC112" s="261"/>
      <c r="ED112" s="261"/>
      <c r="EE112" s="261"/>
      <c r="EF112" s="261"/>
      <c r="EG112" s="261"/>
      <c r="EH112" s="261"/>
      <c r="EI112" s="261"/>
      <c r="EJ112" s="261"/>
      <c r="EK112" s="261"/>
      <c r="EL112" s="261"/>
      <c r="EM112" s="261"/>
      <c r="EN112" s="261"/>
      <c r="EO112" s="261"/>
      <c r="EP112" s="261"/>
      <c r="EQ112" s="261"/>
      <c r="ER112" s="261"/>
      <c r="ES112" s="261"/>
      <c r="ET112" s="261"/>
      <c r="EU112" s="261"/>
      <c r="EV112" s="261"/>
      <c r="EW112" s="261"/>
      <c r="EX112" s="261"/>
      <c r="EY112" s="1318"/>
      <c r="EZ112" s="1319"/>
      <c r="FA112" s="1319"/>
      <c r="FB112" s="1319"/>
      <c r="FC112" s="1320"/>
      <c r="FD112" s="286"/>
      <c r="FE112" s="1283" t="s">
        <v>188</v>
      </c>
      <c r="FF112" s="1283"/>
      <c r="FG112" s="1283"/>
      <c r="FH112" s="1283"/>
      <c r="FI112" s="1283"/>
      <c r="FJ112" s="1283"/>
      <c r="FK112" s="1283"/>
      <c r="FL112" s="1283"/>
      <c r="FM112" s="1283"/>
      <c r="FN112" s="1283"/>
      <c r="FO112" s="1283"/>
      <c r="FP112" s="287"/>
      <c r="FQ112" s="1280"/>
      <c r="FR112" s="1281"/>
      <c r="FS112" s="1281"/>
      <c r="FT112" s="1281"/>
      <c r="FU112" s="1281"/>
      <c r="FV112" s="1281"/>
      <c r="FW112" s="1281"/>
      <c r="FX112" s="1281"/>
      <c r="FY112" s="1281"/>
      <c r="FZ112" s="1281"/>
      <c r="GA112" s="1281"/>
      <c r="GB112" s="1281"/>
      <c r="GC112" s="1281"/>
      <c r="GD112" s="1281" t="s">
        <v>189</v>
      </c>
      <c r="GE112" s="1281"/>
      <c r="GF112" s="1281"/>
      <c r="GG112" s="1281"/>
      <c r="GH112" s="1281"/>
      <c r="GI112" s="1281"/>
      <c r="GJ112" s="1281"/>
      <c r="GK112" s="1281"/>
      <c r="GL112" s="1282"/>
    </row>
    <row r="113" spans="1:194" ht="6" customHeight="1">
      <c r="A113" s="281"/>
      <c r="B113" s="1268" t="s">
        <v>190</v>
      </c>
      <c r="C113" s="1268"/>
      <c r="D113" s="1268"/>
      <c r="E113" s="1268"/>
      <c r="F113" s="1268"/>
      <c r="G113" s="1268"/>
      <c r="H113" s="1268"/>
      <c r="I113" s="1268"/>
      <c r="J113" s="1268"/>
      <c r="K113" s="1268"/>
      <c r="L113" s="1268"/>
      <c r="M113" s="1268"/>
      <c r="N113" s="1268"/>
      <c r="O113" s="1268"/>
      <c r="P113" s="1268"/>
      <c r="Q113" s="1268"/>
      <c r="R113" s="1268"/>
      <c r="S113" s="1268"/>
      <c r="T113" s="1268"/>
      <c r="U113" s="1268"/>
      <c r="V113" s="1268"/>
      <c r="W113" s="1268"/>
      <c r="X113" s="1268"/>
      <c r="Y113" s="1268"/>
      <c r="Z113" s="1268"/>
      <c r="AA113" s="1268"/>
      <c r="AB113" s="1268"/>
      <c r="AC113" s="1268"/>
      <c r="AD113" s="283"/>
      <c r="AE113" s="266"/>
      <c r="AF113" s="267"/>
      <c r="AG113" s="267"/>
      <c r="AH113" s="267"/>
      <c r="AI113" s="267"/>
      <c r="AJ113" s="267"/>
      <c r="AK113" s="267"/>
      <c r="AL113" s="267"/>
      <c r="AM113" s="267"/>
      <c r="AN113" s="267"/>
      <c r="AO113" s="267"/>
      <c r="AP113" s="267"/>
      <c r="AQ113" s="267"/>
      <c r="AR113" s="267"/>
      <c r="AS113" s="267"/>
      <c r="AT113" s="267"/>
      <c r="AU113" s="267"/>
      <c r="AV113" s="267"/>
      <c r="AW113" s="267"/>
      <c r="AX113" s="267"/>
      <c r="AY113" s="267"/>
      <c r="AZ113" s="267"/>
      <c r="BA113" s="267"/>
      <c r="BB113" s="267"/>
      <c r="BC113" s="267"/>
      <c r="BD113" s="267"/>
      <c r="BE113" s="267"/>
      <c r="BF113" s="267"/>
      <c r="BG113" s="267"/>
      <c r="BH113" s="267"/>
      <c r="BI113" s="267"/>
      <c r="BJ113" s="267"/>
      <c r="BK113" s="267"/>
      <c r="BL113" s="267"/>
      <c r="BM113" s="267"/>
      <c r="BN113" s="267"/>
      <c r="BO113" s="267"/>
      <c r="BP113" s="267"/>
      <c r="BQ113" s="267"/>
      <c r="BR113" s="267"/>
      <c r="BS113" s="267"/>
      <c r="BT113" s="267"/>
      <c r="BU113" s="267"/>
      <c r="BV113" s="267"/>
      <c r="BW113" s="267"/>
      <c r="BX113" s="267"/>
      <c r="BY113" s="267"/>
      <c r="BZ113" s="267"/>
      <c r="CA113" s="267"/>
      <c r="CB113" s="267"/>
      <c r="CC113" s="267"/>
      <c r="CD113" s="267"/>
      <c r="CE113" s="267"/>
      <c r="CF113" s="267"/>
      <c r="CG113" s="267"/>
      <c r="CH113" s="267"/>
      <c r="CI113" s="267"/>
      <c r="CJ113" s="267"/>
      <c r="CK113" s="267"/>
      <c r="CL113" s="267"/>
      <c r="CM113" s="267"/>
      <c r="CN113" s="267"/>
      <c r="CO113" s="267"/>
      <c r="CP113" s="267"/>
      <c r="CQ113" s="267"/>
      <c r="CR113" s="267"/>
      <c r="CS113" s="267"/>
      <c r="CT113" s="267"/>
      <c r="CU113" s="267"/>
      <c r="CV113" s="267"/>
      <c r="CW113" s="267"/>
      <c r="CX113" s="267"/>
      <c r="CY113" s="267"/>
      <c r="CZ113" s="267"/>
      <c r="DA113" s="267"/>
      <c r="DB113" s="267"/>
      <c r="DC113" s="267"/>
      <c r="DD113" s="267"/>
      <c r="DE113" s="267"/>
      <c r="DF113" s="267"/>
      <c r="DG113" s="267"/>
      <c r="DH113" s="267"/>
      <c r="DI113" s="267"/>
      <c r="DJ113" s="267"/>
      <c r="DK113" s="267"/>
      <c r="DL113" s="267"/>
      <c r="DM113" s="267"/>
      <c r="DN113" s="267"/>
      <c r="DO113" s="267"/>
      <c r="DP113" s="267"/>
      <c r="DQ113" s="267"/>
      <c r="DR113" s="267"/>
      <c r="DS113" s="267"/>
      <c r="DT113" s="267"/>
      <c r="DU113" s="267"/>
      <c r="DV113" s="267"/>
      <c r="DW113" s="267"/>
      <c r="DX113" s="267"/>
      <c r="DY113" s="267"/>
      <c r="DZ113" s="267"/>
      <c r="EA113" s="267"/>
      <c r="EB113" s="267"/>
      <c r="EC113" s="267"/>
      <c r="ED113" s="267"/>
      <c r="EE113" s="267"/>
      <c r="EF113" s="267"/>
      <c r="EG113" s="267"/>
      <c r="EH113" s="267"/>
      <c r="EI113" s="267"/>
      <c r="EJ113" s="267"/>
      <c r="EK113" s="267"/>
      <c r="EL113" s="267"/>
      <c r="EM113" s="267"/>
      <c r="EN113" s="267"/>
      <c r="EO113" s="267"/>
      <c r="EP113" s="267"/>
      <c r="EQ113" s="267"/>
      <c r="ER113" s="267"/>
      <c r="ES113" s="267"/>
      <c r="ET113" s="267"/>
      <c r="EU113" s="267"/>
      <c r="EV113" s="267"/>
      <c r="EW113" s="267"/>
      <c r="EX113" s="267"/>
      <c r="EY113" s="1318"/>
      <c r="EZ113" s="1319"/>
      <c r="FA113" s="1319"/>
      <c r="FB113" s="1319"/>
      <c r="FC113" s="1320"/>
      <c r="FD113" s="243"/>
      <c r="FE113" s="1269"/>
      <c r="FF113" s="1269"/>
      <c r="FG113" s="1269"/>
      <c r="FH113" s="1269"/>
      <c r="FI113" s="1269"/>
      <c r="FJ113" s="1269"/>
      <c r="FK113" s="1269"/>
      <c r="FL113" s="1269"/>
      <c r="FM113" s="1269"/>
      <c r="FN113" s="1269"/>
      <c r="FO113" s="1269"/>
      <c r="FP113" s="260"/>
      <c r="FQ113" s="1280"/>
      <c r="FR113" s="1281"/>
      <c r="FS113" s="1281"/>
      <c r="FT113" s="1281"/>
      <c r="FU113" s="1281"/>
      <c r="FV113" s="1281"/>
      <c r="FW113" s="1281"/>
      <c r="FX113" s="1281"/>
      <c r="FY113" s="1281"/>
      <c r="FZ113" s="1281"/>
      <c r="GA113" s="1281"/>
      <c r="GB113" s="1281"/>
      <c r="GC113" s="1281"/>
      <c r="GD113" s="1281"/>
      <c r="GE113" s="1281"/>
      <c r="GF113" s="1281"/>
      <c r="GG113" s="1281"/>
      <c r="GH113" s="1281"/>
      <c r="GI113" s="1281"/>
      <c r="GJ113" s="1281"/>
      <c r="GK113" s="1281"/>
      <c r="GL113" s="1282"/>
    </row>
    <row r="114" spans="1:194" ht="6" customHeight="1">
      <c r="A114" s="288"/>
      <c r="B114" s="1269"/>
      <c r="C114" s="1269"/>
      <c r="D114" s="1269"/>
      <c r="E114" s="1269"/>
      <c r="F114" s="1269"/>
      <c r="G114" s="1269"/>
      <c r="H114" s="1269"/>
      <c r="I114" s="1269"/>
      <c r="J114" s="1269"/>
      <c r="K114" s="1269"/>
      <c r="L114" s="1269"/>
      <c r="M114" s="1269"/>
      <c r="N114" s="1269"/>
      <c r="O114" s="1269"/>
      <c r="P114" s="1269"/>
      <c r="Q114" s="1269"/>
      <c r="R114" s="1269"/>
      <c r="S114" s="1269"/>
      <c r="T114" s="1269"/>
      <c r="U114" s="1269"/>
      <c r="V114" s="1269"/>
      <c r="W114" s="1269"/>
      <c r="X114" s="1269"/>
      <c r="Y114" s="1269"/>
      <c r="Z114" s="1269"/>
      <c r="AA114" s="1269"/>
      <c r="AB114" s="1269"/>
      <c r="AC114" s="1269"/>
      <c r="AD114" s="285"/>
      <c r="AE114" s="273"/>
      <c r="AF114" s="243"/>
      <c r="AG114" s="243"/>
      <c r="AH114" s="243"/>
      <c r="AI114" s="243"/>
      <c r="AJ114" s="243"/>
      <c r="AK114" s="243"/>
      <c r="AL114" s="243"/>
      <c r="AM114" s="243"/>
      <c r="AN114" s="243"/>
      <c r="AO114" s="243"/>
      <c r="AP114" s="243"/>
      <c r="AQ114" s="243"/>
      <c r="AR114" s="243"/>
      <c r="AS114" s="243"/>
      <c r="AT114" s="243"/>
      <c r="AU114" s="243"/>
      <c r="AV114" s="243"/>
      <c r="AW114" s="243"/>
      <c r="AX114" s="243"/>
      <c r="AY114" s="243"/>
      <c r="AZ114" s="243"/>
      <c r="BA114" s="243"/>
      <c r="BB114" s="243"/>
      <c r="BC114" s="243"/>
      <c r="BD114" s="243"/>
      <c r="BE114" s="243"/>
      <c r="BF114" s="243"/>
      <c r="BG114" s="243"/>
      <c r="BH114" s="243"/>
      <c r="BI114" s="243"/>
      <c r="BJ114" s="243"/>
      <c r="BK114" s="243"/>
      <c r="BL114" s="243"/>
      <c r="BM114" s="243"/>
      <c r="BN114" s="243"/>
      <c r="BO114" s="243"/>
      <c r="BP114" s="243"/>
      <c r="BQ114" s="243"/>
      <c r="BR114" s="243"/>
      <c r="BS114" s="243"/>
      <c r="BT114" s="243"/>
      <c r="BU114" s="243"/>
      <c r="BV114" s="243"/>
      <c r="BW114" s="243"/>
      <c r="BX114" s="243"/>
      <c r="BY114" s="243"/>
      <c r="BZ114" s="243"/>
      <c r="CA114" s="243"/>
      <c r="CB114" s="243"/>
      <c r="CC114" s="243"/>
      <c r="CD114" s="243"/>
      <c r="CE114" s="243"/>
      <c r="CF114" s="243"/>
      <c r="CG114" s="243"/>
      <c r="CH114" s="243"/>
      <c r="CI114" s="243"/>
      <c r="CJ114" s="243"/>
      <c r="CK114" s="243"/>
      <c r="CL114" s="243"/>
      <c r="CM114" s="243"/>
      <c r="CN114" s="243"/>
      <c r="CO114" s="243"/>
      <c r="CP114" s="243"/>
      <c r="CQ114" s="243"/>
      <c r="CR114" s="243"/>
      <c r="CS114" s="243"/>
      <c r="CT114" s="243"/>
      <c r="CU114" s="243"/>
      <c r="CV114" s="243"/>
      <c r="CW114" s="243"/>
      <c r="CX114" s="243"/>
      <c r="CY114" s="243"/>
      <c r="CZ114" s="243"/>
      <c r="DA114" s="243"/>
      <c r="DB114" s="243"/>
      <c r="DC114" s="243"/>
      <c r="DD114" s="243"/>
      <c r="DE114" s="243"/>
      <c r="DF114" s="243"/>
      <c r="DG114" s="243"/>
      <c r="DH114" s="243"/>
      <c r="DI114" s="243"/>
      <c r="DJ114" s="243"/>
      <c r="DK114" s="243"/>
      <c r="DL114" s="243"/>
      <c r="DM114" s="243"/>
      <c r="DN114" s="243"/>
      <c r="DO114" s="243"/>
      <c r="DP114" s="243"/>
      <c r="DQ114" s="243"/>
      <c r="DR114" s="243"/>
      <c r="DS114" s="243"/>
      <c r="DT114" s="243"/>
      <c r="DU114" s="243"/>
      <c r="DV114" s="243"/>
      <c r="DW114" s="243"/>
      <c r="DX114" s="243"/>
      <c r="DY114" s="243"/>
      <c r="DZ114" s="243"/>
      <c r="EA114" s="243"/>
      <c r="EB114" s="243"/>
      <c r="EC114" s="243"/>
      <c r="ED114" s="243"/>
      <c r="EE114" s="243"/>
      <c r="EF114" s="243"/>
      <c r="EG114" s="243"/>
      <c r="EH114" s="243"/>
      <c r="EI114" s="243"/>
      <c r="EJ114" s="243"/>
      <c r="EK114" s="243"/>
      <c r="EL114" s="243"/>
      <c r="EM114" s="243"/>
      <c r="EN114" s="243"/>
      <c r="EO114" s="243"/>
      <c r="EP114" s="243"/>
      <c r="EQ114" s="243"/>
      <c r="ER114" s="243"/>
      <c r="ES114" s="243"/>
      <c r="ET114" s="243"/>
      <c r="EU114" s="243"/>
      <c r="EV114" s="243"/>
      <c r="EW114" s="243"/>
      <c r="EX114" s="243"/>
      <c r="EY114" s="1318"/>
      <c r="EZ114" s="1319"/>
      <c r="FA114" s="1319"/>
      <c r="FB114" s="1319"/>
      <c r="FC114" s="1320"/>
      <c r="FD114" s="261"/>
      <c r="FE114" s="1270"/>
      <c r="FF114" s="1270"/>
      <c r="FG114" s="1270"/>
      <c r="FH114" s="1270"/>
      <c r="FI114" s="1270"/>
      <c r="FJ114" s="1270"/>
      <c r="FK114" s="1270"/>
      <c r="FL114" s="1270"/>
      <c r="FM114" s="1270"/>
      <c r="FN114" s="1270"/>
      <c r="FO114" s="1270"/>
      <c r="FP114" s="262"/>
      <c r="FQ114" s="1284"/>
      <c r="FR114" s="1285"/>
      <c r="FS114" s="1285"/>
      <c r="FT114" s="1285"/>
      <c r="FU114" s="1285"/>
      <c r="FV114" s="1285"/>
      <c r="FW114" s="1285"/>
      <c r="FX114" s="1285"/>
      <c r="FY114" s="1285"/>
      <c r="FZ114" s="1285"/>
      <c r="GA114" s="1285"/>
      <c r="GB114" s="1285"/>
      <c r="GC114" s="1285"/>
      <c r="GD114" s="1285"/>
      <c r="GE114" s="1285"/>
      <c r="GF114" s="1285"/>
      <c r="GG114" s="1285"/>
      <c r="GH114" s="1285"/>
      <c r="GI114" s="1285"/>
      <c r="GJ114" s="1285"/>
      <c r="GK114" s="1285"/>
      <c r="GL114" s="1286"/>
    </row>
    <row r="115" spans="1:194" ht="6" customHeight="1">
      <c r="A115" s="288"/>
      <c r="B115" s="1269"/>
      <c r="C115" s="1269"/>
      <c r="D115" s="1269"/>
      <c r="E115" s="1269"/>
      <c r="F115" s="1269"/>
      <c r="G115" s="1269"/>
      <c r="H115" s="1269"/>
      <c r="I115" s="1269"/>
      <c r="J115" s="1269"/>
      <c r="K115" s="1269"/>
      <c r="L115" s="1269"/>
      <c r="M115" s="1269"/>
      <c r="N115" s="1269"/>
      <c r="O115" s="1269"/>
      <c r="P115" s="1269"/>
      <c r="Q115" s="1269"/>
      <c r="R115" s="1269"/>
      <c r="S115" s="1269"/>
      <c r="T115" s="1269"/>
      <c r="U115" s="1269"/>
      <c r="V115" s="1269"/>
      <c r="W115" s="1269"/>
      <c r="X115" s="1269"/>
      <c r="Y115" s="1269"/>
      <c r="Z115" s="1269"/>
      <c r="AA115" s="1269"/>
      <c r="AB115" s="1269"/>
      <c r="AC115" s="1269"/>
      <c r="AD115" s="285"/>
      <c r="AE115" s="273"/>
      <c r="AF115" s="243"/>
      <c r="AG115" s="243"/>
      <c r="AH115" s="243"/>
      <c r="AI115" s="243"/>
      <c r="AJ115" s="243"/>
      <c r="AK115" s="243"/>
      <c r="AL115" s="243"/>
      <c r="AM115" s="243"/>
      <c r="AN115" s="243"/>
      <c r="AO115" s="243"/>
      <c r="AP115" s="243"/>
      <c r="AQ115" s="243"/>
      <c r="AR115" s="243"/>
      <c r="AS115" s="243"/>
      <c r="AT115" s="243"/>
      <c r="AU115" s="243"/>
      <c r="AV115" s="243"/>
      <c r="AW115" s="243"/>
      <c r="AX115" s="243"/>
      <c r="AY115" s="243"/>
      <c r="AZ115" s="243"/>
      <c r="BA115" s="243"/>
      <c r="BB115" s="243"/>
      <c r="BC115" s="243"/>
      <c r="BD115" s="243"/>
      <c r="BE115" s="243"/>
      <c r="BF115" s="243"/>
      <c r="BG115" s="243"/>
      <c r="BH115" s="243"/>
      <c r="BI115" s="243"/>
      <c r="BJ115" s="243"/>
      <c r="BK115" s="243"/>
      <c r="BL115" s="243"/>
      <c r="BM115" s="243"/>
      <c r="BN115" s="243"/>
      <c r="BO115" s="243"/>
      <c r="BP115" s="243"/>
      <c r="BQ115" s="243"/>
      <c r="BR115" s="243"/>
      <c r="BS115" s="243"/>
      <c r="BT115" s="243"/>
      <c r="BU115" s="243"/>
      <c r="BV115" s="243"/>
      <c r="BW115" s="243"/>
      <c r="BX115" s="243"/>
      <c r="BY115" s="243"/>
      <c r="BZ115" s="243"/>
      <c r="CA115" s="243"/>
      <c r="CB115" s="243"/>
      <c r="CC115" s="243"/>
      <c r="CD115" s="243"/>
      <c r="CE115" s="243"/>
      <c r="CF115" s="243"/>
      <c r="CG115" s="243"/>
      <c r="CH115" s="243"/>
      <c r="CI115" s="243"/>
      <c r="CJ115" s="243"/>
      <c r="CK115" s="243"/>
      <c r="CL115" s="243"/>
      <c r="CM115" s="243"/>
      <c r="CN115" s="243"/>
      <c r="CO115" s="243"/>
      <c r="CP115" s="243"/>
      <c r="CQ115" s="243"/>
      <c r="CR115" s="243"/>
      <c r="CS115" s="243"/>
      <c r="CT115" s="243"/>
      <c r="CU115" s="243"/>
      <c r="CV115" s="243"/>
      <c r="CW115" s="243"/>
      <c r="CX115" s="243"/>
      <c r="CY115" s="243"/>
      <c r="CZ115" s="243"/>
      <c r="DA115" s="243"/>
      <c r="DB115" s="243"/>
      <c r="DC115" s="243"/>
      <c r="DD115" s="243"/>
      <c r="DE115" s="243"/>
      <c r="DF115" s="243"/>
      <c r="DG115" s="243"/>
      <c r="DH115" s="243"/>
      <c r="DI115" s="243"/>
      <c r="DJ115" s="243"/>
      <c r="DK115" s="243"/>
      <c r="DL115" s="243"/>
      <c r="DM115" s="243"/>
      <c r="DN115" s="243"/>
      <c r="DO115" s="243"/>
      <c r="DP115" s="243"/>
      <c r="DQ115" s="243"/>
      <c r="DR115" s="243"/>
      <c r="DS115" s="243"/>
      <c r="DT115" s="243"/>
      <c r="DU115" s="243"/>
      <c r="DV115" s="243"/>
      <c r="DW115" s="243"/>
      <c r="DX115" s="243"/>
      <c r="DY115" s="243"/>
      <c r="DZ115" s="243"/>
      <c r="EA115" s="243"/>
      <c r="EB115" s="243"/>
      <c r="EC115" s="243"/>
      <c r="ED115" s="243"/>
      <c r="EE115" s="243"/>
      <c r="EF115" s="243"/>
      <c r="EG115" s="243"/>
      <c r="EH115" s="243"/>
      <c r="EI115" s="243"/>
      <c r="EJ115" s="243"/>
      <c r="EK115" s="243"/>
      <c r="EL115" s="243"/>
      <c r="EM115" s="243"/>
      <c r="EN115" s="243"/>
      <c r="EO115" s="243"/>
      <c r="EP115" s="243"/>
      <c r="EQ115" s="243"/>
      <c r="ER115" s="243"/>
      <c r="ES115" s="243"/>
      <c r="ET115" s="243"/>
      <c r="EU115" s="243"/>
      <c r="EV115" s="243"/>
      <c r="EW115" s="243"/>
      <c r="EX115" s="243"/>
      <c r="EY115" s="1318"/>
      <c r="EZ115" s="1319"/>
      <c r="FA115" s="1319"/>
      <c r="FB115" s="1319"/>
      <c r="FC115" s="1320"/>
      <c r="FD115" s="243"/>
      <c r="FE115" s="1288" t="s">
        <v>159</v>
      </c>
      <c r="FF115" s="1288"/>
      <c r="FG115" s="1288"/>
      <c r="FH115" s="1288"/>
      <c r="FI115" s="1288"/>
      <c r="FJ115" s="1324"/>
      <c r="FK115" s="1324"/>
      <c r="FL115" s="1324"/>
      <c r="FM115" s="1290" t="s">
        <v>168</v>
      </c>
      <c r="FN115" s="1290"/>
      <c r="FO115" s="1290"/>
      <c r="FP115" s="1288"/>
      <c r="FQ115" s="1288"/>
      <c r="FR115" s="1288"/>
      <c r="FS115" s="1290" t="s">
        <v>168</v>
      </c>
      <c r="FT115" s="1290"/>
      <c r="FU115" s="1290"/>
      <c r="FV115" s="1288"/>
      <c r="FW115" s="1288"/>
      <c r="FX115" s="1288"/>
      <c r="FY115" s="1292" t="s">
        <v>191</v>
      </c>
      <c r="FZ115" s="1292"/>
      <c r="GA115" s="1292"/>
      <c r="GB115" s="1292"/>
      <c r="GC115" s="1292"/>
      <c r="GD115" s="1292"/>
      <c r="GE115" s="1292"/>
      <c r="GF115" s="1292"/>
      <c r="GG115" s="1292"/>
      <c r="GH115" s="1292"/>
      <c r="GI115" s="1292"/>
      <c r="GJ115" s="243"/>
      <c r="GK115" s="243"/>
      <c r="GL115" s="274"/>
    </row>
    <row r="116" spans="1:194" ht="6" customHeight="1">
      <c r="A116" s="288"/>
      <c r="B116" s="1269"/>
      <c r="C116" s="1269"/>
      <c r="D116" s="1269"/>
      <c r="E116" s="1269"/>
      <c r="F116" s="1269"/>
      <c r="G116" s="1269"/>
      <c r="H116" s="1269"/>
      <c r="I116" s="1269"/>
      <c r="J116" s="1269"/>
      <c r="K116" s="1269"/>
      <c r="L116" s="1269"/>
      <c r="M116" s="1269"/>
      <c r="N116" s="1269"/>
      <c r="O116" s="1269"/>
      <c r="P116" s="1269"/>
      <c r="Q116" s="1269"/>
      <c r="R116" s="1269"/>
      <c r="S116" s="1269"/>
      <c r="T116" s="1269"/>
      <c r="U116" s="1269"/>
      <c r="V116" s="1269"/>
      <c r="W116" s="1269"/>
      <c r="X116" s="1269"/>
      <c r="Y116" s="1269"/>
      <c r="Z116" s="1269"/>
      <c r="AA116" s="1269"/>
      <c r="AB116" s="1269"/>
      <c r="AC116" s="1269"/>
      <c r="AD116" s="285"/>
      <c r="AE116" s="273"/>
      <c r="AF116" s="243"/>
      <c r="AG116" s="243"/>
      <c r="AH116" s="243"/>
      <c r="AI116" s="243"/>
      <c r="AJ116" s="243"/>
      <c r="AK116" s="243"/>
      <c r="AL116" s="243"/>
      <c r="AM116" s="243"/>
      <c r="AN116" s="243"/>
      <c r="AO116" s="243"/>
      <c r="AP116" s="243"/>
      <c r="AQ116" s="243"/>
      <c r="AR116" s="243"/>
      <c r="AS116" s="243"/>
      <c r="AT116" s="243"/>
      <c r="AU116" s="243"/>
      <c r="AV116" s="243"/>
      <c r="AW116" s="243"/>
      <c r="AX116" s="243"/>
      <c r="AY116" s="243"/>
      <c r="AZ116" s="243"/>
      <c r="BA116" s="243"/>
      <c r="BB116" s="243"/>
      <c r="BC116" s="243"/>
      <c r="BD116" s="243"/>
      <c r="BE116" s="243"/>
      <c r="BF116" s="243"/>
      <c r="BG116" s="243"/>
      <c r="BH116" s="243"/>
      <c r="BI116" s="243"/>
      <c r="BJ116" s="243"/>
      <c r="BK116" s="243"/>
      <c r="BL116" s="243"/>
      <c r="BM116" s="243"/>
      <c r="BN116" s="243"/>
      <c r="BO116" s="243"/>
      <c r="BP116" s="243"/>
      <c r="BQ116" s="243"/>
      <c r="BR116" s="243"/>
      <c r="BS116" s="243"/>
      <c r="BT116" s="243"/>
      <c r="BU116" s="243"/>
      <c r="BV116" s="243"/>
      <c r="BW116" s="243"/>
      <c r="BX116" s="243"/>
      <c r="BY116" s="243"/>
      <c r="BZ116" s="243"/>
      <c r="CA116" s="243"/>
      <c r="CB116" s="243"/>
      <c r="CC116" s="243"/>
      <c r="CD116" s="243"/>
      <c r="CE116" s="243"/>
      <c r="CF116" s="243"/>
      <c r="CG116" s="243"/>
      <c r="CH116" s="243"/>
      <c r="CI116" s="243"/>
      <c r="CJ116" s="243"/>
      <c r="CK116" s="243"/>
      <c r="CL116" s="243"/>
      <c r="CM116" s="243"/>
      <c r="CN116" s="243"/>
      <c r="CO116" s="243"/>
      <c r="CP116" s="243"/>
      <c r="CQ116" s="243"/>
      <c r="CR116" s="243"/>
      <c r="CS116" s="243"/>
      <c r="CT116" s="243"/>
      <c r="CU116" s="243"/>
      <c r="CV116" s="243"/>
      <c r="CW116" s="243"/>
      <c r="CX116" s="243"/>
      <c r="CY116" s="243"/>
      <c r="CZ116" s="243"/>
      <c r="DA116" s="243"/>
      <c r="DB116" s="243"/>
      <c r="DC116" s="243"/>
      <c r="DD116" s="243"/>
      <c r="DE116" s="243"/>
      <c r="DF116" s="243"/>
      <c r="DG116" s="243"/>
      <c r="DH116" s="243"/>
      <c r="DI116" s="243"/>
      <c r="DJ116" s="243"/>
      <c r="DK116" s="243"/>
      <c r="DL116" s="243"/>
      <c r="DM116" s="243"/>
      <c r="DN116" s="243"/>
      <c r="DO116" s="243"/>
      <c r="DP116" s="243"/>
      <c r="DQ116" s="243"/>
      <c r="DR116" s="243"/>
      <c r="DS116" s="243"/>
      <c r="DT116" s="243"/>
      <c r="DU116" s="243"/>
      <c r="DV116" s="243"/>
      <c r="DW116" s="243"/>
      <c r="DX116" s="243"/>
      <c r="DY116" s="243"/>
      <c r="DZ116" s="243"/>
      <c r="EA116" s="243"/>
      <c r="EB116" s="243"/>
      <c r="EC116" s="243"/>
      <c r="ED116" s="243"/>
      <c r="EE116" s="243"/>
      <c r="EF116" s="243"/>
      <c r="EG116" s="243"/>
      <c r="EH116" s="243"/>
      <c r="EI116" s="243"/>
      <c r="EJ116" s="243"/>
      <c r="EK116" s="243"/>
      <c r="EL116" s="243"/>
      <c r="EM116" s="243"/>
      <c r="EN116" s="243"/>
      <c r="EO116" s="243"/>
      <c r="EP116" s="243"/>
      <c r="EQ116" s="243"/>
      <c r="ER116" s="243"/>
      <c r="ES116" s="243"/>
      <c r="ET116" s="243"/>
      <c r="EU116" s="243"/>
      <c r="EV116" s="243"/>
      <c r="EW116" s="243"/>
      <c r="EX116" s="243"/>
      <c r="EY116" s="1318"/>
      <c r="EZ116" s="1319"/>
      <c r="FA116" s="1319"/>
      <c r="FB116" s="1319"/>
      <c r="FC116" s="1320"/>
      <c r="FD116" s="243"/>
      <c r="FE116" s="1263"/>
      <c r="FF116" s="1263"/>
      <c r="FG116" s="1263"/>
      <c r="FH116" s="1263"/>
      <c r="FI116" s="1263"/>
      <c r="FJ116" s="1325"/>
      <c r="FK116" s="1325"/>
      <c r="FL116" s="1325"/>
      <c r="FM116" s="1258"/>
      <c r="FN116" s="1258"/>
      <c r="FO116" s="1258"/>
      <c r="FP116" s="1263"/>
      <c r="FQ116" s="1263"/>
      <c r="FR116" s="1263"/>
      <c r="FS116" s="1258"/>
      <c r="FT116" s="1258"/>
      <c r="FU116" s="1258"/>
      <c r="FV116" s="1263"/>
      <c r="FW116" s="1263"/>
      <c r="FX116" s="1263"/>
      <c r="FY116" s="1293"/>
      <c r="FZ116" s="1293"/>
      <c r="GA116" s="1293"/>
      <c r="GB116" s="1293"/>
      <c r="GC116" s="1293"/>
      <c r="GD116" s="1293"/>
      <c r="GE116" s="1293"/>
      <c r="GF116" s="1293"/>
      <c r="GG116" s="1293"/>
      <c r="GH116" s="1293"/>
      <c r="GI116" s="1293"/>
      <c r="GJ116" s="243"/>
      <c r="GK116" s="243"/>
      <c r="GL116" s="274"/>
    </row>
    <row r="117" spans="1:194" ht="6" customHeight="1">
      <c r="A117" s="288"/>
      <c r="B117" s="1269"/>
      <c r="C117" s="1269"/>
      <c r="D117" s="1269"/>
      <c r="E117" s="1269"/>
      <c r="F117" s="1269"/>
      <c r="G117" s="1269"/>
      <c r="H117" s="1269"/>
      <c r="I117" s="1269"/>
      <c r="J117" s="1269"/>
      <c r="K117" s="1269"/>
      <c r="L117" s="1269"/>
      <c r="M117" s="1269"/>
      <c r="N117" s="1269"/>
      <c r="O117" s="1269"/>
      <c r="P117" s="1269"/>
      <c r="Q117" s="1269"/>
      <c r="R117" s="1269"/>
      <c r="S117" s="1269"/>
      <c r="T117" s="1269"/>
      <c r="U117" s="1269"/>
      <c r="V117" s="1269"/>
      <c r="W117" s="1269"/>
      <c r="X117" s="1269"/>
      <c r="Y117" s="1269"/>
      <c r="Z117" s="1269"/>
      <c r="AA117" s="1269"/>
      <c r="AB117" s="1269"/>
      <c r="AC117" s="1269"/>
      <c r="AD117" s="285"/>
      <c r="AE117" s="273"/>
      <c r="AF117" s="243"/>
      <c r="AG117" s="243"/>
      <c r="AH117" s="243"/>
      <c r="AI117" s="243"/>
      <c r="AJ117" s="243"/>
      <c r="AK117" s="243"/>
      <c r="AL117" s="243"/>
      <c r="AM117" s="243"/>
      <c r="AN117" s="243"/>
      <c r="AO117" s="243"/>
      <c r="AP117" s="243"/>
      <c r="AQ117" s="243"/>
      <c r="AR117" s="243"/>
      <c r="AS117" s="243"/>
      <c r="AT117" s="243"/>
      <c r="AU117" s="243"/>
      <c r="AV117" s="243"/>
      <c r="AW117" s="243"/>
      <c r="AX117" s="243"/>
      <c r="AY117" s="243"/>
      <c r="AZ117" s="243"/>
      <c r="BA117" s="243"/>
      <c r="BB117" s="243"/>
      <c r="BC117" s="243"/>
      <c r="BD117" s="243"/>
      <c r="BE117" s="243"/>
      <c r="BF117" s="243"/>
      <c r="BG117" s="243"/>
      <c r="BH117" s="243"/>
      <c r="BI117" s="243"/>
      <c r="BJ117" s="243"/>
      <c r="BK117" s="243"/>
      <c r="BL117" s="243"/>
      <c r="BM117" s="243"/>
      <c r="BN117" s="243"/>
      <c r="BO117" s="243"/>
      <c r="BP117" s="243"/>
      <c r="BQ117" s="243"/>
      <c r="BR117" s="243"/>
      <c r="BS117" s="243"/>
      <c r="BT117" s="243"/>
      <c r="BU117" s="243"/>
      <c r="BV117" s="243"/>
      <c r="BW117" s="243"/>
      <c r="BX117" s="243"/>
      <c r="BY117" s="243"/>
      <c r="BZ117" s="243"/>
      <c r="CA117" s="243"/>
      <c r="CB117" s="243"/>
      <c r="CC117" s="243"/>
      <c r="CD117" s="243"/>
      <c r="CE117" s="243"/>
      <c r="CF117" s="243"/>
      <c r="CG117" s="243"/>
      <c r="CH117" s="243"/>
      <c r="CI117" s="243"/>
      <c r="CJ117" s="243"/>
      <c r="CK117" s="243"/>
      <c r="CL117" s="243"/>
      <c r="CM117" s="243"/>
      <c r="CN117" s="243"/>
      <c r="CO117" s="243"/>
      <c r="CP117" s="243"/>
      <c r="CQ117" s="243"/>
      <c r="CR117" s="243"/>
      <c r="CS117" s="243"/>
      <c r="CT117" s="243"/>
      <c r="CU117" s="243"/>
      <c r="CV117" s="243"/>
      <c r="CW117" s="243"/>
      <c r="CX117" s="243"/>
      <c r="CY117" s="243"/>
      <c r="CZ117" s="243"/>
      <c r="DA117" s="243"/>
      <c r="DB117" s="243"/>
      <c r="DC117" s="243"/>
      <c r="DD117" s="243"/>
      <c r="DE117" s="243"/>
      <c r="DF117" s="243"/>
      <c r="DG117" s="243"/>
      <c r="DH117" s="243"/>
      <c r="DI117" s="243"/>
      <c r="DJ117" s="243"/>
      <c r="DK117" s="243"/>
      <c r="DL117" s="243"/>
      <c r="DM117" s="243"/>
      <c r="DN117" s="243"/>
      <c r="DO117" s="243"/>
      <c r="DP117" s="243"/>
      <c r="DQ117" s="243"/>
      <c r="DR117" s="243"/>
      <c r="DS117" s="243"/>
      <c r="DT117" s="243"/>
      <c r="DU117" s="243"/>
      <c r="DV117" s="243"/>
      <c r="DW117" s="243"/>
      <c r="DX117" s="243"/>
      <c r="DY117" s="243"/>
      <c r="DZ117" s="243"/>
      <c r="EA117" s="243"/>
      <c r="EB117" s="243"/>
      <c r="EC117" s="243"/>
      <c r="ED117" s="243"/>
      <c r="EE117" s="243"/>
      <c r="EF117" s="243"/>
      <c r="EG117" s="243"/>
      <c r="EH117" s="243"/>
      <c r="EI117" s="243"/>
      <c r="EJ117" s="243"/>
      <c r="EK117" s="243"/>
      <c r="EL117" s="243"/>
      <c r="EM117" s="243"/>
      <c r="EN117" s="243"/>
      <c r="EO117" s="243"/>
      <c r="EP117" s="243"/>
      <c r="EQ117" s="243"/>
      <c r="ER117" s="243"/>
      <c r="ES117" s="243"/>
      <c r="ET117" s="243"/>
      <c r="EU117" s="243"/>
      <c r="EV117" s="243"/>
      <c r="EW117" s="243"/>
      <c r="EX117" s="243"/>
      <c r="EY117" s="1321"/>
      <c r="EZ117" s="1322"/>
      <c r="FA117" s="1322"/>
      <c r="FB117" s="1322"/>
      <c r="FC117" s="1323"/>
      <c r="FD117" s="261"/>
      <c r="FE117" s="1266"/>
      <c r="FF117" s="1266"/>
      <c r="FG117" s="1266"/>
      <c r="FH117" s="1266"/>
      <c r="FI117" s="1266"/>
      <c r="FJ117" s="1326"/>
      <c r="FK117" s="1326"/>
      <c r="FL117" s="1326"/>
      <c r="FM117" s="1291"/>
      <c r="FN117" s="1291"/>
      <c r="FO117" s="1291"/>
      <c r="FP117" s="1266"/>
      <c r="FQ117" s="1266"/>
      <c r="FR117" s="1266"/>
      <c r="FS117" s="1291"/>
      <c r="FT117" s="1291"/>
      <c r="FU117" s="1291"/>
      <c r="FV117" s="1266"/>
      <c r="FW117" s="1266"/>
      <c r="FX117" s="1266"/>
      <c r="FY117" s="1294"/>
      <c r="FZ117" s="1294"/>
      <c r="GA117" s="1294"/>
      <c r="GB117" s="1294"/>
      <c r="GC117" s="1294"/>
      <c r="GD117" s="1294"/>
      <c r="GE117" s="1294"/>
      <c r="GF117" s="1294"/>
      <c r="GG117" s="1294"/>
      <c r="GH117" s="1294"/>
      <c r="GI117" s="1294"/>
      <c r="GJ117" s="261"/>
      <c r="GK117" s="261"/>
      <c r="GL117" s="280"/>
    </row>
    <row r="118" spans="1:194" ht="6" customHeight="1">
      <c r="A118" s="288"/>
      <c r="B118" s="1269"/>
      <c r="C118" s="1269"/>
      <c r="D118" s="1269"/>
      <c r="E118" s="1269"/>
      <c r="F118" s="1269"/>
      <c r="G118" s="1269"/>
      <c r="H118" s="1269"/>
      <c r="I118" s="1269"/>
      <c r="J118" s="1269"/>
      <c r="K118" s="1269"/>
      <c r="L118" s="1269"/>
      <c r="M118" s="1269"/>
      <c r="N118" s="1269"/>
      <c r="O118" s="1269"/>
      <c r="P118" s="1269"/>
      <c r="Q118" s="1269"/>
      <c r="R118" s="1269"/>
      <c r="S118" s="1269"/>
      <c r="T118" s="1269"/>
      <c r="U118" s="1269"/>
      <c r="V118" s="1269"/>
      <c r="W118" s="1269"/>
      <c r="X118" s="1269"/>
      <c r="Y118" s="1269"/>
      <c r="Z118" s="1269"/>
      <c r="AA118" s="1269"/>
      <c r="AB118" s="1269"/>
      <c r="AC118" s="1269"/>
      <c r="AD118" s="285"/>
      <c r="AE118" s="273"/>
      <c r="AF118" s="243"/>
      <c r="AG118" s="243"/>
      <c r="AH118" s="243"/>
      <c r="AI118" s="243"/>
      <c r="AJ118" s="243"/>
      <c r="AK118" s="243"/>
      <c r="AL118" s="243"/>
      <c r="AM118" s="243"/>
      <c r="AN118" s="243"/>
      <c r="AO118" s="243"/>
      <c r="AP118" s="243"/>
      <c r="AQ118" s="243"/>
      <c r="AR118" s="243"/>
      <c r="AS118" s="243"/>
      <c r="AT118" s="243"/>
      <c r="AU118" s="243"/>
      <c r="AV118" s="243"/>
      <c r="AW118" s="243"/>
      <c r="AX118" s="243"/>
      <c r="AY118" s="243"/>
      <c r="AZ118" s="243"/>
      <c r="BA118" s="243"/>
      <c r="BB118" s="243"/>
      <c r="BC118" s="243"/>
      <c r="BD118" s="243"/>
      <c r="BE118" s="243"/>
      <c r="BF118" s="243"/>
      <c r="BG118" s="243"/>
      <c r="BH118" s="243"/>
      <c r="BI118" s="243"/>
      <c r="BJ118" s="243"/>
      <c r="BK118" s="243"/>
      <c r="BL118" s="243"/>
      <c r="BM118" s="243"/>
      <c r="BN118" s="243"/>
      <c r="BO118" s="243"/>
      <c r="BP118" s="243"/>
      <c r="BQ118" s="243"/>
      <c r="BR118" s="243"/>
      <c r="BS118" s="243"/>
      <c r="BT118" s="243"/>
      <c r="BU118" s="243"/>
      <c r="BV118" s="243"/>
      <c r="BW118" s="243"/>
      <c r="BX118" s="243"/>
      <c r="BY118" s="243"/>
      <c r="BZ118" s="243"/>
      <c r="CA118" s="243"/>
      <c r="CB118" s="243"/>
      <c r="CC118" s="243"/>
      <c r="CD118" s="243"/>
      <c r="CE118" s="243"/>
      <c r="CF118" s="243"/>
      <c r="CG118" s="243"/>
      <c r="CH118" s="243"/>
      <c r="CI118" s="243"/>
      <c r="CJ118" s="243"/>
      <c r="CK118" s="243"/>
      <c r="CL118" s="243"/>
      <c r="CM118" s="243"/>
      <c r="CN118" s="243"/>
      <c r="CO118" s="243"/>
      <c r="CP118" s="243"/>
      <c r="CQ118" s="243"/>
      <c r="CR118" s="243"/>
      <c r="CS118" s="243"/>
      <c r="CT118" s="243"/>
      <c r="CU118" s="243"/>
      <c r="CV118" s="243"/>
      <c r="CW118" s="243"/>
      <c r="CX118" s="243"/>
      <c r="CY118" s="243"/>
      <c r="CZ118" s="243"/>
      <c r="DA118" s="243"/>
      <c r="DB118" s="243"/>
      <c r="DC118" s="243"/>
      <c r="DD118" s="243"/>
      <c r="DE118" s="243"/>
      <c r="DF118" s="243"/>
      <c r="DG118" s="243"/>
      <c r="DH118" s="243"/>
      <c r="DI118" s="243"/>
      <c r="DJ118" s="243"/>
      <c r="DK118" s="243"/>
      <c r="DL118" s="243"/>
      <c r="DM118" s="243"/>
      <c r="DN118" s="243"/>
      <c r="DO118" s="243"/>
      <c r="DP118" s="243"/>
      <c r="DQ118" s="243"/>
      <c r="DR118" s="243"/>
      <c r="DS118" s="243"/>
      <c r="DT118" s="243"/>
      <c r="DU118" s="243"/>
      <c r="DV118" s="243"/>
      <c r="DW118" s="243"/>
      <c r="DX118" s="243"/>
      <c r="DY118" s="243"/>
      <c r="DZ118" s="243"/>
      <c r="EA118" s="243"/>
      <c r="EB118" s="243"/>
      <c r="EC118" s="243"/>
      <c r="ED118" s="243"/>
      <c r="EE118" s="243"/>
      <c r="EF118" s="243"/>
      <c r="EG118" s="243"/>
      <c r="EH118" s="243"/>
      <c r="EI118" s="243"/>
      <c r="EJ118" s="243"/>
      <c r="EK118" s="243"/>
      <c r="EL118" s="243"/>
      <c r="EM118" s="243"/>
      <c r="EN118" s="243"/>
      <c r="EO118" s="243"/>
      <c r="EP118" s="243"/>
      <c r="EQ118" s="243"/>
      <c r="ER118" s="243"/>
      <c r="ES118" s="243"/>
      <c r="ET118" s="243"/>
      <c r="EU118" s="243"/>
      <c r="EV118" s="243"/>
      <c r="EW118" s="243"/>
      <c r="EX118" s="243"/>
      <c r="EY118" s="1271" t="s">
        <v>192</v>
      </c>
      <c r="EZ118" s="1272"/>
      <c r="FA118" s="1272"/>
      <c r="FB118" s="1272"/>
      <c r="FC118" s="1272"/>
      <c r="FD118" s="1272"/>
      <c r="FE118" s="1272"/>
      <c r="FF118" s="1272"/>
      <c r="FG118" s="1272"/>
      <c r="FH118" s="1272"/>
      <c r="FI118" s="1272"/>
      <c r="FJ118" s="1272"/>
      <c r="FK118" s="1272"/>
      <c r="FL118" s="1272"/>
      <c r="FM118" s="1272"/>
      <c r="FN118" s="1272"/>
      <c r="FO118" s="1272"/>
      <c r="FP118" s="1272"/>
      <c r="FQ118" s="1272"/>
      <c r="FR118" s="1272"/>
      <c r="FS118" s="1272"/>
      <c r="FT118" s="1272"/>
      <c r="FU118" s="1272"/>
      <c r="FV118" s="1272"/>
      <c r="FW118" s="1272"/>
      <c r="FX118" s="1272"/>
      <c r="FY118" s="1272"/>
      <c r="FZ118" s="1272"/>
      <c r="GA118" s="1272"/>
      <c r="GB118" s="1272"/>
      <c r="GC118" s="1272"/>
      <c r="GD118" s="1272"/>
      <c r="GE118" s="1272"/>
      <c r="GF118" s="1272"/>
      <c r="GG118" s="1272"/>
      <c r="GH118" s="1272"/>
      <c r="GI118" s="1272"/>
      <c r="GJ118" s="1272"/>
      <c r="GK118" s="1272"/>
      <c r="GL118" s="1273"/>
    </row>
    <row r="119" spans="1:194" ht="6" customHeight="1">
      <c r="A119" s="288"/>
      <c r="B119" s="1269"/>
      <c r="C119" s="1269"/>
      <c r="D119" s="1269"/>
      <c r="E119" s="1269"/>
      <c r="F119" s="1269"/>
      <c r="G119" s="1269"/>
      <c r="H119" s="1269"/>
      <c r="I119" s="1269"/>
      <c r="J119" s="1269"/>
      <c r="K119" s="1269"/>
      <c r="L119" s="1269"/>
      <c r="M119" s="1269"/>
      <c r="N119" s="1269"/>
      <c r="O119" s="1269"/>
      <c r="P119" s="1269"/>
      <c r="Q119" s="1269"/>
      <c r="R119" s="1269"/>
      <c r="S119" s="1269"/>
      <c r="T119" s="1269"/>
      <c r="U119" s="1269"/>
      <c r="V119" s="1269"/>
      <c r="W119" s="1269"/>
      <c r="X119" s="1269"/>
      <c r="Y119" s="1269"/>
      <c r="Z119" s="1269"/>
      <c r="AA119" s="1269"/>
      <c r="AB119" s="1269"/>
      <c r="AC119" s="1269"/>
      <c r="AD119" s="285"/>
      <c r="AE119" s="273"/>
      <c r="AF119" s="243"/>
      <c r="AG119" s="243"/>
      <c r="AH119" s="243"/>
      <c r="AI119" s="243"/>
      <c r="AJ119" s="243"/>
      <c r="AK119" s="243"/>
      <c r="AL119" s="243"/>
      <c r="AM119" s="243"/>
      <c r="AN119" s="243"/>
      <c r="AO119" s="243"/>
      <c r="AP119" s="243"/>
      <c r="AQ119" s="243"/>
      <c r="AR119" s="243"/>
      <c r="AS119" s="243"/>
      <c r="AT119" s="243"/>
      <c r="AU119" s="243"/>
      <c r="AV119" s="243"/>
      <c r="AW119" s="243"/>
      <c r="AX119" s="243"/>
      <c r="AY119" s="243"/>
      <c r="AZ119" s="243"/>
      <c r="BA119" s="243"/>
      <c r="BB119" s="243"/>
      <c r="BC119" s="243"/>
      <c r="BD119" s="243"/>
      <c r="BE119" s="243"/>
      <c r="BF119" s="243"/>
      <c r="BG119" s="243"/>
      <c r="BH119" s="243"/>
      <c r="BI119" s="243"/>
      <c r="BJ119" s="243"/>
      <c r="BK119" s="243"/>
      <c r="BL119" s="243"/>
      <c r="BM119" s="243"/>
      <c r="BN119" s="243"/>
      <c r="BO119" s="243"/>
      <c r="BP119" s="243"/>
      <c r="BQ119" s="243"/>
      <c r="BR119" s="243"/>
      <c r="BS119" s="243"/>
      <c r="BT119" s="243"/>
      <c r="BU119" s="243"/>
      <c r="BV119" s="243"/>
      <c r="BW119" s="243"/>
      <c r="BX119" s="243"/>
      <c r="BY119" s="243"/>
      <c r="BZ119" s="243"/>
      <c r="CA119" s="243"/>
      <c r="CB119" s="243"/>
      <c r="CC119" s="243"/>
      <c r="CD119" s="243"/>
      <c r="CE119" s="243"/>
      <c r="CF119" s="243"/>
      <c r="CG119" s="243"/>
      <c r="CH119" s="243"/>
      <c r="CI119" s="243"/>
      <c r="CJ119" s="243"/>
      <c r="CK119" s="243"/>
      <c r="CL119" s="243"/>
      <c r="CM119" s="243"/>
      <c r="CN119" s="243"/>
      <c r="CO119" s="243"/>
      <c r="CP119" s="243"/>
      <c r="CQ119" s="243"/>
      <c r="CR119" s="243"/>
      <c r="CS119" s="243"/>
      <c r="CT119" s="243"/>
      <c r="CU119" s="243"/>
      <c r="CV119" s="243"/>
      <c r="CW119" s="243"/>
      <c r="CX119" s="243"/>
      <c r="CY119" s="243"/>
      <c r="CZ119" s="243"/>
      <c r="DA119" s="243"/>
      <c r="DB119" s="243"/>
      <c r="DC119" s="243"/>
      <c r="DD119" s="243"/>
      <c r="DE119" s="243"/>
      <c r="DF119" s="243"/>
      <c r="DG119" s="243"/>
      <c r="DH119" s="243"/>
      <c r="DI119" s="243"/>
      <c r="DJ119" s="243"/>
      <c r="DK119" s="243"/>
      <c r="DL119" s="243"/>
      <c r="DM119" s="243"/>
      <c r="DN119" s="243"/>
      <c r="DO119" s="243"/>
      <c r="DP119" s="243"/>
      <c r="DQ119" s="243"/>
      <c r="DR119" s="243"/>
      <c r="DS119" s="243"/>
      <c r="DT119" s="243"/>
      <c r="DU119" s="243"/>
      <c r="DV119" s="243"/>
      <c r="DW119" s="243"/>
      <c r="DX119" s="243"/>
      <c r="DY119" s="243"/>
      <c r="DZ119" s="243"/>
      <c r="EA119" s="243"/>
      <c r="EB119" s="243"/>
      <c r="EC119" s="243"/>
      <c r="ED119" s="243"/>
      <c r="EE119" s="243"/>
      <c r="EF119" s="243"/>
      <c r="EG119" s="243"/>
      <c r="EH119" s="243"/>
      <c r="EI119" s="243"/>
      <c r="EJ119" s="243"/>
      <c r="EK119" s="243"/>
      <c r="EL119" s="243"/>
      <c r="EM119" s="243"/>
      <c r="EN119" s="243"/>
      <c r="EO119" s="243"/>
      <c r="EP119" s="243"/>
      <c r="EQ119" s="243"/>
      <c r="ER119" s="243"/>
      <c r="ES119" s="243"/>
      <c r="ET119" s="243"/>
      <c r="EU119" s="243"/>
      <c r="EV119" s="243"/>
      <c r="EW119" s="243"/>
      <c r="EX119" s="243"/>
      <c r="EY119" s="1274"/>
      <c r="EZ119" s="1275"/>
      <c r="FA119" s="1275"/>
      <c r="FB119" s="1275"/>
      <c r="FC119" s="1275"/>
      <c r="FD119" s="1275"/>
      <c r="FE119" s="1275"/>
      <c r="FF119" s="1275"/>
      <c r="FG119" s="1275"/>
      <c r="FH119" s="1275"/>
      <c r="FI119" s="1275"/>
      <c r="FJ119" s="1275"/>
      <c r="FK119" s="1275"/>
      <c r="FL119" s="1275"/>
      <c r="FM119" s="1275"/>
      <c r="FN119" s="1275"/>
      <c r="FO119" s="1275"/>
      <c r="FP119" s="1275"/>
      <c r="FQ119" s="1275"/>
      <c r="FR119" s="1275"/>
      <c r="FS119" s="1275"/>
      <c r="FT119" s="1275"/>
      <c r="FU119" s="1275"/>
      <c r="FV119" s="1275"/>
      <c r="FW119" s="1275"/>
      <c r="FX119" s="1275"/>
      <c r="FY119" s="1275"/>
      <c r="FZ119" s="1275"/>
      <c r="GA119" s="1275"/>
      <c r="GB119" s="1275"/>
      <c r="GC119" s="1275"/>
      <c r="GD119" s="1275"/>
      <c r="GE119" s="1275"/>
      <c r="GF119" s="1275"/>
      <c r="GG119" s="1275"/>
      <c r="GH119" s="1275"/>
      <c r="GI119" s="1275"/>
      <c r="GJ119" s="1275"/>
      <c r="GK119" s="1275"/>
      <c r="GL119" s="1276"/>
    </row>
    <row r="120" spans="1:194" ht="6" customHeight="1">
      <c r="A120" s="288"/>
      <c r="B120" s="1269"/>
      <c r="C120" s="1269"/>
      <c r="D120" s="1269"/>
      <c r="E120" s="1269"/>
      <c r="F120" s="1269"/>
      <c r="G120" s="1269"/>
      <c r="H120" s="1269"/>
      <c r="I120" s="1269"/>
      <c r="J120" s="1269"/>
      <c r="K120" s="1269"/>
      <c r="L120" s="1269"/>
      <c r="M120" s="1269"/>
      <c r="N120" s="1269"/>
      <c r="O120" s="1269"/>
      <c r="P120" s="1269"/>
      <c r="Q120" s="1269"/>
      <c r="R120" s="1269"/>
      <c r="S120" s="1269"/>
      <c r="T120" s="1269"/>
      <c r="U120" s="1269"/>
      <c r="V120" s="1269"/>
      <c r="W120" s="1269"/>
      <c r="X120" s="1269"/>
      <c r="Y120" s="1269"/>
      <c r="Z120" s="1269"/>
      <c r="AA120" s="1269"/>
      <c r="AB120" s="1269"/>
      <c r="AC120" s="1269"/>
      <c r="AD120" s="285"/>
      <c r="AE120" s="273"/>
      <c r="AF120" s="243"/>
      <c r="AG120" s="243"/>
      <c r="AH120" s="243"/>
      <c r="AI120" s="243"/>
      <c r="AJ120" s="243"/>
      <c r="AK120" s="243"/>
      <c r="AL120" s="243"/>
      <c r="AM120" s="243"/>
      <c r="AN120" s="243"/>
      <c r="AO120" s="243"/>
      <c r="AP120" s="243"/>
      <c r="AQ120" s="243"/>
      <c r="AR120" s="243"/>
      <c r="AS120" s="243"/>
      <c r="AT120" s="243"/>
      <c r="AU120" s="243"/>
      <c r="AV120" s="243"/>
      <c r="AW120" s="243"/>
      <c r="AX120" s="243"/>
      <c r="AY120" s="243"/>
      <c r="AZ120" s="243"/>
      <c r="BA120" s="243"/>
      <c r="BB120" s="243"/>
      <c r="BC120" s="243"/>
      <c r="BD120" s="243"/>
      <c r="BE120" s="243"/>
      <c r="BF120" s="243"/>
      <c r="BG120" s="243"/>
      <c r="BH120" s="243"/>
      <c r="BI120" s="243"/>
      <c r="BJ120" s="243"/>
      <c r="BK120" s="243"/>
      <c r="BL120" s="243"/>
      <c r="BM120" s="243"/>
      <c r="BN120" s="243"/>
      <c r="BO120" s="243"/>
      <c r="BP120" s="243"/>
      <c r="BQ120" s="243"/>
      <c r="BR120" s="243"/>
      <c r="BS120" s="243"/>
      <c r="BT120" s="243"/>
      <c r="BU120" s="243"/>
      <c r="BV120" s="243"/>
      <c r="BW120" s="243"/>
      <c r="BX120" s="243"/>
      <c r="BY120" s="243"/>
      <c r="BZ120" s="243"/>
      <c r="CA120" s="243"/>
      <c r="CB120" s="243"/>
      <c r="CC120" s="243"/>
      <c r="CD120" s="243"/>
      <c r="CE120" s="243"/>
      <c r="CF120" s="243"/>
      <c r="CG120" s="243"/>
      <c r="CH120" s="243"/>
      <c r="CI120" s="243"/>
      <c r="CJ120" s="243"/>
      <c r="CK120" s="243"/>
      <c r="CL120" s="243"/>
      <c r="CM120" s="243"/>
      <c r="CN120" s="243"/>
      <c r="CO120" s="243"/>
      <c r="CP120" s="243"/>
      <c r="CQ120" s="243"/>
      <c r="CR120" s="243"/>
      <c r="CS120" s="243"/>
      <c r="CT120" s="243"/>
      <c r="CU120" s="243"/>
      <c r="CV120" s="243"/>
      <c r="CW120" s="243"/>
      <c r="CX120" s="243"/>
      <c r="CY120" s="243"/>
      <c r="CZ120" s="243"/>
      <c r="DA120" s="243"/>
      <c r="DB120" s="243"/>
      <c r="DC120" s="243"/>
      <c r="DD120" s="243"/>
      <c r="DE120" s="243"/>
      <c r="DF120" s="243"/>
      <c r="DG120" s="243"/>
      <c r="DH120" s="243"/>
      <c r="DI120" s="243"/>
      <c r="DJ120" s="243"/>
      <c r="DK120" s="243"/>
      <c r="DL120" s="243"/>
      <c r="DM120" s="243"/>
      <c r="DN120" s="243"/>
      <c r="DO120" s="243"/>
      <c r="DP120" s="243"/>
      <c r="DQ120" s="243"/>
      <c r="DR120" s="243"/>
      <c r="DS120" s="243"/>
      <c r="DT120" s="243"/>
      <c r="DU120" s="243"/>
      <c r="DV120" s="243"/>
      <c r="DW120" s="243"/>
      <c r="DX120" s="243"/>
      <c r="DY120" s="243"/>
      <c r="DZ120" s="243"/>
      <c r="EA120" s="243"/>
      <c r="EB120" s="243"/>
      <c r="EC120" s="243"/>
      <c r="ED120" s="243"/>
      <c r="EE120" s="243"/>
      <c r="EF120" s="243"/>
      <c r="EG120" s="243"/>
      <c r="EH120" s="243"/>
      <c r="EI120" s="243"/>
      <c r="EJ120" s="243"/>
      <c r="EK120" s="243"/>
      <c r="EL120" s="243"/>
      <c r="EM120" s="243"/>
      <c r="EN120" s="243"/>
      <c r="EO120" s="243"/>
      <c r="EP120" s="243"/>
      <c r="EQ120" s="243"/>
      <c r="ER120" s="243"/>
      <c r="ES120" s="243"/>
      <c r="ET120" s="243"/>
      <c r="EU120" s="243"/>
      <c r="EV120" s="243"/>
      <c r="EW120" s="243"/>
      <c r="EX120" s="243"/>
      <c r="EY120" s="1274"/>
      <c r="EZ120" s="1275"/>
      <c r="FA120" s="1275"/>
      <c r="FB120" s="1275"/>
      <c r="FC120" s="1275"/>
      <c r="FD120" s="1275"/>
      <c r="FE120" s="1275"/>
      <c r="FF120" s="1275"/>
      <c r="FG120" s="1275"/>
      <c r="FH120" s="1275"/>
      <c r="FI120" s="1275"/>
      <c r="FJ120" s="1275"/>
      <c r="FK120" s="1275"/>
      <c r="FL120" s="1275"/>
      <c r="FM120" s="1275"/>
      <c r="FN120" s="1275"/>
      <c r="FO120" s="1275"/>
      <c r="FP120" s="1275"/>
      <c r="FQ120" s="1275"/>
      <c r="FR120" s="1275"/>
      <c r="FS120" s="1275"/>
      <c r="FT120" s="1275"/>
      <c r="FU120" s="1275"/>
      <c r="FV120" s="1275"/>
      <c r="FW120" s="1275"/>
      <c r="FX120" s="1275"/>
      <c r="FY120" s="1275"/>
      <c r="FZ120" s="1275"/>
      <c r="GA120" s="1275"/>
      <c r="GB120" s="1275"/>
      <c r="GC120" s="1275"/>
      <c r="GD120" s="1275"/>
      <c r="GE120" s="1275"/>
      <c r="GF120" s="1275"/>
      <c r="GG120" s="1275"/>
      <c r="GH120" s="1275"/>
      <c r="GI120" s="1275"/>
      <c r="GJ120" s="1275"/>
      <c r="GK120" s="1275"/>
      <c r="GL120" s="1276"/>
    </row>
    <row r="121" spans="1:194" ht="6" customHeight="1">
      <c r="A121" s="291"/>
      <c r="B121" s="1270"/>
      <c r="C121" s="1270"/>
      <c r="D121" s="1270"/>
      <c r="E121" s="1270"/>
      <c r="F121" s="1270"/>
      <c r="G121" s="1270"/>
      <c r="H121" s="1270"/>
      <c r="I121" s="1270"/>
      <c r="J121" s="1270"/>
      <c r="K121" s="1270"/>
      <c r="L121" s="1270"/>
      <c r="M121" s="1270"/>
      <c r="N121" s="1270"/>
      <c r="O121" s="1270"/>
      <c r="P121" s="1270"/>
      <c r="Q121" s="1270"/>
      <c r="R121" s="1270"/>
      <c r="S121" s="1270"/>
      <c r="T121" s="1270"/>
      <c r="U121" s="1270"/>
      <c r="V121" s="1270"/>
      <c r="W121" s="1270"/>
      <c r="X121" s="1270"/>
      <c r="Y121" s="1270"/>
      <c r="Z121" s="1270"/>
      <c r="AA121" s="1270"/>
      <c r="AB121" s="1270"/>
      <c r="AC121" s="1270"/>
      <c r="AD121" s="292"/>
      <c r="AE121" s="279"/>
      <c r="AF121" s="261"/>
      <c r="AG121" s="261"/>
      <c r="AH121" s="261"/>
      <c r="AI121" s="261"/>
      <c r="AJ121" s="261"/>
      <c r="AK121" s="261"/>
      <c r="AL121" s="261"/>
      <c r="AM121" s="261"/>
      <c r="AN121" s="261"/>
      <c r="AO121" s="261"/>
      <c r="AP121" s="261"/>
      <c r="AQ121" s="261"/>
      <c r="AR121" s="261"/>
      <c r="AS121" s="261"/>
      <c r="AT121" s="261"/>
      <c r="AU121" s="261"/>
      <c r="AV121" s="261"/>
      <c r="AW121" s="261"/>
      <c r="AX121" s="261"/>
      <c r="AY121" s="261"/>
      <c r="AZ121" s="261"/>
      <c r="BA121" s="261"/>
      <c r="BB121" s="261"/>
      <c r="BC121" s="261"/>
      <c r="BD121" s="261"/>
      <c r="BE121" s="261"/>
      <c r="BF121" s="261"/>
      <c r="BG121" s="261"/>
      <c r="BH121" s="261"/>
      <c r="BI121" s="261"/>
      <c r="BJ121" s="261"/>
      <c r="BK121" s="261"/>
      <c r="BL121" s="261"/>
      <c r="BM121" s="261"/>
      <c r="BN121" s="261"/>
      <c r="BO121" s="261"/>
      <c r="BP121" s="261"/>
      <c r="BQ121" s="261"/>
      <c r="BR121" s="261"/>
      <c r="BS121" s="261"/>
      <c r="BT121" s="261"/>
      <c r="BU121" s="261"/>
      <c r="BV121" s="261"/>
      <c r="BW121" s="261"/>
      <c r="BX121" s="261"/>
      <c r="BY121" s="261"/>
      <c r="BZ121" s="261"/>
      <c r="CA121" s="261"/>
      <c r="CB121" s="261"/>
      <c r="CC121" s="261"/>
      <c r="CD121" s="261"/>
      <c r="CE121" s="261"/>
      <c r="CF121" s="261"/>
      <c r="CG121" s="261"/>
      <c r="CH121" s="261"/>
      <c r="CI121" s="261"/>
      <c r="CJ121" s="261"/>
      <c r="CK121" s="261"/>
      <c r="CL121" s="261"/>
      <c r="CM121" s="261"/>
      <c r="CN121" s="261"/>
      <c r="CO121" s="261"/>
      <c r="CP121" s="261"/>
      <c r="CQ121" s="261"/>
      <c r="CR121" s="261"/>
      <c r="CS121" s="261"/>
      <c r="CT121" s="261"/>
      <c r="CU121" s="261"/>
      <c r="CV121" s="261"/>
      <c r="CW121" s="261"/>
      <c r="CX121" s="261"/>
      <c r="CY121" s="261"/>
      <c r="CZ121" s="261"/>
      <c r="DA121" s="261"/>
      <c r="DB121" s="261"/>
      <c r="DC121" s="261"/>
      <c r="DD121" s="261"/>
      <c r="DE121" s="261"/>
      <c r="DF121" s="261"/>
      <c r="DG121" s="261"/>
      <c r="DH121" s="261"/>
      <c r="DI121" s="261"/>
      <c r="DJ121" s="261"/>
      <c r="DK121" s="261"/>
      <c r="DL121" s="261"/>
      <c r="DM121" s="261"/>
      <c r="DN121" s="261"/>
      <c r="DO121" s="261"/>
      <c r="DP121" s="261"/>
      <c r="DQ121" s="261"/>
      <c r="DR121" s="261"/>
      <c r="DS121" s="261"/>
      <c r="DT121" s="261"/>
      <c r="DU121" s="261"/>
      <c r="DV121" s="261"/>
      <c r="DW121" s="261"/>
      <c r="DX121" s="261"/>
      <c r="DY121" s="261"/>
      <c r="DZ121" s="261"/>
      <c r="EA121" s="261"/>
      <c r="EB121" s="261"/>
      <c r="EC121" s="261"/>
      <c r="ED121" s="261"/>
      <c r="EE121" s="261"/>
      <c r="EF121" s="261"/>
      <c r="EG121" s="261"/>
      <c r="EH121" s="261"/>
      <c r="EI121" s="261"/>
      <c r="EJ121" s="261"/>
      <c r="EK121" s="261"/>
      <c r="EL121" s="261"/>
      <c r="EM121" s="261"/>
      <c r="EN121" s="261"/>
      <c r="EO121" s="261"/>
      <c r="EP121" s="261"/>
      <c r="EQ121" s="261"/>
      <c r="ER121" s="261"/>
      <c r="ES121" s="261"/>
      <c r="ET121" s="261"/>
      <c r="EU121" s="261"/>
      <c r="EV121" s="261"/>
      <c r="EW121" s="261"/>
      <c r="EX121" s="261"/>
      <c r="EY121" s="1259"/>
      <c r="EZ121" s="1260"/>
      <c r="FA121" s="1260"/>
      <c r="FB121" s="1260"/>
      <c r="FC121" s="1260"/>
      <c r="FD121" s="1260"/>
      <c r="FE121" s="1260"/>
      <c r="FF121" s="1260"/>
      <c r="FG121" s="1260"/>
      <c r="FH121" s="1260"/>
      <c r="FI121" s="1260"/>
      <c r="FJ121" s="1260"/>
      <c r="FK121" s="1260"/>
      <c r="FL121" s="1260"/>
      <c r="FM121" s="1260"/>
      <c r="FN121" s="1260"/>
      <c r="FO121" s="1260"/>
      <c r="FP121" s="1260"/>
      <c r="FQ121" s="1260"/>
      <c r="FR121" s="1260"/>
      <c r="FS121" s="1260"/>
      <c r="FT121" s="1260"/>
      <c r="FU121" s="1260"/>
      <c r="FV121" s="1260"/>
      <c r="FW121" s="1260"/>
      <c r="FX121" s="1260"/>
      <c r="FY121" s="1260"/>
      <c r="FZ121" s="1260"/>
      <c r="GA121" s="1260"/>
      <c r="GB121" s="1260"/>
      <c r="GC121" s="1260"/>
      <c r="GD121" s="1260"/>
      <c r="GE121" s="1260"/>
      <c r="GF121" s="1260"/>
      <c r="GG121" s="1260"/>
      <c r="GH121" s="1260"/>
      <c r="GI121" s="1260"/>
      <c r="GJ121" s="1260"/>
      <c r="GK121" s="1260"/>
      <c r="GL121" s="1261"/>
    </row>
    <row r="122" spans="1:194" ht="6" customHeight="1">
      <c r="A122" s="281"/>
      <c r="B122" s="1268" t="s">
        <v>193</v>
      </c>
      <c r="C122" s="1268"/>
      <c r="D122" s="1268"/>
      <c r="E122" s="1268"/>
      <c r="F122" s="1268"/>
      <c r="G122" s="1268"/>
      <c r="H122" s="1268"/>
      <c r="I122" s="1268"/>
      <c r="J122" s="1268"/>
      <c r="K122" s="1268"/>
      <c r="L122" s="1268"/>
      <c r="M122" s="1268"/>
      <c r="N122" s="1268"/>
      <c r="O122" s="1268"/>
      <c r="P122" s="1268"/>
      <c r="Q122" s="1268"/>
      <c r="R122" s="1268"/>
      <c r="S122" s="1268"/>
      <c r="T122" s="1268"/>
      <c r="U122" s="1268"/>
      <c r="V122" s="1268"/>
      <c r="W122" s="1268"/>
      <c r="X122" s="1268"/>
      <c r="Y122" s="1268"/>
      <c r="Z122" s="1268"/>
      <c r="AA122" s="1268"/>
      <c r="AB122" s="1268"/>
      <c r="AC122" s="1268"/>
      <c r="AD122" s="283"/>
      <c r="AE122" s="266"/>
      <c r="AF122" s="267"/>
      <c r="AG122" s="267"/>
      <c r="AH122" s="267"/>
      <c r="AI122" s="267"/>
      <c r="AJ122" s="267"/>
      <c r="AK122" s="267"/>
      <c r="AL122" s="267"/>
      <c r="AM122" s="267"/>
      <c r="AN122" s="267"/>
      <c r="AO122" s="267"/>
      <c r="AP122" s="267"/>
      <c r="AQ122" s="267"/>
      <c r="AR122" s="267"/>
      <c r="AS122" s="267"/>
      <c r="AT122" s="267"/>
      <c r="AU122" s="267"/>
      <c r="AV122" s="267"/>
      <c r="AW122" s="267"/>
      <c r="AX122" s="267"/>
      <c r="AY122" s="267"/>
      <c r="AZ122" s="267"/>
      <c r="BA122" s="267"/>
      <c r="BB122" s="267"/>
      <c r="BC122" s="267"/>
      <c r="BD122" s="267"/>
      <c r="BE122" s="267"/>
      <c r="BF122" s="267"/>
      <c r="BG122" s="267"/>
      <c r="BH122" s="267"/>
      <c r="BI122" s="267"/>
      <c r="BJ122" s="267"/>
      <c r="BK122" s="267"/>
      <c r="BL122" s="267"/>
      <c r="BM122" s="267"/>
      <c r="BN122" s="267"/>
      <c r="BO122" s="267"/>
      <c r="BP122" s="267"/>
      <c r="BQ122" s="267"/>
      <c r="BR122" s="267"/>
      <c r="BS122" s="267"/>
      <c r="BT122" s="267"/>
      <c r="BU122" s="267"/>
      <c r="BV122" s="267"/>
      <c r="BW122" s="267"/>
      <c r="BX122" s="267"/>
      <c r="BY122" s="267"/>
      <c r="BZ122" s="267"/>
      <c r="CA122" s="267"/>
      <c r="CB122" s="267"/>
      <c r="CC122" s="267"/>
      <c r="CD122" s="267"/>
      <c r="CE122" s="267"/>
      <c r="CF122" s="267"/>
      <c r="CG122" s="267"/>
      <c r="CH122" s="267"/>
      <c r="CI122" s="267"/>
      <c r="CJ122" s="267"/>
      <c r="CK122" s="267"/>
      <c r="CL122" s="267"/>
      <c r="CM122" s="267"/>
      <c r="CN122" s="267"/>
      <c r="CO122" s="267"/>
      <c r="CP122" s="267"/>
      <c r="CQ122" s="267"/>
      <c r="CR122" s="267"/>
      <c r="CS122" s="267"/>
      <c r="CT122" s="267"/>
      <c r="CU122" s="267"/>
      <c r="CV122" s="267"/>
      <c r="CW122" s="267"/>
      <c r="CX122" s="267"/>
      <c r="CY122" s="267"/>
      <c r="CZ122" s="267"/>
      <c r="DA122" s="267"/>
      <c r="DB122" s="267"/>
      <c r="DC122" s="267"/>
      <c r="DD122" s="267"/>
      <c r="DE122" s="267"/>
      <c r="DF122" s="267"/>
      <c r="DG122" s="267"/>
      <c r="DH122" s="267"/>
      <c r="DI122" s="267"/>
      <c r="DJ122" s="267"/>
      <c r="DK122" s="267"/>
      <c r="DL122" s="267"/>
      <c r="DM122" s="267"/>
      <c r="DN122" s="267"/>
      <c r="DO122" s="267"/>
      <c r="DP122" s="267"/>
      <c r="DQ122" s="267"/>
      <c r="DR122" s="267"/>
      <c r="DS122" s="267"/>
      <c r="DT122" s="267"/>
      <c r="DU122" s="267"/>
      <c r="DV122" s="267"/>
      <c r="DW122" s="267"/>
      <c r="DX122" s="267"/>
      <c r="DY122" s="267"/>
      <c r="DZ122" s="267"/>
      <c r="EA122" s="267"/>
      <c r="EB122" s="267"/>
      <c r="EC122" s="267"/>
      <c r="ED122" s="267"/>
      <c r="EE122" s="267"/>
      <c r="EF122" s="267"/>
      <c r="EG122" s="267"/>
      <c r="EH122" s="267"/>
      <c r="EI122" s="267"/>
      <c r="EJ122" s="267"/>
      <c r="EK122" s="267"/>
      <c r="EL122" s="267"/>
      <c r="EM122" s="267"/>
      <c r="EN122" s="267"/>
      <c r="EO122" s="267"/>
      <c r="EP122" s="267"/>
      <c r="EQ122" s="267"/>
      <c r="ER122" s="267"/>
      <c r="ES122" s="267"/>
      <c r="ET122" s="267"/>
      <c r="EU122" s="267"/>
      <c r="EV122" s="267"/>
      <c r="EW122" s="267"/>
      <c r="EX122" s="267"/>
      <c r="EY122" s="1262"/>
      <c r="EZ122" s="1263"/>
      <c r="FA122" s="1263"/>
      <c r="FB122" s="1263"/>
      <c r="FC122" s="1263"/>
      <c r="FD122" s="1263"/>
      <c r="FE122" s="1263"/>
      <c r="FF122" s="1263"/>
      <c r="FG122" s="1263"/>
      <c r="FH122" s="1263"/>
      <c r="FI122" s="1263"/>
      <c r="FJ122" s="1263"/>
      <c r="FK122" s="1263"/>
      <c r="FL122" s="1263"/>
      <c r="FM122" s="1263"/>
      <c r="FN122" s="1263"/>
      <c r="FO122" s="1263"/>
      <c r="FP122" s="1263"/>
      <c r="FQ122" s="1263"/>
      <c r="FR122" s="1263"/>
      <c r="FS122" s="1263"/>
      <c r="FT122" s="1263"/>
      <c r="FU122" s="1263"/>
      <c r="FV122" s="1263"/>
      <c r="FW122" s="1263"/>
      <c r="FX122" s="1263"/>
      <c r="FY122" s="1263"/>
      <c r="FZ122" s="1263"/>
      <c r="GA122" s="1263"/>
      <c r="GB122" s="1263"/>
      <c r="GC122" s="1263"/>
      <c r="GD122" s="1263"/>
      <c r="GE122" s="1263"/>
      <c r="GF122" s="1263"/>
      <c r="GG122" s="1263"/>
      <c r="GH122" s="1263"/>
      <c r="GI122" s="1263"/>
      <c r="GJ122" s="1263"/>
      <c r="GK122" s="1263"/>
      <c r="GL122" s="1264"/>
    </row>
    <row r="123" spans="1:194" ht="6" customHeight="1">
      <c r="A123" s="259"/>
      <c r="B123" s="1269"/>
      <c r="C123" s="1269"/>
      <c r="D123" s="1269"/>
      <c r="E123" s="1269"/>
      <c r="F123" s="1269"/>
      <c r="G123" s="1269"/>
      <c r="H123" s="1269"/>
      <c r="I123" s="1269"/>
      <c r="J123" s="1269"/>
      <c r="K123" s="1269"/>
      <c r="L123" s="1269"/>
      <c r="M123" s="1269"/>
      <c r="N123" s="1269"/>
      <c r="O123" s="1269"/>
      <c r="P123" s="1269"/>
      <c r="Q123" s="1269"/>
      <c r="R123" s="1269"/>
      <c r="S123" s="1269"/>
      <c r="T123" s="1269"/>
      <c r="U123" s="1269"/>
      <c r="V123" s="1269"/>
      <c r="W123" s="1269"/>
      <c r="X123" s="1269"/>
      <c r="Y123" s="1269"/>
      <c r="Z123" s="1269"/>
      <c r="AA123" s="1269"/>
      <c r="AB123" s="1269"/>
      <c r="AC123" s="1269"/>
      <c r="AD123" s="285"/>
      <c r="AE123" s="273"/>
      <c r="AF123" s="243"/>
      <c r="AG123" s="243"/>
      <c r="AH123" s="243"/>
      <c r="AI123" s="243"/>
      <c r="AJ123" s="243"/>
      <c r="AK123" s="243"/>
      <c r="AL123" s="243"/>
      <c r="AM123" s="243"/>
      <c r="AN123" s="243"/>
      <c r="AO123" s="243"/>
      <c r="AP123" s="243"/>
      <c r="AQ123" s="243"/>
      <c r="AR123" s="243"/>
      <c r="AS123" s="243"/>
      <c r="AT123" s="243"/>
      <c r="AU123" s="243"/>
      <c r="AV123" s="243"/>
      <c r="AW123" s="243"/>
      <c r="AX123" s="243"/>
      <c r="AY123" s="243"/>
      <c r="AZ123" s="243"/>
      <c r="BA123" s="243"/>
      <c r="BB123" s="243"/>
      <c r="BC123" s="243"/>
      <c r="BD123" s="243"/>
      <c r="BE123" s="243"/>
      <c r="BF123" s="243"/>
      <c r="BG123" s="243"/>
      <c r="BH123" s="243"/>
      <c r="BI123" s="243"/>
      <c r="BJ123" s="243"/>
      <c r="BK123" s="243"/>
      <c r="BL123" s="243"/>
      <c r="BM123" s="243"/>
      <c r="BN123" s="243"/>
      <c r="BO123" s="243"/>
      <c r="BP123" s="243"/>
      <c r="BQ123" s="243"/>
      <c r="BR123" s="243"/>
      <c r="BS123" s="243"/>
      <c r="BT123" s="243"/>
      <c r="BU123" s="243"/>
      <c r="BV123" s="243"/>
      <c r="BW123" s="243"/>
      <c r="BX123" s="243"/>
      <c r="BY123" s="243"/>
      <c r="BZ123" s="243"/>
      <c r="CA123" s="243"/>
      <c r="CB123" s="243"/>
      <c r="CC123" s="243"/>
      <c r="CD123" s="243"/>
      <c r="CE123" s="243"/>
      <c r="CF123" s="243"/>
      <c r="CG123" s="243"/>
      <c r="CH123" s="243"/>
      <c r="CI123" s="243"/>
      <c r="CJ123" s="243"/>
      <c r="CK123" s="243"/>
      <c r="CL123" s="243"/>
      <c r="CM123" s="243"/>
      <c r="CN123" s="243"/>
      <c r="CO123" s="243"/>
      <c r="CP123" s="243"/>
      <c r="CQ123" s="243"/>
      <c r="CR123" s="243"/>
      <c r="CS123" s="243"/>
      <c r="CT123" s="243"/>
      <c r="CU123" s="243"/>
      <c r="CV123" s="243"/>
      <c r="CW123" s="243"/>
      <c r="CX123" s="243"/>
      <c r="CY123" s="243"/>
      <c r="CZ123" s="243"/>
      <c r="DA123" s="243"/>
      <c r="DB123" s="243"/>
      <c r="DC123" s="243"/>
      <c r="DD123" s="243"/>
      <c r="DE123" s="243"/>
      <c r="DF123" s="243"/>
      <c r="DG123" s="243"/>
      <c r="DH123" s="243"/>
      <c r="DI123" s="243"/>
      <c r="DJ123" s="243"/>
      <c r="DK123" s="243"/>
      <c r="DL123" s="243"/>
      <c r="DM123" s="243"/>
      <c r="DN123" s="243"/>
      <c r="DO123" s="243"/>
      <c r="DP123" s="243"/>
      <c r="DQ123" s="243"/>
      <c r="DR123" s="243"/>
      <c r="DS123" s="243"/>
      <c r="DT123" s="243"/>
      <c r="DU123" s="243"/>
      <c r="DV123" s="243"/>
      <c r="DW123" s="243"/>
      <c r="DX123" s="243"/>
      <c r="DY123" s="243"/>
      <c r="DZ123" s="243"/>
      <c r="EA123" s="243"/>
      <c r="EB123" s="243"/>
      <c r="EC123" s="243"/>
      <c r="ED123" s="243"/>
      <c r="EE123" s="243"/>
      <c r="EF123" s="243"/>
      <c r="EG123" s="243"/>
      <c r="EH123" s="243"/>
      <c r="EI123" s="243"/>
      <c r="EJ123" s="243"/>
      <c r="EK123" s="243"/>
      <c r="EL123" s="243"/>
      <c r="EM123" s="243"/>
      <c r="EN123" s="243"/>
      <c r="EO123" s="243"/>
      <c r="EP123" s="243"/>
      <c r="EQ123" s="243"/>
      <c r="ER123" s="243"/>
      <c r="ES123" s="243"/>
      <c r="ET123" s="243"/>
      <c r="EU123" s="243"/>
      <c r="EV123" s="243"/>
      <c r="EW123" s="243"/>
      <c r="EX123" s="243"/>
      <c r="EY123" s="1262"/>
      <c r="EZ123" s="1263"/>
      <c r="FA123" s="1263"/>
      <c r="FB123" s="1263"/>
      <c r="FC123" s="1263"/>
      <c r="FD123" s="1263"/>
      <c r="FE123" s="1263"/>
      <c r="FF123" s="1263"/>
      <c r="FG123" s="1263"/>
      <c r="FH123" s="1263"/>
      <c r="FI123" s="1263"/>
      <c r="FJ123" s="1263"/>
      <c r="FK123" s="1263"/>
      <c r="FL123" s="1263"/>
      <c r="FM123" s="1263"/>
      <c r="FN123" s="1263"/>
      <c r="FO123" s="1263"/>
      <c r="FP123" s="1263"/>
      <c r="FQ123" s="1263"/>
      <c r="FR123" s="1263"/>
      <c r="FS123" s="1263"/>
      <c r="FT123" s="1263"/>
      <c r="FU123" s="1263"/>
      <c r="FV123" s="1263"/>
      <c r="FW123" s="1263"/>
      <c r="FX123" s="1263"/>
      <c r="FY123" s="1263"/>
      <c r="FZ123" s="1263"/>
      <c r="GA123" s="1263"/>
      <c r="GB123" s="1263"/>
      <c r="GC123" s="1263"/>
      <c r="GD123" s="1263"/>
      <c r="GE123" s="1263"/>
      <c r="GF123" s="1263"/>
      <c r="GG123" s="1263"/>
      <c r="GH123" s="1263"/>
      <c r="GI123" s="1263"/>
      <c r="GJ123" s="1263"/>
      <c r="GK123" s="1263"/>
      <c r="GL123" s="1264"/>
    </row>
    <row r="124" spans="1:194" ht="6" customHeight="1">
      <c r="A124" s="259"/>
      <c r="B124" s="1269"/>
      <c r="C124" s="1269"/>
      <c r="D124" s="1269"/>
      <c r="E124" s="1269"/>
      <c r="F124" s="1269"/>
      <c r="G124" s="1269"/>
      <c r="H124" s="1269"/>
      <c r="I124" s="1269"/>
      <c r="J124" s="1269"/>
      <c r="K124" s="1269"/>
      <c r="L124" s="1269"/>
      <c r="M124" s="1269"/>
      <c r="N124" s="1269"/>
      <c r="O124" s="1269"/>
      <c r="P124" s="1269"/>
      <c r="Q124" s="1269"/>
      <c r="R124" s="1269"/>
      <c r="S124" s="1269"/>
      <c r="T124" s="1269"/>
      <c r="U124" s="1269"/>
      <c r="V124" s="1269"/>
      <c r="W124" s="1269"/>
      <c r="X124" s="1269"/>
      <c r="Y124" s="1269"/>
      <c r="Z124" s="1269"/>
      <c r="AA124" s="1269"/>
      <c r="AB124" s="1269"/>
      <c r="AC124" s="1269"/>
      <c r="AD124" s="285"/>
      <c r="AE124" s="273"/>
      <c r="AF124" s="243"/>
      <c r="AG124" s="243"/>
      <c r="AH124" s="243"/>
      <c r="AI124" s="243"/>
      <c r="AJ124" s="243"/>
      <c r="AK124" s="243"/>
      <c r="AL124" s="243"/>
      <c r="AM124" s="243"/>
      <c r="AN124" s="243"/>
      <c r="AO124" s="243"/>
      <c r="AP124" s="243"/>
      <c r="AQ124" s="243"/>
      <c r="AR124" s="243"/>
      <c r="AS124" s="243"/>
      <c r="AT124" s="243"/>
      <c r="AU124" s="243"/>
      <c r="AV124" s="243"/>
      <c r="AW124" s="243"/>
      <c r="AX124" s="243"/>
      <c r="AY124" s="243"/>
      <c r="AZ124" s="243"/>
      <c r="BA124" s="243"/>
      <c r="BB124" s="243"/>
      <c r="BC124" s="243"/>
      <c r="BD124" s="243"/>
      <c r="BE124" s="243"/>
      <c r="BF124" s="243"/>
      <c r="BG124" s="243"/>
      <c r="BH124" s="243"/>
      <c r="BI124" s="243"/>
      <c r="BJ124" s="243"/>
      <c r="BK124" s="243"/>
      <c r="BL124" s="243"/>
      <c r="BM124" s="243"/>
      <c r="BN124" s="243"/>
      <c r="BO124" s="243"/>
      <c r="BP124" s="243"/>
      <c r="BQ124" s="243"/>
      <c r="BR124" s="243"/>
      <c r="BS124" s="243"/>
      <c r="BT124" s="243"/>
      <c r="BU124" s="243"/>
      <c r="BV124" s="243"/>
      <c r="BW124" s="243"/>
      <c r="BX124" s="243"/>
      <c r="BY124" s="243"/>
      <c r="BZ124" s="243"/>
      <c r="CA124" s="243"/>
      <c r="CB124" s="243"/>
      <c r="CC124" s="243"/>
      <c r="CD124" s="243"/>
      <c r="CE124" s="243"/>
      <c r="CF124" s="243"/>
      <c r="CG124" s="243"/>
      <c r="CH124" s="243"/>
      <c r="CI124" s="243"/>
      <c r="CJ124" s="243"/>
      <c r="CK124" s="243"/>
      <c r="CL124" s="243"/>
      <c r="CM124" s="243"/>
      <c r="CN124" s="243"/>
      <c r="CO124" s="243"/>
      <c r="CP124" s="243"/>
      <c r="CQ124" s="243"/>
      <c r="CR124" s="243"/>
      <c r="CS124" s="243"/>
      <c r="CT124" s="243"/>
      <c r="CU124" s="243"/>
      <c r="CV124" s="243"/>
      <c r="CW124" s="243"/>
      <c r="CX124" s="243"/>
      <c r="CY124" s="243"/>
      <c r="CZ124" s="243"/>
      <c r="DA124" s="243"/>
      <c r="DB124" s="243"/>
      <c r="DC124" s="243"/>
      <c r="DD124" s="243"/>
      <c r="DE124" s="243"/>
      <c r="DF124" s="243"/>
      <c r="DG124" s="243"/>
      <c r="DH124" s="243"/>
      <c r="DI124" s="243"/>
      <c r="DJ124" s="243"/>
      <c r="DK124" s="243"/>
      <c r="DL124" s="243"/>
      <c r="DM124" s="243"/>
      <c r="DN124" s="243"/>
      <c r="DO124" s="243"/>
      <c r="DP124" s="243"/>
      <c r="DQ124" s="243"/>
      <c r="DR124" s="243"/>
      <c r="DS124" s="243"/>
      <c r="DT124" s="243"/>
      <c r="DU124" s="243"/>
      <c r="DV124" s="243"/>
      <c r="DW124" s="243"/>
      <c r="DX124" s="243"/>
      <c r="DY124" s="243"/>
      <c r="DZ124" s="243"/>
      <c r="EA124" s="243"/>
      <c r="EB124" s="243"/>
      <c r="EC124" s="243"/>
      <c r="ED124" s="243"/>
      <c r="EE124" s="243"/>
      <c r="EF124" s="243"/>
      <c r="EG124" s="243"/>
      <c r="EH124" s="243"/>
      <c r="EI124" s="243"/>
      <c r="EJ124" s="243"/>
      <c r="EK124" s="243"/>
      <c r="EL124" s="243"/>
      <c r="EM124" s="243"/>
      <c r="EN124" s="243"/>
      <c r="EO124" s="243"/>
      <c r="EP124" s="243"/>
      <c r="EQ124" s="243"/>
      <c r="ER124" s="243"/>
      <c r="ES124" s="243"/>
      <c r="ET124" s="243"/>
      <c r="EU124" s="243"/>
      <c r="EV124" s="243"/>
      <c r="EW124" s="243"/>
      <c r="EX124" s="243"/>
      <c r="EY124" s="1262"/>
      <c r="EZ124" s="1263"/>
      <c r="FA124" s="1263"/>
      <c r="FB124" s="1263"/>
      <c r="FC124" s="1263"/>
      <c r="FD124" s="1263"/>
      <c r="FE124" s="1263"/>
      <c r="FF124" s="1263"/>
      <c r="FG124" s="1263"/>
      <c r="FH124" s="1263"/>
      <c r="FI124" s="1263"/>
      <c r="FJ124" s="1263"/>
      <c r="FK124" s="1263"/>
      <c r="FL124" s="1263"/>
      <c r="FM124" s="1263"/>
      <c r="FN124" s="1263"/>
      <c r="FO124" s="1263"/>
      <c r="FP124" s="1263"/>
      <c r="FQ124" s="1263"/>
      <c r="FR124" s="1263"/>
      <c r="FS124" s="1263"/>
      <c r="FT124" s="1263"/>
      <c r="FU124" s="1263"/>
      <c r="FV124" s="1263"/>
      <c r="FW124" s="1263"/>
      <c r="FX124" s="1263"/>
      <c r="FY124" s="1263"/>
      <c r="FZ124" s="1263"/>
      <c r="GA124" s="1263"/>
      <c r="GB124" s="1263"/>
      <c r="GC124" s="1263"/>
      <c r="GD124" s="1263"/>
      <c r="GE124" s="1263"/>
      <c r="GF124" s="1263"/>
      <c r="GG124" s="1263"/>
      <c r="GH124" s="1263"/>
      <c r="GI124" s="1263"/>
      <c r="GJ124" s="1263"/>
      <c r="GK124" s="1263"/>
      <c r="GL124" s="1264"/>
    </row>
    <row r="125" spans="1:194" ht="6" customHeight="1">
      <c r="A125" s="259"/>
      <c r="B125" s="1269"/>
      <c r="C125" s="1269"/>
      <c r="D125" s="1269"/>
      <c r="E125" s="1269"/>
      <c r="F125" s="1269"/>
      <c r="G125" s="1269"/>
      <c r="H125" s="1269"/>
      <c r="I125" s="1269"/>
      <c r="J125" s="1269"/>
      <c r="K125" s="1269"/>
      <c r="L125" s="1269"/>
      <c r="M125" s="1269"/>
      <c r="N125" s="1269"/>
      <c r="O125" s="1269"/>
      <c r="P125" s="1269"/>
      <c r="Q125" s="1269"/>
      <c r="R125" s="1269"/>
      <c r="S125" s="1269"/>
      <c r="T125" s="1269"/>
      <c r="U125" s="1269"/>
      <c r="V125" s="1269"/>
      <c r="W125" s="1269"/>
      <c r="X125" s="1269"/>
      <c r="Y125" s="1269"/>
      <c r="Z125" s="1269"/>
      <c r="AA125" s="1269"/>
      <c r="AB125" s="1269"/>
      <c r="AC125" s="1269"/>
      <c r="AD125" s="285"/>
      <c r="AE125" s="273"/>
      <c r="AF125" s="243"/>
      <c r="AG125" s="243"/>
      <c r="AH125" s="243"/>
      <c r="AI125" s="243"/>
      <c r="AJ125" s="243"/>
      <c r="AK125" s="243"/>
      <c r="AL125" s="243"/>
      <c r="AM125" s="243"/>
      <c r="AN125" s="243"/>
      <c r="AO125" s="243"/>
      <c r="AP125" s="243"/>
      <c r="AQ125" s="243"/>
      <c r="AR125" s="243"/>
      <c r="AS125" s="243"/>
      <c r="AT125" s="243"/>
      <c r="AU125" s="243"/>
      <c r="AV125" s="243"/>
      <c r="AW125" s="243"/>
      <c r="AX125" s="243"/>
      <c r="AY125" s="243"/>
      <c r="AZ125" s="243"/>
      <c r="BA125" s="243"/>
      <c r="BB125" s="243"/>
      <c r="BC125" s="243"/>
      <c r="BD125" s="243"/>
      <c r="BE125" s="243"/>
      <c r="BF125" s="243"/>
      <c r="BG125" s="243"/>
      <c r="BH125" s="243"/>
      <c r="BI125" s="243"/>
      <c r="BJ125" s="243"/>
      <c r="BK125" s="243"/>
      <c r="BL125" s="243"/>
      <c r="BM125" s="243"/>
      <c r="BN125" s="243"/>
      <c r="BO125" s="243"/>
      <c r="BP125" s="243"/>
      <c r="BQ125" s="243"/>
      <c r="BR125" s="243"/>
      <c r="BS125" s="243"/>
      <c r="BT125" s="243"/>
      <c r="BU125" s="243"/>
      <c r="BV125" s="243"/>
      <c r="BW125" s="243"/>
      <c r="BX125" s="243"/>
      <c r="BY125" s="243"/>
      <c r="BZ125" s="243"/>
      <c r="CA125" s="243"/>
      <c r="CB125" s="243"/>
      <c r="CC125" s="243"/>
      <c r="CD125" s="243"/>
      <c r="CE125" s="243"/>
      <c r="CF125" s="243"/>
      <c r="CG125" s="243"/>
      <c r="CH125" s="243"/>
      <c r="CI125" s="243"/>
      <c r="CJ125" s="243"/>
      <c r="CK125" s="243"/>
      <c r="CL125" s="243"/>
      <c r="CM125" s="243"/>
      <c r="CN125" s="243"/>
      <c r="CO125" s="243"/>
      <c r="CP125" s="243"/>
      <c r="CQ125" s="243"/>
      <c r="CR125" s="243"/>
      <c r="CS125" s="243"/>
      <c r="CT125" s="243"/>
      <c r="CU125" s="243"/>
      <c r="CV125" s="243"/>
      <c r="CW125" s="243"/>
      <c r="CX125" s="243"/>
      <c r="CY125" s="243"/>
      <c r="CZ125" s="243"/>
      <c r="DA125" s="243"/>
      <c r="DB125" s="243"/>
      <c r="DC125" s="243"/>
      <c r="DD125" s="243"/>
      <c r="DE125" s="243"/>
      <c r="DF125" s="243"/>
      <c r="DG125" s="243"/>
      <c r="DH125" s="243"/>
      <c r="DI125" s="243"/>
      <c r="DJ125" s="243"/>
      <c r="DK125" s="243"/>
      <c r="DL125" s="243"/>
      <c r="DM125" s="243"/>
      <c r="DN125" s="243"/>
      <c r="DO125" s="243"/>
      <c r="DP125" s="243"/>
      <c r="DQ125" s="243"/>
      <c r="DR125" s="243"/>
      <c r="DS125" s="243"/>
      <c r="DT125" s="243"/>
      <c r="DU125" s="243"/>
      <c r="DV125" s="243"/>
      <c r="DW125" s="243"/>
      <c r="DX125" s="243"/>
      <c r="DY125" s="243"/>
      <c r="DZ125" s="243"/>
      <c r="EA125" s="243"/>
      <c r="EB125" s="243"/>
      <c r="EC125" s="243"/>
      <c r="ED125" s="243"/>
      <c r="EE125" s="243"/>
      <c r="EF125" s="243"/>
      <c r="EG125" s="243"/>
      <c r="EH125" s="243"/>
      <c r="EI125" s="243"/>
      <c r="EJ125" s="243"/>
      <c r="EK125" s="243"/>
      <c r="EL125" s="243"/>
      <c r="EM125" s="243"/>
      <c r="EN125" s="243"/>
      <c r="EO125" s="243"/>
      <c r="EP125" s="243"/>
      <c r="EQ125" s="243"/>
      <c r="ER125" s="243"/>
      <c r="ES125" s="243"/>
      <c r="ET125" s="243"/>
      <c r="EU125" s="243"/>
      <c r="EV125" s="243"/>
      <c r="EW125" s="243"/>
      <c r="EX125" s="243"/>
      <c r="EY125" s="1262"/>
      <c r="EZ125" s="1263"/>
      <c r="FA125" s="1263"/>
      <c r="FB125" s="1263"/>
      <c r="FC125" s="1263"/>
      <c r="FD125" s="1263"/>
      <c r="FE125" s="1263"/>
      <c r="FF125" s="1263"/>
      <c r="FG125" s="1263"/>
      <c r="FH125" s="1263"/>
      <c r="FI125" s="1263"/>
      <c r="FJ125" s="1263"/>
      <c r="FK125" s="1263"/>
      <c r="FL125" s="1263"/>
      <c r="FM125" s="1263"/>
      <c r="FN125" s="1263"/>
      <c r="FO125" s="1263"/>
      <c r="FP125" s="1263"/>
      <c r="FQ125" s="1263"/>
      <c r="FR125" s="1263"/>
      <c r="FS125" s="1263"/>
      <c r="FT125" s="1263"/>
      <c r="FU125" s="1263"/>
      <c r="FV125" s="1263"/>
      <c r="FW125" s="1263"/>
      <c r="FX125" s="1263"/>
      <c r="FY125" s="1263"/>
      <c r="FZ125" s="1263"/>
      <c r="GA125" s="1263"/>
      <c r="GB125" s="1263"/>
      <c r="GC125" s="1263"/>
      <c r="GD125" s="1263"/>
      <c r="GE125" s="1263"/>
      <c r="GF125" s="1263"/>
      <c r="GG125" s="1263"/>
      <c r="GH125" s="1263"/>
      <c r="GI125" s="1263"/>
      <c r="GJ125" s="1263"/>
      <c r="GK125" s="1263"/>
      <c r="GL125" s="1264"/>
    </row>
    <row r="126" spans="1:194" ht="6" customHeight="1">
      <c r="A126" s="259"/>
      <c r="B126" s="1269"/>
      <c r="C126" s="1269"/>
      <c r="D126" s="1269"/>
      <c r="E126" s="1269"/>
      <c r="F126" s="1269"/>
      <c r="G126" s="1269"/>
      <c r="H126" s="1269"/>
      <c r="I126" s="1269"/>
      <c r="J126" s="1269"/>
      <c r="K126" s="1269"/>
      <c r="L126" s="1269"/>
      <c r="M126" s="1269"/>
      <c r="N126" s="1269"/>
      <c r="O126" s="1269"/>
      <c r="P126" s="1269"/>
      <c r="Q126" s="1269"/>
      <c r="R126" s="1269"/>
      <c r="S126" s="1269"/>
      <c r="T126" s="1269"/>
      <c r="U126" s="1269"/>
      <c r="V126" s="1269"/>
      <c r="W126" s="1269"/>
      <c r="X126" s="1269"/>
      <c r="Y126" s="1269"/>
      <c r="Z126" s="1269"/>
      <c r="AA126" s="1269"/>
      <c r="AB126" s="1269"/>
      <c r="AC126" s="1269"/>
      <c r="AD126" s="285"/>
      <c r="AE126" s="273"/>
      <c r="AF126" s="243"/>
      <c r="AG126" s="243"/>
      <c r="AH126" s="243"/>
      <c r="AI126" s="243"/>
      <c r="AJ126" s="243"/>
      <c r="AK126" s="243"/>
      <c r="AL126" s="243"/>
      <c r="AM126" s="243"/>
      <c r="AN126" s="243"/>
      <c r="AO126" s="243"/>
      <c r="AP126" s="243"/>
      <c r="AQ126" s="243"/>
      <c r="AR126" s="243"/>
      <c r="AS126" s="243"/>
      <c r="AT126" s="243"/>
      <c r="AU126" s="243"/>
      <c r="AV126" s="243"/>
      <c r="AW126" s="243"/>
      <c r="AX126" s="243"/>
      <c r="AY126" s="243"/>
      <c r="AZ126" s="243"/>
      <c r="BA126" s="243"/>
      <c r="BB126" s="243"/>
      <c r="BC126" s="243"/>
      <c r="BD126" s="243"/>
      <c r="BE126" s="243"/>
      <c r="BF126" s="243"/>
      <c r="BG126" s="243"/>
      <c r="BH126" s="243"/>
      <c r="BI126" s="243"/>
      <c r="BJ126" s="243"/>
      <c r="BK126" s="243"/>
      <c r="BL126" s="243"/>
      <c r="BM126" s="243"/>
      <c r="BN126" s="243"/>
      <c r="BO126" s="243"/>
      <c r="BP126" s="243"/>
      <c r="BQ126" s="243"/>
      <c r="BR126" s="243"/>
      <c r="BS126" s="243"/>
      <c r="BT126" s="243"/>
      <c r="BU126" s="243"/>
      <c r="BV126" s="243"/>
      <c r="BW126" s="243"/>
      <c r="BX126" s="243"/>
      <c r="BY126" s="243"/>
      <c r="BZ126" s="243"/>
      <c r="CA126" s="243"/>
      <c r="CB126" s="243"/>
      <c r="CC126" s="243"/>
      <c r="CD126" s="243"/>
      <c r="CE126" s="243"/>
      <c r="CF126" s="243"/>
      <c r="CG126" s="243"/>
      <c r="CH126" s="243"/>
      <c r="CI126" s="243"/>
      <c r="CJ126" s="243"/>
      <c r="CK126" s="243"/>
      <c r="CL126" s="243"/>
      <c r="CM126" s="243"/>
      <c r="CN126" s="243"/>
      <c r="CO126" s="243"/>
      <c r="CP126" s="243"/>
      <c r="CQ126" s="243"/>
      <c r="CR126" s="243"/>
      <c r="CS126" s="243"/>
      <c r="CT126" s="243"/>
      <c r="CU126" s="243"/>
      <c r="CV126" s="243"/>
      <c r="CW126" s="243"/>
      <c r="CX126" s="243"/>
      <c r="CY126" s="243"/>
      <c r="CZ126" s="243"/>
      <c r="DA126" s="243"/>
      <c r="DB126" s="243"/>
      <c r="DC126" s="243"/>
      <c r="DD126" s="243"/>
      <c r="DE126" s="243"/>
      <c r="DF126" s="243"/>
      <c r="DG126" s="243"/>
      <c r="DH126" s="243"/>
      <c r="DI126" s="243"/>
      <c r="DJ126" s="243"/>
      <c r="DK126" s="243"/>
      <c r="DL126" s="243"/>
      <c r="DM126" s="243"/>
      <c r="DN126" s="243"/>
      <c r="DO126" s="243"/>
      <c r="DP126" s="243"/>
      <c r="DQ126" s="243"/>
      <c r="DR126" s="243"/>
      <c r="DS126" s="243"/>
      <c r="DT126" s="243"/>
      <c r="DU126" s="243"/>
      <c r="DV126" s="243"/>
      <c r="DW126" s="243"/>
      <c r="DX126" s="243"/>
      <c r="DY126" s="243"/>
      <c r="DZ126" s="243"/>
      <c r="EA126" s="243"/>
      <c r="EB126" s="243"/>
      <c r="EC126" s="243"/>
      <c r="ED126" s="243"/>
      <c r="EE126" s="243"/>
      <c r="EF126" s="243"/>
      <c r="EG126" s="243"/>
      <c r="EH126" s="243"/>
      <c r="EI126" s="243"/>
      <c r="EJ126" s="243"/>
      <c r="EK126" s="243"/>
      <c r="EL126" s="243"/>
      <c r="EM126" s="243"/>
      <c r="EN126" s="243"/>
      <c r="EO126" s="243"/>
      <c r="EP126" s="243"/>
      <c r="EQ126" s="243"/>
      <c r="ER126" s="243"/>
      <c r="ES126" s="243"/>
      <c r="ET126" s="243"/>
      <c r="EU126" s="243"/>
      <c r="EV126" s="243"/>
      <c r="EW126" s="243"/>
      <c r="EX126" s="243"/>
      <c r="EY126" s="1262"/>
      <c r="EZ126" s="1263"/>
      <c r="FA126" s="1263"/>
      <c r="FB126" s="1263"/>
      <c r="FC126" s="1263"/>
      <c r="FD126" s="1263"/>
      <c r="FE126" s="1263"/>
      <c r="FF126" s="1263"/>
      <c r="FG126" s="1263"/>
      <c r="FH126" s="1263"/>
      <c r="FI126" s="1263"/>
      <c r="FJ126" s="1263"/>
      <c r="FK126" s="1263"/>
      <c r="FL126" s="1263"/>
      <c r="FM126" s="1263"/>
      <c r="FN126" s="1263"/>
      <c r="FO126" s="1263"/>
      <c r="FP126" s="1263"/>
      <c r="FQ126" s="1263"/>
      <c r="FR126" s="1263"/>
      <c r="FS126" s="1263"/>
      <c r="FT126" s="1263"/>
      <c r="FU126" s="1263"/>
      <c r="FV126" s="1263"/>
      <c r="FW126" s="1263"/>
      <c r="FX126" s="1263"/>
      <c r="FY126" s="1263"/>
      <c r="FZ126" s="1263"/>
      <c r="GA126" s="1263"/>
      <c r="GB126" s="1263"/>
      <c r="GC126" s="1263"/>
      <c r="GD126" s="1263"/>
      <c r="GE126" s="1263"/>
      <c r="GF126" s="1263"/>
      <c r="GG126" s="1263"/>
      <c r="GH126" s="1263"/>
      <c r="GI126" s="1263"/>
      <c r="GJ126" s="1263"/>
      <c r="GK126" s="1263"/>
      <c r="GL126" s="1264"/>
    </row>
    <row r="127" spans="1:194" ht="6" customHeight="1">
      <c r="A127" s="259"/>
      <c r="B127" s="1269"/>
      <c r="C127" s="1269"/>
      <c r="D127" s="1269"/>
      <c r="E127" s="1269"/>
      <c r="F127" s="1269"/>
      <c r="G127" s="1269"/>
      <c r="H127" s="1269"/>
      <c r="I127" s="1269"/>
      <c r="J127" s="1269"/>
      <c r="K127" s="1269"/>
      <c r="L127" s="1269"/>
      <c r="M127" s="1269"/>
      <c r="N127" s="1269"/>
      <c r="O127" s="1269"/>
      <c r="P127" s="1269"/>
      <c r="Q127" s="1269"/>
      <c r="R127" s="1269"/>
      <c r="S127" s="1269"/>
      <c r="T127" s="1269"/>
      <c r="U127" s="1269"/>
      <c r="V127" s="1269"/>
      <c r="W127" s="1269"/>
      <c r="X127" s="1269"/>
      <c r="Y127" s="1269"/>
      <c r="Z127" s="1269"/>
      <c r="AA127" s="1269"/>
      <c r="AB127" s="1269"/>
      <c r="AC127" s="1269"/>
      <c r="AD127" s="285"/>
      <c r="AE127" s="273"/>
      <c r="AF127" s="243"/>
      <c r="AG127" s="243"/>
      <c r="AH127" s="243"/>
      <c r="AI127" s="243"/>
      <c r="AJ127" s="243"/>
      <c r="AK127" s="243"/>
      <c r="AL127" s="243"/>
      <c r="AM127" s="243"/>
      <c r="AN127" s="243"/>
      <c r="AO127" s="243"/>
      <c r="AP127" s="243"/>
      <c r="AQ127" s="243"/>
      <c r="AR127" s="243"/>
      <c r="AS127" s="243"/>
      <c r="AT127" s="243"/>
      <c r="AU127" s="243"/>
      <c r="AV127" s="243"/>
      <c r="AW127" s="243"/>
      <c r="AX127" s="243"/>
      <c r="AY127" s="243"/>
      <c r="AZ127" s="243"/>
      <c r="BA127" s="243"/>
      <c r="BB127" s="243"/>
      <c r="BC127" s="243"/>
      <c r="BD127" s="243"/>
      <c r="BE127" s="243"/>
      <c r="BF127" s="243"/>
      <c r="BG127" s="243"/>
      <c r="BH127" s="243"/>
      <c r="BI127" s="243"/>
      <c r="BJ127" s="243"/>
      <c r="BK127" s="243"/>
      <c r="BL127" s="243"/>
      <c r="BM127" s="243"/>
      <c r="BN127" s="243"/>
      <c r="BO127" s="243"/>
      <c r="BP127" s="243"/>
      <c r="BQ127" s="243"/>
      <c r="BR127" s="243"/>
      <c r="BS127" s="243"/>
      <c r="BT127" s="243"/>
      <c r="BU127" s="243"/>
      <c r="BV127" s="243"/>
      <c r="BW127" s="243"/>
      <c r="BX127" s="243"/>
      <c r="BY127" s="243"/>
      <c r="BZ127" s="243"/>
      <c r="CA127" s="243"/>
      <c r="CB127" s="243"/>
      <c r="CC127" s="243"/>
      <c r="CD127" s="243"/>
      <c r="CE127" s="243"/>
      <c r="CF127" s="243"/>
      <c r="CG127" s="243"/>
      <c r="CH127" s="243"/>
      <c r="CI127" s="243"/>
      <c r="CJ127" s="243"/>
      <c r="CK127" s="243"/>
      <c r="CL127" s="243"/>
      <c r="CM127" s="243"/>
      <c r="CN127" s="243"/>
      <c r="CO127" s="243"/>
      <c r="CP127" s="243"/>
      <c r="CQ127" s="243"/>
      <c r="CR127" s="243"/>
      <c r="CS127" s="243"/>
      <c r="CT127" s="243"/>
      <c r="CU127" s="243"/>
      <c r="CV127" s="243"/>
      <c r="CW127" s="243"/>
      <c r="CX127" s="243"/>
      <c r="CY127" s="243"/>
      <c r="CZ127" s="243"/>
      <c r="DA127" s="243"/>
      <c r="DB127" s="243"/>
      <c r="DC127" s="243"/>
      <c r="DD127" s="243"/>
      <c r="DE127" s="243"/>
      <c r="DF127" s="243"/>
      <c r="DG127" s="243"/>
      <c r="DH127" s="243"/>
      <c r="DI127" s="243"/>
      <c r="DJ127" s="243"/>
      <c r="DK127" s="243"/>
      <c r="DL127" s="243"/>
      <c r="DM127" s="243"/>
      <c r="DN127" s="243"/>
      <c r="DO127" s="243"/>
      <c r="DP127" s="243"/>
      <c r="DQ127" s="243"/>
      <c r="DR127" s="243"/>
      <c r="DS127" s="243"/>
      <c r="DT127" s="243"/>
      <c r="DU127" s="243"/>
      <c r="DV127" s="243"/>
      <c r="DW127" s="243"/>
      <c r="DX127" s="243"/>
      <c r="DY127" s="243"/>
      <c r="DZ127" s="243"/>
      <c r="EA127" s="243"/>
      <c r="EB127" s="243"/>
      <c r="EC127" s="243"/>
      <c r="ED127" s="243"/>
      <c r="EE127" s="243"/>
      <c r="EF127" s="243"/>
      <c r="EG127" s="243"/>
      <c r="EH127" s="243"/>
      <c r="EI127" s="243"/>
      <c r="EJ127" s="243"/>
      <c r="EK127" s="243"/>
      <c r="EL127" s="243"/>
      <c r="EM127" s="243"/>
      <c r="EN127" s="243"/>
      <c r="EO127" s="243"/>
      <c r="EP127" s="243"/>
      <c r="EQ127" s="243"/>
      <c r="ER127" s="243"/>
      <c r="ES127" s="243"/>
      <c r="ET127" s="243"/>
      <c r="EU127" s="243"/>
      <c r="EV127" s="243"/>
      <c r="EW127" s="243"/>
      <c r="EX127" s="243"/>
      <c r="EY127" s="1262"/>
      <c r="EZ127" s="1263"/>
      <c r="FA127" s="1263"/>
      <c r="FB127" s="1263"/>
      <c r="FC127" s="1263"/>
      <c r="FD127" s="1263"/>
      <c r="FE127" s="1263"/>
      <c r="FF127" s="1263"/>
      <c r="FG127" s="1263"/>
      <c r="FH127" s="1263"/>
      <c r="FI127" s="1263"/>
      <c r="FJ127" s="1263"/>
      <c r="FK127" s="1263"/>
      <c r="FL127" s="1263"/>
      <c r="FM127" s="1263"/>
      <c r="FN127" s="1263"/>
      <c r="FO127" s="1263"/>
      <c r="FP127" s="1263"/>
      <c r="FQ127" s="1263"/>
      <c r="FR127" s="1263"/>
      <c r="FS127" s="1263"/>
      <c r="FT127" s="1263"/>
      <c r="FU127" s="1263"/>
      <c r="FV127" s="1263"/>
      <c r="FW127" s="1263"/>
      <c r="FX127" s="1263"/>
      <c r="FY127" s="1263"/>
      <c r="FZ127" s="1263"/>
      <c r="GA127" s="1263"/>
      <c r="GB127" s="1263"/>
      <c r="GC127" s="1263"/>
      <c r="GD127" s="1263"/>
      <c r="GE127" s="1263"/>
      <c r="GF127" s="1263"/>
      <c r="GG127" s="1263"/>
      <c r="GH127" s="1263"/>
      <c r="GI127" s="1263"/>
      <c r="GJ127" s="1263"/>
      <c r="GK127" s="1263"/>
      <c r="GL127" s="1264"/>
    </row>
    <row r="128" spans="1:194" ht="6" customHeight="1">
      <c r="A128" s="288"/>
      <c r="B128" s="1269"/>
      <c r="C128" s="1269"/>
      <c r="D128" s="1269"/>
      <c r="E128" s="1269"/>
      <c r="F128" s="1269"/>
      <c r="G128" s="1269"/>
      <c r="H128" s="1269"/>
      <c r="I128" s="1269"/>
      <c r="J128" s="1269"/>
      <c r="K128" s="1269"/>
      <c r="L128" s="1269"/>
      <c r="M128" s="1269"/>
      <c r="N128" s="1269"/>
      <c r="O128" s="1269"/>
      <c r="P128" s="1269"/>
      <c r="Q128" s="1269"/>
      <c r="R128" s="1269"/>
      <c r="S128" s="1269"/>
      <c r="T128" s="1269"/>
      <c r="U128" s="1269"/>
      <c r="V128" s="1269"/>
      <c r="W128" s="1269"/>
      <c r="X128" s="1269"/>
      <c r="Y128" s="1269"/>
      <c r="Z128" s="1269"/>
      <c r="AA128" s="1269"/>
      <c r="AB128" s="1269"/>
      <c r="AC128" s="1269"/>
      <c r="AD128" s="285"/>
      <c r="AE128" s="273"/>
      <c r="AF128" s="243"/>
      <c r="AG128" s="243"/>
      <c r="AH128" s="243"/>
      <c r="AI128" s="243"/>
      <c r="AJ128" s="243"/>
      <c r="AK128" s="243"/>
      <c r="AL128" s="243"/>
      <c r="AM128" s="243"/>
      <c r="AN128" s="243"/>
      <c r="AO128" s="243"/>
      <c r="AP128" s="243"/>
      <c r="AQ128" s="243"/>
      <c r="AR128" s="243"/>
      <c r="AS128" s="243"/>
      <c r="AT128" s="243"/>
      <c r="AU128" s="243"/>
      <c r="AV128" s="243"/>
      <c r="AW128" s="243"/>
      <c r="AX128" s="243"/>
      <c r="AY128" s="243"/>
      <c r="AZ128" s="243"/>
      <c r="BA128" s="243"/>
      <c r="BB128" s="243"/>
      <c r="BC128" s="243"/>
      <c r="BD128" s="243"/>
      <c r="BE128" s="243"/>
      <c r="BF128" s="243"/>
      <c r="BG128" s="243"/>
      <c r="BH128" s="243"/>
      <c r="BI128" s="243"/>
      <c r="BJ128" s="243"/>
      <c r="BK128" s="243"/>
      <c r="BL128" s="243"/>
      <c r="BM128" s="243"/>
      <c r="BN128" s="243"/>
      <c r="BO128" s="243"/>
      <c r="BP128" s="243"/>
      <c r="BQ128" s="243"/>
      <c r="BR128" s="243"/>
      <c r="BS128" s="243"/>
      <c r="BT128" s="243"/>
      <c r="BU128" s="243"/>
      <c r="BV128" s="243"/>
      <c r="BW128" s="243"/>
      <c r="BX128" s="243"/>
      <c r="BY128" s="243"/>
      <c r="BZ128" s="243"/>
      <c r="CA128" s="243"/>
      <c r="CB128" s="243"/>
      <c r="CC128" s="243"/>
      <c r="CD128" s="243"/>
      <c r="CE128" s="243"/>
      <c r="CF128" s="243"/>
      <c r="CG128" s="243"/>
      <c r="CH128" s="243"/>
      <c r="CI128" s="243"/>
      <c r="CJ128" s="243"/>
      <c r="CK128" s="243"/>
      <c r="CL128" s="243"/>
      <c r="CM128" s="243"/>
      <c r="CN128" s="243"/>
      <c r="CO128" s="243"/>
      <c r="CP128" s="243"/>
      <c r="CQ128" s="243"/>
      <c r="CR128" s="243"/>
      <c r="CS128" s="243"/>
      <c r="CT128" s="243"/>
      <c r="CU128" s="243"/>
      <c r="CV128" s="243"/>
      <c r="CW128" s="243"/>
      <c r="CX128" s="243"/>
      <c r="CY128" s="243"/>
      <c r="CZ128" s="243"/>
      <c r="DA128" s="243"/>
      <c r="DB128" s="243"/>
      <c r="DC128" s="243"/>
      <c r="DD128" s="243"/>
      <c r="DE128" s="243"/>
      <c r="DF128" s="243"/>
      <c r="DG128" s="243"/>
      <c r="DH128" s="243"/>
      <c r="DI128" s="243"/>
      <c r="DJ128" s="243"/>
      <c r="DK128" s="243"/>
      <c r="DL128" s="243"/>
      <c r="DM128" s="243"/>
      <c r="DN128" s="243"/>
      <c r="DO128" s="243"/>
      <c r="DP128" s="243"/>
      <c r="DQ128" s="243"/>
      <c r="DR128" s="243"/>
      <c r="DS128" s="243"/>
      <c r="DT128" s="243"/>
      <c r="DU128" s="243"/>
      <c r="DV128" s="243"/>
      <c r="DW128" s="243"/>
      <c r="DX128" s="243"/>
      <c r="DY128" s="243"/>
      <c r="DZ128" s="243"/>
      <c r="EA128" s="243"/>
      <c r="EB128" s="243"/>
      <c r="EC128" s="243"/>
      <c r="ED128" s="243"/>
      <c r="EE128" s="243"/>
      <c r="EF128" s="243"/>
      <c r="EG128" s="243"/>
      <c r="EH128" s="243"/>
      <c r="EI128" s="243"/>
      <c r="EJ128" s="243"/>
      <c r="EK128" s="243"/>
      <c r="EL128" s="243"/>
      <c r="EM128" s="243"/>
      <c r="EN128" s="243"/>
      <c r="EO128" s="243"/>
      <c r="EP128" s="243"/>
      <c r="EQ128" s="243"/>
      <c r="ER128" s="243"/>
      <c r="ES128" s="243"/>
      <c r="ET128" s="243"/>
      <c r="EU128" s="243"/>
      <c r="EV128" s="243"/>
      <c r="EW128" s="243"/>
      <c r="EX128" s="243"/>
      <c r="EY128" s="1262"/>
      <c r="EZ128" s="1263"/>
      <c r="FA128" s="1263"/>
      <c r="FB128" s="1263"/>
      <c r="FC128" s="1263"/>
      <c r="FD128" s="1263"/>
      <c r="FE128" s="1263"/>
      <c r="FF128" s="1263"/>
      <c r="FG128" s="1263"/>
      <c r="FH128" s="1263"/>
      <c r="FI128" s="1263"/>
      <c r="FJ128" s="1263"/>
      <c r="FK128" s="1263"/>
      <c r="FL128" s="1263"/>
      <c r="FM128" s="1263"/>
      <c r="FN128" s="1263"/>
      <c r="FO128" s="1263"/>
      <c r="FP128" s="1263"/>
      <c r="FQ128" s="1263"/>
      <c r="FR128" s="1263"/>
      <c r="FS128" s="1263"/>
      <c r="FT128" s="1263"/>
      <c r="FU128" s="1263"/>
      <c r="FV128" s="1263"/>
      <c r="FW128" s="1263"/>
      <c r="FX128" s="1263"/>
      <c r="FY128" s="1263"/>
      <c r="FZ128" s="1263"/>
      <c r="GA128" s="1263"/>
      <c r="GB128" s="1263"/>
      <c r="GC128" s="1263"/>
      <c r="GD128" s="1263"/>
      <c r="GE128" s="1263"/>
      <c r="GF128" s="1263"/>
      <c r="GG128" s="1263"/>
      <c r="GH128" s="1263"/>
      <c r="GI128" s="1263"/>
      <c r="GJ128" s="1263"/>
      <c r="GK128" s="1263"/>
      <c r="GL128" s="1264"/>
    </row>
    <row r="129" spans="1:194" ht="6" customHeight="1">
      <c r="A129" s="288"/>
      <c r="B129" s="1269"/>
      <c r="C129" s="1269"/>
      <c r="D129" s="1269"/>
      <c r="E129" s="1269"/>
      <c r="F129" s="1269"/>
      <c r="G129" s="1269"/>
      <c r="H129" s="1269"/>
      <c r="I129" s="1269"/>
      <c r="J129" s="1269"/>
      <c r="K129" s="1269"/>
      <c r="L129" s="1269"/>
      <c r="M129" s="1269"/>
      <c r="N129" s="1269"/>
      <c r="O129" s="1269"/>
      <c r="P129" s="1269"/>
      <c r="Q129" s="1269"/>
      <c r="R129" s="1269"/>
      <c r="S129" s="1269"/>
      <c r="T129" s="1269"/>
      <c r="U129" s="1269"/>
      <c r="V129" s="1269"/>
      <c r="W129" s="1269"/>
      <c r="X129" s="1269"/>
      <c r="Y129" s="1269"/>
      <c r="Z129" s="1269"/>
      <c r="AA129" s="1269"/>
      <c r="AB129" s="1269"/>
      <c r="AC129" s="1269"/>
      <c r="AD129" s="285"/>
      <c r="AE129" s="273"/>
      <c r="AF129" s="243"/>
      <c r="AG129" s="243"/>
      <c r="AH129" s="243"/>
      <c r="AI129" s="243"/>
      <c r="AJ129" s="243"/>
      <c r="AK129" s="243"/>
      <c r="AL129" s="243"/>
      <c r="AM129" s="243"/>
      <c r="AN129" s="243"/>
      <c r="AO129" s="243"/>
      <c r="AP129" s="243"/>
      <c r="AQ129" s="243"/>
      <c r="AR129" s="243"/>
      <c r="AS129" s="243"/>
      <c r="AT129" s="243"/>
      <c r="AU129" s="243"/>
      <c r="AV129" s="243"/>
      <c r="AW129" s="243"/>
      <c r="AX129" s="243"/>
      <c r="AY129" s="243"/>
      <c r="AZ129" s="243"/>
      <c r="BA129" s="243"/>
      <c r="BB129" s="243"/>
      <c r="BC129" s="243"/>
      <c r="BD129" s="243"/>
      <c r="BE129" s="243"/>
      <c r="BF129" s="243"/>
      <c r="BG129" s="243"/>
      <c r="BH129" s="243"/>
      <c r="BI129" s="243"/>
      <c r="BJ129" s="243"/>
      <c r="BK129" s="243"/>
      <c r="BL129" s="243"/>
      <c r="BM129" s="243"/>
      <c r="BN129" s="243"/>
      <c r="BO129" s="243"/>
      <c r="BP129" s="243"/>
      <c r="BQ129" s="243"/>
      <c r="BR129" s="243"/>
      <c r="BS129" s="243"/>
      <c r="BT129" s="243"/>
      <c r="BU129" s="243"/>
      <c r="BV129" s="243"/>
      <c r="BW129" s="243"/>
      <c r="BX129" s="243"/>
      <c r="BY129" s="243"/>
      <c r="BZ129" s="243"/>
      <c r="CA129" s="243"/>
      <c r="CB129" s="243"/>
      <c r="CC129" s="243"/>
      <c r="CD129" s="243"/>
      <c r="CE129" s="243"/>
      <c r="CF129" s="243"/>
      <c r="CG129" s="243"/>
      <c r="CH129" s="243"/>
      <c r="CI129" s="243"/>
      <c r="CJ129" s="243"/>
      <c r="CK129" s="243"/>
      <c r="CL129" s="243"/>
      <c r="CM129" s="243"/>
      <c r="CN129" s="243"/>
      <c r="CO129" s="243"/>
      <c r="CP129" s="243"/>
      <c r="CQ129" s="243"/>
      <c r="CR129" s="243"/>
      <c r="CS129" s="243"/>
      <c r="CT129" s="243"/>
      <c r="CU129" s="243"/>
      <c r="CV129" s="243"/>
      <c r="CW129" s="243"/>
      <c r="CX129" s="243"/>
      <c r="CY129" s="243"/>
      <c r="CZ129" s="243"/>
      <c r="DA129" s="243"/>
      <c r="DB129" s="243"/>
      <c r="DC129" s="243"/>
      <c r="DD129" s="243"/>
      <c r="DE129" s="243"/>
      <c r="DF129" s="243"/>
      <c r="DG129" s="243"/>
      <c r="DH129" s="243"/>
      <c r="DI129" s="243"/>
      <c r="DJ129" s="243"/>
      <c r="DK129" s="243"/>
      <c r="DL129" s="243"/>
      <c r="DM129" s="243"/>
      <c r="DN129" s="243"/>
      <c r="DO129" s="243"/>
      <c r="DP129" s="243"/>
      <c r="DQ129" s="243"/>
      <c r="DR129" s="243"/>
      <c r="DS129" s="243"/>
      <c r="DT129" s="243"/>
      <c r="DU129" s="243"/>
      <c r="DV129" s="243"/>
      <c r="DW129" s="243"/>
      <c r="DX129" s="243"/>
      <c r="DY129" s="243"/>
      <c r="DZ129" s="243"/>
      <c r="EA129" s="243"/>
      <c r="EB129" s="243"/>
      <c r="EC129" s="243"/>
      <c r="ED129" s="243"/>
      <c r="EE129" s="243"/>
      <c r="EF129" s="243"/>
      <c r="EG129" s="243"/>
      <c r="EH129" s="243"/>
      <c r="EI129" s="243"/>
      <c r="EJ129" s="243"/>
      <c r="EK129" s="243"/>
      <c r="EL129" s="243"/>
      <c r="EM129" s="243"/>
      <c r="EN129" s="243"/>
      <c r="EO129" s="243"/>
      <c r="EP129" s="243"/>
      <c r="EQ129" s="243"/>
      <c r="ER129" s="243"/>
      <c r="ES129" s="243"/>
      <c r="ET129" s="243"/>
      <c r="EU129" s="243"/>
      <c r="EV129" s="243"/>
      <c r="EW129" s="243"/>
      <c r="EX129" s="243"/>
      <c r="EY129" s="1265"/>
      <c r="EZ129" s="1266"/>
      <c r="FA129" s="1266"/>
      <c r="FB129" s="1266"/>
      <c r="FC129" s="1266"/>
      <c r="FD129" s="1266"/>
      <c r="FE129" s="1266"/>
      <c r="FF129" s="1266"/>
      <c r="FG129" s="1266"/>
      <c r="FH129" s="1266"/>
      <c r="FI129" s="1266"/>
      <c r="FJ129" s="1266"/>
      <c r="FK129" s="1266"/>
      <c r="FL129" s="1266"/>
      <c r="FM129" s="1266"/>
      <c r="FN129" s="1266"/>
      <c r="FO129" s="1266"/>
      <c r="FP129" s="1266"/>
      <c r="FQ129" s="1266"/>
      <c r="FR129" s="1266"/>
      <c r="FS129" s="1266"/>
      <c r="FT129" s="1266"/>
      <c r="FU129" s="1266"/>
      <c r="FV129" s="1266"/>
      <c r="FW129" s="1266"/>
      <c r="FX129" s="1266"/>
      <c r="FY129" s="1266"/>
      <c r="FZ129" s="1266"/>
      <c r="GA129" s="1266"/>
      <c r="GB129" s="1266"/>
      <c r="GC129" s="1266"/>
      <c r="GD129" s="1266"/>
      <c r="GE129" s="1266"/>
      <c r="GF129" s="1266"/>
      <c r="GG129" s="1266"/>
      <c r="GH129" s="1266"/>
      <c r="GI129" s="1266"/>
      <c r="GJ129" s="1266"/>
      <c r="GK129" s="1266"/>
      <c r="GL129" s="1267"/>
    </row>
    <row r="130" spans="1:194" ht="6" customHeight="1">
      <c r="A130" s="288"/>
      <c r="B130" s="1269"/>
      <c r="C130" s="1269"/>
      <c r="D130" s="1269"/>
      <c r="E130" s="1269"/>
      <c r="F130" s="1269"/>
      <c r="G130" s="1269"/>
      <c r="H130" s="1269"/>
      <c r="I130" s="1269"/>
      <c r="J130" s="1269"/>
      <c r="K130" s="1269"/>
      <c r="L130" s="1269"/>
      <c r="M130" s="1269"/>
      <c r="N130" s="1269"/>
      <c r="O130" s="1269"/>
      <c r="P130" s="1269"/>
      <c r="Q130" s="1269"/>
      <c r="R130" s="1269"/>
      <c r="S130" s="1269"/>
      <c r="T130" s="1269"/>
      <c r="U130" s="1269"/>
      <c r="V130" s="1269"/>
      <c r="W130" s="1269"/>
      <c r="X130" s="1269"/>
      <c r="Y130" s="1269"/>
      <c r="Z130" s="1269"/>
      <c r="AA130" s="1269"/>
      <c r="AB130" s="1269"/>
      <c r="AC130" s="1269"/>
      <c r="AD130" s="285"/>
      <c r="AE130" s="273"/>
      <c r="AF130" s="243"/>
      <c r="AG130" s="243"/>
      <c r="AH130" s="243"/>
      <c r="AI130" s="243"/>
      <c r="AJ130" s="243"/>
      <c r="AK130" s="243"/>
      <c r="AL130" s="243"/>
      <c r="AM130" s="243"/>
      <c r="AN130" s="243"/>
      <c r="AO130" s="243"/>
      <c r="AP130" s="243"/>
      <c r="AQ130" s="243"/>
      <c r="AR130" s="243"/>
      <c r="AS130" s="243"/>
      <c r="AT130" s="243"/>
      <c r="AU130" s="243"/>
      <c r="AV130" s="243"/>
      <c r="AW130" s="243"/>
      <c r="AX130" s="243"/>
      <c r="AY130" s="243"/>
      <c r="AZ130" s="243"/>
      <c r="BA130" s="243"/>
      <c r="BB130" s="243"/>
      <c r="BC130" s="243"/>
      <c r="BD130" s="243"/>
      <c r="BE130" s="243"/>
      <c r="BF130" s="243"/>
      <c r="BG130" s="243"/>
      <c r="BH130" s="243"/>
      <c r="BI130" s="243"/>
      <c r="BJ130" s="243"/>
      <c r="BK130" s="243"/>
      <c r="BL130" s="243"/>
      <c r="BM130" s="243"/>
      <c r="BN130" s="243"/>
      <c r="BO130" s="243"/>
      <c r="BP130" s="243"/>
      <c r="BQ130" s="243"/>
      <c r="BR130" s="243"/>
      <c r="BS130" s="243"/>
      <c r="BT130" s="243"/>
      <c r="BU130" s="243"/>
      <c r="BV130" s="243"/>
      <c r="BW130" s="243"/>
      <c r="BX130" s="243"/>
      <c r="BY130" s="243"/>
      <c r="BZ130" s="243"/>
      <c r="CA130" s="243"/>
      <c r="CB130" s="243"/>
      <c r="CC130" s="243"/>
      <c r="CD130" s="243"/>
      <c r="CE130" s="243"/>
      <c r="CF130" s="243"/>
      <c r="CG130" s="243"/>
      <c r="CH130" s="243"/>
      <c r="CI130" s="243"/>
      <c r="CJ130" s="243"/>
      <c r="CK130" s="243"/>
      <c r="CL130" s="243"/>
      <c r="CM130" s="243"/>
      <c r="CN130" s="243"/>
      <c r="CO130" s="243"/>
      <c r="CP130" s="243"/>
      <c r="CQ130" s="243"/>
      <c r="CR130" s="243"/>
      <c r="CS130" s="243"/>
      <c r="CT130" s="243"/>
      <c r="CU130" s="243"/>
      <c r="CV130" s="243"/>
      <c r="CW130" s="243"/>
      <c r="CX130" s="243"/>
      <c r="CY130" s="243"/>
      <c r="CZ130" s="243"/>
      <c r="DA130" s="243"/>
      <c r="DB130" s="243"/>
      <c r="DC130" s="243"/>
      <c r="DD130" s="243"/>
      <c r="DE130" s="243"/>
      <c r="DF130" s="243"/>
      <c r="DG130" s="243"/>
      <c r="DH130" s="243"/>
      <c r="DI130" s="243"/>
      <c r="DJ130" s="243"/>
      <c r="DK130" s="243"/>
      <c r="DL130" s="243"/>
      <c r="DM130" s="243"/>
      <c r="DN130" s="243"/>
      <c r="DO130" s="243"/>
      <c r="DP130" s="243"/>
      <c r="DQ130" s="243"/>
      <c r="DR130" s="243"/>
      <c r="DS130" s="243"/>
      <c r="DT130" s="243"/>
      <c r="DU130" s="243"/>
      <c r="DV130" s="243"/>
      <c r="DW130" s="243"/>
      <c r="DX130" s="243"/>
      <c r="DY130" s="243"/>
      <c r="DZ130" s="243"/>
      <c r="EA130" s="243"/>
      <c r="EB130" s="243"/>
      <c r="EC130" s="243"/>
      <c r="ED130" s="243"/>
      <c r="EE130" s="243"/>
      <c r="EF130" s="243"/>
      <c r="EG130" s="243"/>
      <c r="EH130" s="243"/>
      <c r="EI130" s="243"/>
      <c r="EJ130" s="243"/>
      <c r="EK130" s="243"/>
      <c r="EL130" s="243"/>
      <c r="EM130" s="243"/>
      <c r="EN130" s="243"/>
      <c r="EO130" s="243"/>
      <c r="EP130" s="243"/>
      <c r="EQ130" s="243"/>
      <c r="ER130" s="243"/>
      <c r="ES130" s="243"/>
      <c r="ET130" s="243"/>
      <c r="EU130" s="243"/>
      <c r="EV130" s="243"/>
      <c r="EW130" s="243"/>
      <c r="EX130" s="243"/>
      <c r="EY130" s="1271" t="s">
        <v>194</v>
      </c>
      <c r="EZ130" s="1272"/>
      <c r="FA130" s="1272"/>
      <c r="FB130" s="1272"/>
      <c r="FC130" s="1272"/>
      <c r="FD130" s="1272"/>
      <c r="FE130" s="1272"/>
      <c r="FF130" s="1272"/>
      <c r="FG130" s="1272"/>
      <c r="FH130" s="1272"/>
      <c r="FI130" s="1272"/>
      <c r="FJ130" s="1272"/>
      <c r="FK130" s="1272"/>
      <c r="FL130" s="1272"/>
      <c r="FM130" s="1272"/>
      <c r="FN130" s="1272"/>
      <c r="FO130" s="1272"/>
      <c r="FP130" s="1272"/>
      <c r="FQ130" s="1272"/>
      <c r="FR130" s="1272"/>
      <c r="FS130" s="1272"/>
      <c r="FT130" s="1272"/>
      <c r="FU130" s="1272"/>
      <c r="FV130" s="1272"/>
      <c r="FW130" s="1272"/>
      <c r="FX130" s="1272"/>
      <c r="FY130" s="1272"/>
      <c r="FZ130" s="1272"/>
      <c r="GA130" s="1272"/>
      <c r="GB130" s="1272"/>
      <c r="GC130" s="1272"/>
      <c r="GD130" s="1272"/>
      <c r="GE130" s="1272"/>
      <c r="GF130" s="1272"/>
      <c r="GG130" s="1272"/>
      <c r="GH130" s="1272"/>
      <c r="GI130" s="1272"/>
      <c r="GJ130" s="1272"/>
      <c r="GK130" s="1272"/>
      <c r="GL130" s="1273"/>
    </row>
    <row r="131" spans="1:194" ht="6" customHeight="1">
      <c r="A131" s="288"/>
      <c r="B131" s="1269"/>
      <c r="C131" s="1269"/>
      <c r="D131" s="1269"/>
      <c r="E131" s="1269"/>
      <c r="F131" s="1269"/>
      <c r="G131" s="1269"/>
      <c r="H131" s="1269"/>
      <c r="I131" s="1269"/>
      <c r="J131" s="1269"/>
      <c r="K131" s="1269"/>
      <c r="L131" s="1269"/>
      <c r="M131" s="1269"/>
      <c r="N131" s="1269"/>
      <c r="O131" s="1269"/>
      <c r="P131" s="1269"/>
      <c r="Q131" s="1269"/>
      <c r="R131" s="1269"/>
      <c r="S131" s="1269"/>
      <c r="T131" s="1269"/>
      <c r="U131" s="1269"/>
      <c r="V131" s="1269"/>
      <c r="W131" s="1269"/>
      <c r="X131" s="1269"/>
      <c r="Y131" s="1269"/>
      <c r="Z131" s="1269"/>
      <c r="AA131" s="1269"/>
      <c r="AB131" s="1269"/>
      <c r="AC131" s="1269"/>
      <c r="AD131" s="285"/>
      <c r="AE131" s="273"/>
      <c r="AF131" s="243"/>
      <c r="AG131" s="243"/>
      <c r="AH131" s="243"/>
      <c r="AI131" s="243"/>
      <c r="AJ131" s="243"/>
      <c r="AK131" s="243"/>
      <c r="AL131" s="243"/>
      <c r="AM131" s="243"/>
      <c r="AN131" s="243"/>
      <c r="AO131" s="243"/>
      <c r="AP131" s="243"/>
      <c r="AQ131" s="243"/>
      <c r="AR131" s="243"/>
      <c r="AS131" s="243"/>
      <c r="AT131" s="243"/>
      <c r="AU131" s="243"/>
      <c r="AV131" s="243"/>
      <c r="AW131" s="243"/>
      <c r="AX131" s="243"/>
      <c r="AY131" s="243"/>
      <c r="AZ131" s="243"/>
      <c r="BA131" s="243"/>
      <c r="BB131" s="243"/>
      <c r="BC131" s="243"/>
      <c r="BD131" s="243"/>
      <c r="BE131" s="243"/>
      <c r="BF131" s="243"/>
      <c r="BG131" s="243"/>
      <c r="BH131" s="243"/>
      <c r="BI131" s="243"/>
      <c r="BJ131" s="243"/>
      <c r="BK131" s="243"/>
      <c r="BL131" s="243"/>
      <c r="BM131" s="243"/>
      <c r="BN131" s="243"/>
      <c r="BO131" s="243"/>
      <c r="BP131" s="243"/>
      <c r="BQ131" s="243"/>
      <c r="BR131" s="243"/>
      <c r="BS131" s="243"/>
      <c r="BT131" s="243"/>
      <c r="BU131" s="243"/>
      <c r="BV131" s="243"/>
      <c r="BW131" s="243"/>
      <c r="BX131" s="243"/>
      <c r="BY131" s="243"/>
      <c r="BZ131" s="243"/>
      <c r="CA131" s="243"/>
      <c r="CB131" s="243"/>
      <c r="CC131" s="243"/>
      <c r="CD131" s="243"/>
      <c r="CE131" s="243"/>
      <c r="CF131" s="243"/>
      <c r="CG131" s="243"/>
      <c r="CH131" s="243"/>
      <c r="CI131" s="243"/>
      <c r="CJ131" s="243"/>
      <c r="CK131" s="243"/>
      <c r="CL131" s="243"/>
      <c r="CM131" s="243"/>
      <c r="CN131" s="243"/>
      <c r="CO131" s="243"/>
      <c r="CP131" s="243"/>
      <c r="CQ131" s="243"/>
      <c r="CR131" s="243"/>
      <c r="CS131" s="243"/>
      <c r="CT131" s="243"/>
      <c r="CU131" s="243"/>
      <c r="CV131" s="243"/>
      <c r="CW131" s="243"/>
      <c r="CX131" s="243"/>
      <c r="CY131" s="243"/>
      <c r="CZ131" s="243"/>
      <c r="DA131" s="243"/>
      <c r="DB131" s="243"/>
      <c r="DC131" s="243"/>
      <c r="DD131" s="243"/>
      <c r="DE131" s="243"/>
      <c r="DF131" s="243"/>
      <c r="DG131" s="243"/>
      <c r="DH131" s="243"/>
      <c r="DI131" s="243"/>
      <c r="DJ131" s="243"/>
      <c r="DK131" s="243"/>
      <c r="DL131" s="243"/>
      <c r="DM131" s="243"/>
      <c r="DN131" s="243"/>
      <c r="DO131" s="243"/>
      <c r="DP131" s="243"/>
      <c r="DQ131" s="243"/>
      <c r="DR131" s="243"/>
      <c r="DS131" s="243"/>
      <c r="DT131" s="243"/>
      <c r="DU131" s="243"/>
      <c r="DV131" s="243"/>
      <c r="DW131" s="243"/>
      <c r="DX131" s="243"/>
      <c r="DY131" s="243"/>
      <c r="DZ131" s="243"/>
      <c r="EA131" s="243"/>
      <c r="EB131" s="243"/>
      <c r="EC131" s="243"/>
      <c r="ED131" s="243"/>
      <c r="EE131" s="243"/>
      <c r="EF131" s="243"/>
      <c r="EG131" s="243"/>
      <c r="EH131" s="243"/>
      <c r="EI131" s="243"/>
      <c r="EJ131" s="243"/>
      <c r="EK131" s="243"/>
      <c r="EL131" s="243"/>
      <c r="EM131" s="243"/>
      <c r="EN131" s="243"/>
      <c r="EO131" s="243"/>
      <c r="EP131" s="243"/>
      <c r="EQ131" s="243"/>
      <c r="ER131" s="243"/>
      <c r="ES131" s="243"/>
      <c r="ET131" s="243"/>
      <c r="EU131" s="243"/>
      <c r="EV131" s="243"/>
      <c r="EW131" s="243"/>
      <c r="EX131" s="243"/>
      <c r="EY131" s="1274"/>
      <c r="EZ131" s="1275"/>
      <c r="FA131" s="1275"/>
      <c r="FB131" s="1275"/>
      <c r="FC131" s="1275"/>
      <c r="FD131" s="1275"/>
      <c r="FE131" s="1275"/>
      <c r="FF131" s="1275"/>
      <c r="FG131" s="1275"/>
      <c r="FH131" s="1275"/>
      <c r="FI131" s="1275"/>
      <c r="FJ131" s="1275"/>
      <c r="FK131" s="1275"/>
      <c r="FL131" s="1275"/>
      <c r="FM131" s="1275"/>
      <c r="FN131" s="1275"/>
      <c r="FO131" s="1275"/>
      <c r="FP131" s="1275"/>
      <c r="FQ131" s="1275"/>
      <c r="FR131" s="1275"/>
      <c r="FS131" s="1275"/>
      <c r="FT131" s="1275"/>
      <c r="FU131" s="1275"/>
      <c r="FV131" s="1275"/>
      <c r="FW131" s="1275"/>
      <c r="FX131" s="1275"/>
      <c r="FY131" s="1275"/>
      <c r="FZ131" s="1275"/>
      <c r="GA131" s="1275"/>
      <c r="GB131" s="1275"/>
      <c r="GC131" s="1275"/>
      <c r="GD131" s="1275"/>
      <c r="GE131" s="1275"/>
      <c r="GF131" s="1275"/>
      <c r="GG131" s="1275"/>
      <c r="GH131" s="1275"/>
      <c r="GI131" s="1275"/>
      <c r="GJ131" s="1275"/>
      <c r="GK131" s="1275"/>
      <c r="GL131" s="1276"/>
    </row>
    <row r="132" spans="1:194" ht="6" customHeight="1">
      <c r="A132" s="291"/>
      <c r="B132" s="1270"/>
      <c r="C132" s="1270"/>
      <c r="D132" s="1270"/>
      <c r="E132" s="1270"/>
      <c r="F132" s="1270"/>
      <c r="G132" s="1270"/>
      <c r="H132" s="1270"/>
      <c r="I132" s="1270"/>
      <c r="J132" s="1270"/>
      <c r="K132" s="1270"/>
      <c r="L132" s="1270"/>
      <c r="M132" s="1270"/>
      <c r="N132" s="1270"/>
      <c r="O132" s="1270"/>
      <c r="P132" s="1270"/>
      <c r="Q132" s="1270"/>
      <c r="R132" s="1270"/>
      <c r="S132" s="1270"/>
      <c r="T132" s="1270"/>
      <c r="U132" s="1270"/>
      <c r="V132" s="1270"/>
      <c r="W132" s="1270"/>
      <c r="X132" s="1270"/>
      <c r="Y132" s="1270"/>
      <c r="Z132" s="1270"/>
      <c r="AA132" s="1270"/>
      <c r="AB132" s="1270"/>
      <c r="AC132" s="1270"/>
      <c r="AD132" s="292"/>
      <c r="AE132" s="279"/>
      <c r="AF132" s="261"/>
      <c r="AG132" s="261"/>
      <c r="AH132" s="261"/>
      <c r="AI132" s="261"/>
      <c r="AJ132" s="261"/>
      <c r="AK132" s="261"/>
      <c r="AL132" s="261"/>
      <c r="AM132" s="261"/>
      <c r="AN132" s="261"/>
      <c r="AO132" s="261"/>
      <c r="AP132" s="261"/>
      <c r="AQ132" s="261"/>
      <c r="AR132" s="261"/>
      <c r="AS132" s="261"/>
      <c r="AT132" s="261"/>
      <c r="AU132" s="261"/>
      <c r="AV132" s="261"/>
      <c r="AW132" s="261"/>
      <c r="AX132" s="261"/>
      <c r="AY132" s="261"/>
      <c r="AZ132" s="261"/>
      <c r="BA132" s="261"/>
      <c r="BB132" s="261"/>
      <c r="BC132" s="261"/>
      <c r="BD132" s="261"/>
      <c r="BE132" s="261"/>
      <c r="BF132" s="261"/>
      <c r="BG132" s="261"/>
      <c r="BH132" s="261"/>
      <c r="BI132" s="261"/>
      <c r="BJ132" s="261"/>
      <c r="BK132" s="261"/>
      <c r="BL132" s="261"/>
      <c r="BM132" s="261"/>
      <c r="BN132" s="261"/>
      <c r="BO132" s="261"/>
      <c r="BP132" s="261"/>
      <c r="BQ132" s="261"/>
      <c r="BR132" s="261"/>
      <c r="BS132" s="261"/>
      <c r="BT132" s="261"/>
      <c r="BU132" s="261"/>
      <c r="BV132" s="261"/>
      <c r="BW132" s="261"/>
      <c r="BX132" s="261"/>
      <c r="BY132" s="261"/>
      <c r="BZ132" s="261"/>
      <c r="CA132" s="261"/>
      <c r="CB132" s="261"/>
      <c r="CC132" s="261"/>
      <c r="CD132" s="261"/>
      <c r="CE132" s="261"/>
      <c r="CF132" s="261"/>
      <c r="CG132" s="261"/>
      <c r="CH132" s="261"/>
      <c r="CI132" s="261"/>
      <c r="CJ132" s="261"/>
      <c r="CK132" s="261"/>
      <c r="CL132" s="261"/>
      <c r="CM132" s="261"/>
      <c r="CN132" s="261"/>
      <c r="CO132" s="261"/>
      <c r="CP132" s="261"/>
      <c r="CQ132" s="261"/>
      <c r="CR132" s="261"/>
      <c r="CS132" s="261"/>
      <c r="CT132" s="261"/>
      <c r="CU132" s="261"/>
      <c r="CV132" s="261"/>
      <c r="CW132" s="261"/>
      <c r="CX132" s="261"/>
      <c r="CY132" s="261"/>
      <c r="CZ132" s="261"/>
      <c r="DA132" s="261"/>
      <c r="DB132" s="261"/>
      <c r="DC132" s="261"/>
      <c r="DD132" s="261"/>
      <c r="DE132" s="261"/>
      <c r="DF132" s="261"/>
      <c r="DG132" s="261"/>
      <c r="DH132" s="261"/>
      <c r="DI132" s="261"/>
      <c r="DJ132" s="261"/>
      <c r="DK132" s="261"/>
      <c r="DL132" s="261"/>
      <c r="DM132" s="261"/>
      <c r="DN132" s="261"/>
      <c r="DO132" s="261"/>
      <c r="DP132" s="261"/>
      <c r="DQ132" s="261"/>
      <c r="DR132" s="261"/>
      <c r="DS132" s="261"/>
      <c r="DT132" s="261"/>
      <c r="DU132" s="261"/>
      <c r="DV132" s="261"/>
      <c r="DW132" s="261"/>
      <c r="DX132" s="261"/>
      <c r="DY132" s="261"/>
      <c r="DZ132" s="261"/>
      <c r="EA132" s="261"/>
      <c r="EB132" s="261"/>
      <c r="EC132" s="261"/>
      <c r="ED132" s="261"/>
      <c r="EE132" s="261"/>
      <c r="EF132" s="261"/>
      <c r="EG132" s="261"/>
      <c r="EH132" s="261"/>
      <c r="EI132" s="261"/>
      <c r="EJ132" s="261"/>
      <c r="EK132" s="261"/>
      <c r="EL132" s="261"/>
      <c r="EM132" s="261"/>
      <c r="EN132" s="261"/>
      <c r="EO132" s="261"/>
      <c r="EP132" s="261"/>
      <c r="EQ132" s="261"/>
      <c r="ER132" s="261"/>
      <c r="ES132" s="261"/>
      <c r="ET132" s="261"/>
      <c r="EU132" s="261"/>
      <c r="EV132" s="261"/>
      <c r="EW132" s="261"/>
      <c r="EX132" s="261"/>
      <c r="EY132" s="1277"/>
      <c r="EZ132" s="1278"/>
      <c r="FA132" s="1278"/>
      <c r="FB132" s="1278"/>
      <c r="FC132" s="1278"/>
      <c r="FD132" s="1278"/>
      <c r="FE132" s="1278"/>
      <c r="FF132" s="1278"/>
      <c r="FG132" s="1278"/>
      <c r="FH132" s="1278"/>
      <c r="FI132" s="1278"/>
      <c r="FJ132" s="1278"/>
      <c r="FK132" s="1278"/>
      <c r="FL132" s="1278"/>
      <c r="FM132" s="1278"/>
      <c r="FN132" s="1278"/>
      <c r="FO132" s="1278"/>
      <c r="FP132" s="1278"/>
      <c r="FQ132" s="1278"/>
      <c r="FR132" s="1278"/>
      <c r="FS132" s="1278"/>
      <c r="FT132" s="1278"/>
      <c r="FU132" s="1278"/>
      <c r="FV132" s="1278"/>
      <c r="FW132" s="1278"/>
      <c r="FX132" s="1278"/>
      <c r="FY132" s="1278"/>
      <c r="FZ132" s="1278"/>
      <c r="GA132" s="1278"/>
      <c r="GB132" s="1278"/>
      <c r="GC132" s="1278"/>
      <c r="GD132" s="1278"/>
      <c r="GE132" s="1278"/>
      <c r="GF132" s="1278"/>
      <c r="GG132" s="1278"/>
      <c r="GH132" s="1278"/>
      <c r="GI132" s="1278"/>
      <c r="GJ132" s="1278"/>
      <c r="GK132" s="1278"/>
      <c r="GL132" s="1279"/>
    </row>
    <row r="133" spans="1:194" ht="6" customHeight="1">
      <c r="A133" s="281"/>
      <c r="B133" s="1268" t="s">
        <v>195</v>
      </c>
      <c r="C133" s="1268"/>
      <c r="D133" s="1268"/>
      <c r="E133" s="1268"/>
      <c r="F133" s="1268"/>
      <c r="G133" s="1268"/>
      <c r="H133" s="1268"/>
      <c r="I133" s="1268"/>
      <c r="J133" s="1268"/>
      <c r="K133" s="1268"/>
      <c r="L133" s="1268"/>
      <c r="M133" s="1268"/>
      <c r="N133" s="1268"/>
      <c r="O133" s="1268"/>
      <c r="P133" s="1268"/>
      <c r="Q133" s="1268"/>
      <c r="R133" s="1268"/>
      <c r="S133" s="1268"/>
      <c r="T133" s="1268"/>
      <c r="U133" s="1268"/>
      <c r="V133" s="1268"/>
      <c r="W133" s="1268"/>
      <c r="X133" s="1268"/>
      <c r="Y133" s="1268"/>
      <c r="Z133" s="1268"/>
      <c r="AA133" s="1268"/>
      <c r="AB133" s="1268"/>
      <c r="AC133" s="1268"/>
      <c r="AD133" s="283"/>
      <c r="AE133" s="266"/>
      <c r="AF133" s="267"/>
      <c r="AG133" s="267"/>
      <c r="AH133" s="267"/>
      <c r="AI133" s="267"/>
      <c r="AJ133" s="267"/>
      <c r="AK133" s="267"/>
      <c r="AL133" s="267"/>
      <c r="AM133" s="267"/>
      <c r="AN133" s="267"/>
      <c r="AO133" s="267"/>
      <c r="AP133" s="267"/>
      <c r="AQ133" s="267"/>
      <c r="AR133" s="267"/>
      <c r="AS133" s="267"/>
      <c r="AT133" s="26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7"/>
      <c r="BO133" s="267"/>
      <c r="BP133" s="267"/>
      <c r="BQ133" s="267"/>
      <c r="BR133" s="267"/>
      <c r="BS133" s="267"/>
      <c r="BT133" s="267"/>
      <c r="BU133" s="267"/>
      <c r="BV133" s="267"/>
      <c r="BW133" s="267"/>
      <c r="BX133" s="267"/>
      <c r="BY133" s="267"/>
      <c r="BZ133" s="267"/>
      <c r="CA133" s="267"/>
      <c r="CB133" s="267"/>
      <c r="CC133" s="267"/>
      <c r="CD133" s="267"/>
      <c r="CE133" s="267"/>
      <c r="CF133" s="267"/>
      <c r="CG133" s="267"/>
      <c r="CH133" s="267"/>
      <c r="CI133" s="267"/>
      <c r="CJ133" s="267"/>
      <c r="CK133" s="267"/>
      <c r="CL133" s="267"/>
      <c r="CM133" s="267"/>
      <c r="CN133" s="267"/>
      <c r="CO133" s="267"/>
      <c r="CP133" s="267"/>
      <c r="CQ133" s="267"/>
      <c r="CR133" s="267"/>
      <c r="CS133" s="267"/>
      <c r="CT133" s="267"/>
      <c r="CU133" s="267"/>
      <c r="CV133" s="267"/>
      <c r="CW133" s="267"/>
      <c r="CX133" s="267"/>
      <c r="CY133" s="267"/>
      <c r="CZ133" s="267"/>
      <c r="DA133" s="267"/>
      <c r="DB133" s="267"/>
      <c r="DC133" s="267"/>
      <c r="DD133" s="267"/>
      <c r="DE133" s="267"/>
      <c r="DF133" s="267"/>
      <c r="DG133" s="267"/>
      <c r="DH133" s="267"/>
      <c r="DI133" s="267"/>
      <c r="DJ133" s="267"/>
      <c r="DK133" s="267"/>
      <c r="DL133" s="267"/>
      <c r="DM133" s="267"/>
      <c r="DN133" s="267"/>
      <c r="DO133" s="267"/>
      <c r="DP133" s="267"/>
      <c r="DQ133" s="267"/>
      <c r="DR133" s="267"/>
      <c r="DS133" s="267"/>
      <c r="DT133" s="267"/>
      <c r="DU133" s="267"/>
      <c r="DV133" s="267"/>
      <c r="DW133" s="267"/>
      <c r="DX133" s="267"/>
      <c r="DY133" s="267"/>
      <c r="DZ133" s="267"/>
      <c r="EA133" s="267"/>
      <c r="EB133" s="267"/>
      <c r="EC133" s="267"/>
      <c r="ED133" s="267"/>
      <c r="EE133" s="267"/>
      <c r="EF133" s="267"/>
      <c r="EG133" s="267"/>
      <c r="EH133" s="267"/>
      <c r="EI133" s="267"/>
      <c r="EJ133" s="267"/>
      <c r="EK133" s="267"/>
      <c r="EL133" s="267"/>
      <c r="EM133" s="267"/>
      <c r="EN133" s="267"/>
      <c r="EO133" s="267"/>
      <c r="EP133" s="267"/>
      <c r="EQ133" s="267"/>
      <c r="ER133" s="267"/>
      <c r="ES133" s="267"/>
      <c r="ET133" s="267"/>
      <c r="EU133" s="267"/>
      <c r="EV133" s="267"/>
      <c r="EW133" s="267"/>
      <c r="EX133" s="267"/>
      <c r="EY133" s="1287"/>
      <c r="EZ133" s="1288"/>
      <c r="FA133" s="1288"/>
      <c r="FB133" s="1288"/>
      <c r="FC133" s="1288"/>
      <c r="FD133" s="1288"/>
      <c r="FE133" s="1288"/>
      <c r="FF133" s="1288"/>
      <c r="FG133" s="1288"/>
      <c r="FH133" s="1288"/>
      <c r="FI133" s="1288"/>
      <c r="FJ133" s="1288"/>
      <c r="FK133" s="1288"/>
      <c r="FL133" s="1288"/>
      <c r="FM133" s="1288"/>
      <c r="FN133" s="1288"/>
      <c r="FO133" s="1288"/>
      <c r="FP133" s="1288"/>
      <c r="FQ133" s="1288"/>
      <c r="FR133" s="1288"/>
      <c r="FS133" s="1288"/>
      <c r="FT133" s="1288"/>
      <c r="FU133" s="1288"/>
      <c r="FV133" s="1288"/>
      <c r="FW133" s="1288"/>
      <c r="FX133" s="1288"/>
      <c r="FY133" s="1288"/>
      <c r="FZ133" s="1288"/>
      <c r="GA133" s="1288"/>
      <c r="GB133" s="1288"/>
      <c r="GC133" s="1288"/>
      <c r="GD133" s="1288"/>
      <c r="GE133" s="1288"/>
      <c r="GF133" s="1288"/>
      <c r="GG133" s="1288"/>
      <c r="GH133" s="1288"/>
      <c r="GI133" s="1288"/>
      <c r="GJ133" s="1288"/>
      <c r="GK133" s="1288"/>
      <c r="GL133" s="1289"/>
    </row>
    <row r="134" spans="1:194" ht="6" customHeight="1">
      <c r="A134" s="288"/>
      <c r="B134" s="1269"/>
      <c r="C134" s="1269"/>
      <c r="D134" s="1269"/>
      <c r="E134" s="1269"/>
      <c r="F134" s="1269"/>
      <c r="G134" s="1269"/>
      <c r="H134" s="1269"/>
      <c r="I134" s="1269"/>
      <c r="J134" s="1269"/>
      <c r="K134" s="1269"/>
      <c r="L134" s="1269"/>
      <c r="M134" s="1269"/>
      <c r="N134" s="1269"/>
      <c r="O134" s="1269"/>
      <c r="P134" s="1269"/>
      <c r="Q134" s="1269"/>
      <c r="R134" s="1269"/>
      <c r="S134" s="1269"/>
      <c r="T134" s="1269"/>
      <c r="U134" s="1269"/>
      <c r="V134" s="1269"/>
      <c r="W134" s="1269"/>
      <c r="X134" s="1269"/>
      <c r="Y134" s="1269"/>
      <c r="Z134" s="1269"/>
      <c r="AA134" s="1269"/>
      <c r="AB134" s="1269"/>
      <c r="AC134" s="1269"/>
      <c r="AD134" s="285"/>
      <c r="AE134" s="273"/>
      <c r="AF134" s="243"/>
      <c r="AG134" s="243"/>
      <c r="AH134" s="243"/>
      <c r="AI134" s="243"/>
      <c r="AJ134" s="243"/>
      <c r="AK134" s="243"/>
      <c r="AL134" s="243"/>
      <c r="AM134" s="243"/>
      <c r="AN134" s="243"/>
      <c r="AO134" s="243"/>
      <c r="AP134" s="243"/>
      <c r="AQ134" s="243"/>
      <c r="AR134" s="243"/>
      <c r="AS134" s="243"/>
      <c r="AT134" s="243"/>
      <c r="AU134" s="243"/>
      <c r="AV134" s="243"/>
      <c r="AW134" s="243"/>
      <c r="AX134" s="243"/>
      <c r="AY134" s="243"/>
      <c r="AZ134" s="243"/>
      <c r="BA134" s="243"/>
      <c r="BB134" s="243"/>
      <c r="BC134" s="243"/>
      <c r="BD134" s="243"/>
      <c r="BE134" s="243"/>
      <c r="BF134" s="243"/>
      <c r="BG134" s="243"/>
      <c r="BH134" s="243"/>
      <c r="BI134" s="243"/>
      <c r="BJ134" s="243"/>
      <c r="BK134" s="243"/>
      <c r="BL134" s="243"/>
      <c r="BM134" s="243"/>
      <c r="BN134" s="243"/>
      <c r="BO134" s="243"/>
      <c r="BP134" s="243"/>
      <c r="BQ134" s="243"/>
      <c r="BR134" s="243"/>
      <c r="BS134" s="243"/>
      <c r="BT134" s="243"/>
      <c r="BU134" s="243"/>
      <c r="BV134" s="243"/>
      <c r="BW134" s="243"/>
      <c r="BX134" s="243"/>
      <c r="BY134" s="243"/>
      <c r="BZ134" s="243"/>
      <c r="CA134" s="243"/>
      <c r="CB134" s="243"/>
      <c r="CC134" s="243"/>
      <c r="CD134" s="243"/>
      <c r="CE134" s="243"/>
      <c r="CF134" s="243"/>
      <c r="CG134" s="243"/>
      <c r="CH134" s="243"/>
      <c r="CI134" s="243"/>
      <c r="CJ134" s="243"/>
      <c r="CK134" s="243"/>
      <c r="CL134" s="243"/>
      <c r="CM134" s="243"/>
      <c r="CN134" s="243"/>
      <c r="CO134" s="243"/>
      <c r="CP134" s="243"/>
      <c r="CQ134" s="243"/>
      <c r="CR134" s="243"/>
      <c r="CS134" s="243"/>
      <c r="CT134" s="243"/>
      <c r="CU134" s="243"/>
      <c r="CV134" s="243"/>
      <c r="CW134" s="243"/>
      <c r="CX134" s="243"/>
      <c r="CY134" s="243"/>
      <c r="CZ134" s="243"/>
      <c r="DA134" s="243"/>
      <c r="DB134" s="243"/>
      <c r="DC134" s="243"/>
      <c r="DD134" s="243"/>
      <c r="DE134" s="243"/>
      <c r="DF134" s="243"/>
      <c r="DG134" s="243"/>
      <c r="DH134" s="243"/>
      <c r="DI134" s="243"/>
      <c r="DJ134" s="243"/>
      <c r="DK134" s="243"/>
      <c r="DL134" s="243"/>
      <c r="DM134" s="243"/>
      <c r="DN134" s="243"/>
      <c r="DO134" s="243"/>
      <c r="DP134" s="243"/>
      <c r="DQ134" s="243"/>
      <c r="DR134" s="243"/>
      <c r="DS134" s="243"/>
      <c r="DT134" s="243"/>
      <c r="DU134" s="243"/>
      <c r="DV134" s="243"/>
      <c r="DW134" s="243"/>
      <c r="DX134" s="243"/>
      <c r="DY134" s="243"/>
      <c r="DZ134" s="243"/>
      <c r="EA134" s="243"/>
      <c r="EB134" s="243"/>
      <c r="EC134" s="243"/>
      <c r="ED134" s="243"/>
      <c r="EE134" s="243"/>
      <c r="EF134" s="243"/>
      <c r="EG134" s="243"/>
      <c r="EH134" s="243"/>
      <c r="EI134" s="243"/>
      <c r="EJ134" s="243"/>
      <c r="EK134" s="243"/>
      <c r="EL134" s="243"/>
      <c r="EM134" s="243"/>
      <c r="EN134" s="243"/>
      <c r="EO134" s="243"/>
      <c r="EP134" s="243"/>
      <c r="EQ134" s="243"/>
      <c r="ER134" s="243"/>
      <c r="ES134" s="243"/>
      <c r="ET134" s="243"/>
      <c r="EU134" s="243"/>
      <c r="EV134" s="243"/>
      <c r="EW134" s="243"/>
      <c r="EX134" s="243"/>
      <c r="EY134" s="1262"/>
      <c r="EZ134" s="1263"/>
      <c r="FA134" s="1263"/>
      <c r="FB134" s="1263"/>
      <c r="FC134" s="1263"/>
      <c r="FD134" s="1263"/>
      <c r="FE134" s="1263"/>
      <c r="FF134" s="1263"/>
      <c r="FG134" s="1263"/>
      <c r="FH134" s="1263"/>
      <c r="FI134" s="1263"/>
      <c r="FJ134" s="1263"/>
      <c r="FK134" s="1263"/>
      <c r="FL134" s="1263"/>
      <c r="FM134" s="1263"/>
      <c r="FN134" s="1263"/>
      <c r="FO134" s="1263"/>
      <c r="FP134" s="1263"/>
      <c r="FQ134" s="1263"/>
      <c r="FR134" s="1263"/>
      <c r="FS134" s="1263"/>
      <c r="FT134" s="1263"/>
      <c r="FU134" s="1263"/>
      <c r="FV134" s="1263"/>
      <c r="FW134" s="1263"/>
      <c r="FX134" s="1263"/>
      <c r="FY134" s="1263"/>
      <c r="FZ134" s="1263"/>
      <c r="GA134" s="1263"/>
      <c r="GB134" s="1263"/>
      <c r="GC134" s="1263"/>
      <c r="GD134" s="1263"/>
      <c r="GE134" s="1263"/>
      <c r="GF134" s="1263"/>
      <c r="GG134" s="1263"/>
      <c r="GH134" s="1263"/>
      <c r="GI134" s="1263"/>
      <c r="GJ134" s="1263"/>
      <c r="GK134" s="1263"/>
      <c r="GL134" s="1264"/>
    </row>
    <row r="135" spans="1:194" ht="6" customHeight="1">
      <c r="A135" s="288"/>
      <c r="B135" s="1269"/>
      <c r="C135" s="1269"/>
      <c r="D135" s="1269"/>
      <c r="E135" s="1269"/>
      <c r="F135" s="1269"/>
      <c r="G135" s="1269"/>
      <c r="H135" s="1269"/>
      <c r="I135" s="1269"/>
      <c r="J135" s="1269"/>
      <c r="K135" s="1269"/>
      <c r="L135" s="1269"/>
      <c r="M135" s="1269"/>
      <c r="N135" s="1269"/>
      <c r="O135" s="1269"/>
      <c r="P135" s="1269"/>
      <c r="Q135" s="1269"/>
      <c r="R135" s="1269"/>
      <c r="S135" s="1269"/>
      <c r="T135" s="1269"/>
      <c r="U135" s="1269"/>
      <c r="V135" s="1269"/>
      <c r="W135" s="1269"/>
      <c r="X135" s="1269"/>
      <c r="Y135" s="1269"/>
      <c r="Z135" s="1269"/>
      <c r="AA135" s="1269"/>
      <c r="AB135" s="1269"/>
      <c r="AC135" s="1269"/>
      <c r="AD135" s="285"/>
      <c r="AE135" s="273"/>
      <c r="AF135" s="243"/>
      <c r="AG135" s="243"/>
      <c r="AH135" s="243"/>
      <c r="AI135" s="243"/>
      <c r="AJ135" s="243"/>
      <c r="AK135" s="243"/>
      <c r="AL135" s="243"/>
      <c r="AM135" s="243"/>
      <c r="AN135" s="243"/>
      <c r="AO135" s="243"/>
      <c r="AP135" s="243"/>
      <c r="AQ135" s="243"/>
      <c r="AR135" s="243"/>
      <c r="AS135" s="243"/>
      <c r="AT135" s="243"/>
      <c r="AU135" s="243"/>
      <c r="AV135" s="243"/>
      <c r="AW135" s="243"/>
      <c r="AX135" s="243"/>
      <c r="AY135" s="243"/>
      <c r="AZ135" s="243"/>
      <c r="BA135" s="243"/>
      <c r="BB135" s="243"/>
      <c r="BC135" s="243"/>
      <c r="BD135" s="243"/>
      <c r="BE135" s="243"/>
      <c r="BF135" s="243"/>
      <c r="BG135" s="243"/>
      <c r="BH135" s="243"/>
      <c r="BI135" s="243"/>
      <c r="BJ135" s="243"/>
      <c r="BK135" s="243"/>
      <c r="BL135" s="243"/>
      <c r="BM135" s="243"/>
      <c r="BN135" s="243"/>
      <c r="BO135" s="243"/>
      <c r="BP135" s="243"/>
      <c r="BQ135" s="243"/>
      <c r="BR135" s="243"/>
      <c r="BS135" s="243"/>
      <c r="BT135" s="243"/>
      <c r="BU135" s="243"/>
      <c r="BV135" s="243"/>
      <c r="BW135" s="243"/>
      <c r="BX135" s="243"/>
      <c r="BY135" s="243"/>
      <c r="BZ135" s="243"/>
      <c r="CA135" s="243"/>
      <c r="CB135" s="243"/>
      <c r="CC135" s="243"/>
      <c r="CD135" s="243"/>
      <c r="CE135" s="243"/>
      <c r="CF135" s="243"/>
      <c r="CG135" s="243"/>
      <c r="CH135" s="243"/>
      <c r="CI135" s="243"/>
      <c r="CJ135" s="243"/>
      <c r="CK135" s="243"/>
      <c r="CL135" s="243"/>
      <c r="CM135" s="243"/>
      <c r="CN135" s="243"/>
      <c r="CO135" s="243"/>
      <c r="CP135" s="243"/>
      <c r="CQ135" s="243"/>
      <c r="CR135" s="243"/>
      <c r="CS135" s="243"/>
      <c r="CT135" s="243"/>
      <c r="CU135" s="243"/>
      <c r="CV135" s="243"/>
      <c r="CW135" s="243"/>
      <c r="CX135" s="243"/>
      <c r="CY135" s="243"/>
      <c r="CZ135" s="243"/>
      <c r="DA135" s="243"/>
      <c r="DB135" s="243"/>
      <c r="DC135" s="243"/>
      <c r="DD135" s="243"/>
      <c r="DE135" s="243"/>
      <c r="DF135" s="243"/>
      <c r="DG135" s="243"/>
      <c r="DH135" s="243"/>
      <c r="DI135" s="243"/>
      <c r="DJ135" s="243"/>
      <c r="DK135" s="243"/>
      <c r="DL135" s="243"/>
      <c r="DM135" s="243"/>
      <c r="DN135" s="243"/>
      <c r="DO135" s="243"/>
      <c r="DP135" s="243"/>
      <c r="DQ135" s="243"/>
      <c r="DR135" s="243"/>
      <c r="DS135" s="243"/>
      <c r="DT135" s="243"/>
      <c r="DU135" s="243"/>
      <c r="DV135" s="243"/>
      <c r="DW135" s="243"/>
      <c r="DX135" s="243"/>
      <c r="DY135" s="243"/>
      <c r="DZ135" s="243"/>
      <c r="EA135" s="243"/>
      <c r="EB135" s="243"/>
      <c r="EC135" s="243"/>
      <c r="ED135" s="243"/>
      <c r="EE135" s="243"/>
      <c r="EF135" s="243"/>
      <c r="EG135" s="243"/>
      <c r="EH135" s="243"/>
      <c r="EI135" s="243"/>
      <c r="EJ135" s="243"/>
      <c r="EK135" s="243"/>
      <c r="EL135" s="243"/>
      <c r="EM135" s="243"/>
      <c r="EN135" s="243"/>
      <c r="EO135" s="243"/>
      <c r="EP135" s="243"/>
      <c r="EQ135" s="243"/>
      <c r="ER135" s="243"/>
      <c r="ES135" s="243"/>
      <c r="ET135" s="243"/>
      <c r="EU135" s="243"/>
      <c r="EV135" s="243"/>
      <c r="EW135" s="243"/>
      <c r="EX135" s="243"/>
      <c r="EY135" s="1262"/>
      <c r="EZ135" s="1263"/>
      <c r="FA135" s="1263"/>
      <c r="FB135" s="1263"/>
      <c r="FC135" s="1263"/>
      <c r="FD135" s="1263"/>
      <c r="FE135" s="1263"/>
      <c r="FF135" s="1263"/>
      <c r="FG135" s="1263"/>
      <c r="FH135" s="1263"/>
      <c r="FI135" s="1263"/>
      <c r="FJ135" s="1263"/>
      <c r="FK135" s="1263"/>
      <c r="FL135" s="1263"/>
      <c r="FM135" s="1263"/>
      <c r="FN135" s="1263"/>
      <c r="FO135" s="1263"/>
      <c r="FP135" s="1263"/>
      <c r="FQ135" s="1263"/>
      <c r="FR135" s="1263"/>
      <c r="FS135" s="1263"/>
      <c r="FT135" s="1263"/>
      <c r="FU135" s="1263"/>
      <c r="FV135" s="1263"/>
      <c r="FW135" s="1263"/>
      <c r="FX135" s="1263"/>
      <c r="FY135" s="1263"/>
      <c r="FZ135" s="1263"/>
      <c r="GA135" s="1263"/>
      <c r="GB135" s="1263"/>
      <c r="GC135" s="1263"/>
      <c r="GD135" s="1263"/>
      <c r="GE135" s="1263"/>
      <c r="GF135" s="1263"/>
      <c r="GG135" s="1263"/>
      <c r="GH135" s="1263"/>
      <c r="GI135" s="1263"/>
      <c r="GJ135" s="1263"/>
      <c r="GK135" s="1263"/>
      <c r="GL135" s="1264"/>
    </row>
    <row r="136" spans="1:194" ht="6" customHeight="1">
      <c r="A136" s="288"/>
      <c r="B136" s="1269"/>
      <c r="C136" s="1269"/>
      <c r="D136" s="1269"/>
      <c r="E136" s="1269"/>
      <c r="F136" s="1269"/>
      <c r="G136" s="1269"/>
      <c r="H136" s="1269"/>
      <c r="I136" s="1269"/>
      <c r="J136" s="1269"/>
      <c r="K136" s="1269"/>
      <c r="L136" s="1269"/>
      <c r="M136" s="1269"/>
      <c r="N136" s="1269"/>
      <c r="O136" s="1269"/>
      <c r="P136" s="1269"/>
      <c r="Q136" s="1269"/>
      <c r="R136" s="1269"/>
      <c r="S136" s="1269"/>
      <c r="T136" s="1269"/>
      <c r="U136" s="1269"/>
      <c r="V136" s="1269"/>
      <c r="W136" s="1269"/>
      <c r="X136" s="1269"/>
      <c r="Y136" s="1269"/>
      <c r="Z136" s="1269"/>
      <c r="AA136" s="1269"/>
      <c r="AB136" s="1269"/>
      <c r="AC136" s="1269"/>
      <c r="AD136" s="285"/>
      <c r="AE136" s="273"/>
      <c r="AF136" s="243"/>
      <c r="AG136" s="243"/>
      <c r="AH136" s="243"/>
      <c r="AI136" s="243"/>
      <c r="AJ136" s="243"/>
      <c r="AK136" s="243"/>
      <c r="AL136" s="243"/>
      <c r="AM136" s="243"/>
      <c r="AN136" s="243"/>
      <c r="AO136" s="243"/>
      <c r="AP136" s="243"/>
      <c r="AQ136" s="243"/>
      <c r="AR136" s="243"/>
      <c r="AS136" s="243"/>
      <c r="AT136" s="243"/>
      <c r="AU136" s="243"/>
      <c r="AV136" s="243"/>
      <c r="AW136" s="243"/>
      <c r="AX136" s="243"/>
      <c r="AY136" s="243"/>
      <c r="AZ136" s="243"/>
      <c r="BA136" s="243"/>
      <c r="BB136" s="243"/>
      <c r="BC136" s="243"/>
      <c r="BD136" s="243"/>
      <c r="BE136" s="243"/>
      <c r="BF136" s="243"/>
      <c r="BG136" s="243"/>
      <c r="BH136" s="243"/>
      <c r="BI136" s="243"/>
      <c r="BJ136" s="243"/>
      <c r="BK136" s="243"/>
      <c r="BL136" s="243"/>
      <c r="BM136" s="243"/>
      <c r="BN136" s="243"/>
      <c r="BO136" s="243"/>
      <c r="BP136" s="243"/>
      <c r="BQ136" s="243"/>
      <c r="BR136" s="243"/>
      <c r="BS136" s="243"/>
      <c r="BT136" s="243"/>
      <c r="BU136" s="243"/>
      <c r="BV136" s="243"/>
      <c r="BW136" s="243"/>
      <c r="BX136" s="243"/>
      <c r="BY136" s="243"/>
      <c r="BZ136" s="243"/>
      <c r="CA136" s="243"/>
      <c r="CB136" s="243"/>
      <c r="CC136" s="243"/>
      <c r="CD136" s="243"/>
      <c r="CE136" s="243"/>
      <c r="CF136" s="243"/>
      <c r="CG136" s="243"/>
      <c r="CH136" s="243"/>
      <c r="CI136" s="243"/>
      <c r="CJ136" s="243"/>
      <c r="CK136" s="243"/>
      <c r="CL136" s="243"/>
      <c r="CM136" s="243"/>
      <c r="CN136" s="243"/>
      <c r="CO136" s="243"/>
      <c r="CP136" s="243"/>
      <c r="CQ136" s="243"/>
      <c r="CR136" s="243"/>
      <c r="CS136" s="243"/>
      <c r="CT136" s="243"/>
      <c r="CU136" s="243"/>
      <c r="CV136" s="243"/>
      <c r="CW136" s="243"/>
      <c r="CX136" s="243"/>
      <c r="CY136" s="243"/>
      <c r="CZ136" s="243"/>
      <c r="DA136" s="243"/>
      <c r="DB136" s="243"/>
      <c r="DC136" s="243"/>
      <c r="DD136" s="243"/>
      <c r="DE136" s="243"/>
      <c r="DF136" s="243"/>
      <c r="DG136" s="243"/>
      <c r="DH136" s="243"/>
      <c r="DI136" s="243"/>
      <c r="DJ136" s="243"/>
      <c r="DK136" s="243"/>
      <c r="DL136" s="243"/>
      <c r="DM136" s="243"/>
      <c r="DN136" s="243"/>
      <c r="DO136" s="243"/>
      <c r="DP136" s="243"/>
      <c r="DQ136" s="243"/>
      <c r="DR136" s="243"/>
      <c r="DS136" s="243"/>
      <c r="DT136" s="243"/>
      <c r="DU136" s="243"/>
      <c r="DV136" s="243"/>
      <c r="DW136" s="243"/>
      <c r="DX136" s="243"/>
      <c r="DY136" s="243"/>
      <c r="DZ136" s="243"/>
      <c r="EA136" s="243"/>
      <c r="EB136" s="243"/>
      <c r="EC136" s="243"/>
      <c r="ED136" s="243"/>
      <c r="EE136" s="243"/>
      <c r="EF136" s="243"/>
      <c r="EG136" s="243"/>
      <c r="EH136" s="243"/>
      <c r="EI136" s="243"/>
      <c r="EJ136" s="243"/>
      <c r="EK136" s="243"/>
      <c r="EL136" s="243"/>
      <c r="EM136" s="243"/>
      <c r="EN136" s="243"/>
      <c r="EO136" s="243"/>
      <c r="EP136" s="243"/>
      <c r="EQ136" s="243"/>
      <c r="ER136" s="243"/>
      <c r="ES136" s="243"/>
      <c r="ET136" s="243"/>
      <c r="EU136" s="243"/>
      <c r="EV136" s="243"/>
      <c r="EW136" s="243"/>
      <c r="EX136" s="243"/>
      <c r="EY136" s="1262"/>
      <c r="EZ136" s="1263"/>
      <c r="FA136" s="1263"/>
      <c r="FB136" s="1263"/>
      <c r="FC136" s="1263"/>
      <c r="FD136" s="1263"/>
      <c r="FE136" s="1263"/>
      <c r="FF136" s="1263"/>
      <c r="FG136" s="1263"/>
      <c r="FH136" s="1263"/>
      <c r="FI136" s="1263"/>
      <c r="FJ136" s="1263"/>
      <c r="FK136" s="1263"/>
      <c r="FL136" s="1263"/>
      <c r="FM136" s="1263"/>
      <c r="FN136" s="1263"/>
      <c r="FO136" s="1263"/>
      <c r="FP136" s="1263"/>
      <c r="FQ136" s="1263"/>
      <c r="FR136" s="1263"/>
      <c r="FS136" s="1263"/>
      <c r="FT136" s="1263"/>
      <c r="FU136" s="1263"/>
      <c r="FV136" s="1263"/>
      <c r="FW136" s="1263"/>
      <c r="FX136" s="1263"/>
      <c r="FY136" s="1263"/>
      <c r="FZ136" s="1263"/>
      <c r="GA136" s="1263"/>
      <c r="GB136" s="1263"/>
      <c r="GC136" s="1263"/>
      <c r="GD136" s="1263"/>
      <c r="GE136" s="1263"/>
      <c r="GF136" s="1263"/>
      <c r="GG136" s="1263"/>
      <c r="GH136" s="1263"/>
      <c r="GI136" s="1263"/>
      <c r="GJ136" s="1263"/>
      <c r="GK136" s="1263"/>
      <c r="GL136" s="1264"/>
    </row>
    <row r="137" spans="1:194" ht="6" customHeight="1">
      <c r="A137" s="288"/>
      <c r="B137" s="1269"/>
      <c r="C137" s="1269"/>
      <c r="D137" s="1269"/>
      <c r="E137" s="1269"/>
      <c r="F137" s="1269"/>
      <c r="G137" s="1269"/>
      <c r="H137" s="1269"/>
      <c r="I137" s="1269"/>
      <c r="J137" s="1269"/>
      <c r="K137" s="1269"/>
      <c r="L137" s="1269"/>
      <c r="M137" s="1269"/>
      <c r="N137" s="1269"/>
      <c r="O137" s="1269"/>
      <c r="P137" s="1269"/>
      <c r="Q137" s="1269"/>
      <c r="R137" s="1269"/>
      <c r="S137" s="1269"/>
      <c r="T137" s="1269"/>
      <c r="U137" s="1269"/>
      <c r="V137" s="1269"/>
      <c r="W137" s="1269"/>
      <c r="X137" s="1269"/>
      <c r="Y137" s="1269"/>
      <c r="Z137" s="1269"/>
      <c r="AA137" s="1269"/>
      <c r="AB137" s="1269"/>
      <c r="AC137" s="1269"/>
      <c r="AD137" s="285"/>
      <c r="AE137" s="273"/>
      <c r="AF137" s="243"/>
      <c r="AG137" s="243"/>
      <c r="AH137" s="243"/>
      <c r="AI137" s="243"/>
      <c r="AJ137" s="243"/>
      <c r="AK137" s="243"/>
      <c r="AL137" s="243"/>
      <c r="AM137" s="243"/>
      <c r="AN137" s="243"/>
      <c r="AO137" s="243"/>
      <c r="AP137" s="243"/>
      <c r="AQ137" s="243"/>
      <c r="AR137" s="243"/>
      <c r="AS137" s="243"/>
      <c r="AT137" s="243"/>
      <c r="AU137" s="243"/>
      <c r="AV137" s="243"/>
      <c r="AW137" s="243"/>
      <c r="AX137" s="243"/>
      <c r="AY137" s="243"/>
      <c r="AZ137" s="243"/>
      <c r="BA137" s="243"/>
      <c r="BB137" s="243"/>
      <c r="BC137" s="243"/>
      <c r="BD137" s="243"/>
      <c r="BE137" s="243"/>
      <c r="BF137" s="243"/>
      <c r="BG137" s="243"/>
      <c r="BH137" s="243"/>
      <c r="BI137" s="243"/>
      <c r="BJ137" s="243"/>
      <c r="BK137" s="243"/>
      <c r="BL137" s="243"/>
      <c r="BM137" s="243"/>
      <c r="BN137" s="243"/>
      <c r="BO137" s="243"/>
      <c r="BP137" s="243"/>
      <c r="BQ137" s="243"/>
      <c r="BR137" s="243"/>
      <c r="BS137" s="243"/>
      <c r="BT137" s="243"/>
      <c r="BU137" s="243"/>
      <c r="BV137" s="243"/>
      <c r="BW137" s="243"/>
      <c r="BX137" s="243"/>
      <c r="BY137" s="243"/>
      <c r="BZ137" s="243"/>
      <c r="CA137" s="243"/>
      <c r="CB137" s="243"/>
      <c r="CC137" s="243"/>
      <c r="CD137" s="243"/>
      <c r="CE137" s="243"/>
      <c r="CF137" s="243"/>
      <c r="CG137" s="243"/>
      <c r="CH137" s="243"/>
      <c r="CI137" s="243"/>
      <c r="CJ137" s="243"/>
      <c r="CK137" s="243"/>
      <c r="CL137" s="243"/>
      <c r="CM137" s="243"/>
      <c r="CN137" s="243"/>
      <c r="CO137" s="243"/>
      <c r="CP137" s="243"/>
      <c r="CQ137" s="243"/>
      <c r="CR137" s="243"/>
      <c r="CS137" s="243"/>
      <c r="CT137" s="243"/>
      <c r="CU137" s="243"/>
      <c r="CV137" s="243"/>
      <c r="CW137" s="243"/>
      <c r="CX137" s="243"/>
      <c r="CY137" s="243"/>
      <c r="CZ137" s="243"/>
      <c r="DA137" s="243"/>
      <c r="DB137" s="243"/>
      <c r="DC137" s="243"/>
      <c r="DD137" s="243"/>
      <c r="DE137" s="243"/>
      <c r="DF137" s="243"/>
      <c r="DG137" s="243"/>
      <c r="DH137" s="243"/>
      <c r="DI137" s="243"/>
      <c r="DJ137" s="243"/>
      <c r="DK137" s="243"/>
      <c r="DL137" s="243"/>
      <c r="DM137" s="243"/>
      <c r="DN137" s="243"/>
      <c r="DO137" s="243"/>
      <c r="DP137" s="243"/>
      <c r="DQ137" s="243"/>
      <c r="DR137" s="243"/>
      <c r="DS137" s="243"/>
      <c r="DT137" s="243"/>
      <c r="DU137" s="243"/>
      <c r="DV137" s="243"/>
      <c r="DW137" s="243"/>
      <c r="DX137" s="243"/>
      <c r="DY137" s="243"/>
      <c r="DZ137" s="243"/>
      <c r="EA137" s="243"/>
      <c r="EB137" s="243"/>
      <c r="EC137" s="243"/>
      <c r="ED137" s="243"/>
      <c r="EE137" s="243"/>
      <c r="EF137" s="243"/>
      <c r="EG137" s="243"/>
      <c r="EH137" s="243"/>
      <c r="EI137" s="243"/>
      <c r="EJ137" s="243"/>
      <c r="EK137" s="243"/>
      <c r="EL137" s="243"/>
      <c r="EM137" s="243"/>
      <c r="EN137" s="243"/>
      <c r="EO137" s="243"/>
      <c r="EP137" s="243"/>
      <c r="EQ137" s="243"/>
      <c r="ER137" s="243"/>
      <c r="ES137" s="243"/>
      <c r="ET137" s="243"/>
      <c r="EU137" s="243"/>
      <c r="EV137" s="243"/>
      <c r="EW137" s="243"/>
      <c r="EX137" s="243"/>
      <c r="EY137" s="1262"/>
      <c r="EZ137" s="1263"/>
      <c r="FA137" s="1263"/>
      <c r="FB137" s="1263"/>
      <c r="FC137" s="1263"/>
      <c r="FD137" s="1263"/>
      <c r="FE137" s="1263"/>
      <c r="FF137" s="1263"/>
      <c r="FG137" s="1263"/>
      <c r="FH137" s="1263"/>
      <c r="FI137" s="1263"/>
      <c r="FJ137" s="1263"/>
      <c r="FK137" s="1263"/>
      <c r="FL137" s="1263"/>
      <c r="FM137" s="1263"/>
      <c r="FN137" s="1263"/>
      <c r="FO137" s="1263"/>
      <c r="FP137" s="1263"/>
      <c r="FQ137" s="1263"/>
      <c r="FR137" s="1263"/>
      <c r="FS137" s="1263"/>
      <c r="FT137" s="1263"/>
      <c r="FU137" s="1263"/>
      <c r="FV137" s="1263"/>
      <c r="FW137" s="1263"/>
      <c r="FX137" s="1263"/>
      <c r="FY137" s="1263"/>
      <c r="FZ137" s="1263"/>
      <c r="GA137" s="1263"/>
      <c r="GB137" s="1263"/>
      <c r="GC137" s="1263"/>
      <c r="GD137" s="1263"/>
      <c r="GE137" s="1263"/>
      <c r="GF137" s="1263"/>
      <c r="GG137" s="1263"/>
      <c r="GH137" s="1263"/>
      <c r="GI137" s="1263"/>
      <c r="GJ137" s="1263"/>
      <c r="GK137" s="1263"/>
      <c r="GL137" s="1264"/>
    </row>
    <row r="138" spans="1:194" ht="6" customHeight="1">
      <c r="A138" s="291"/>
      <c r="B138" s="1270"/>
      <c r="C138" s="1270"/>
      <c r="D138" s="1270"/>
      <c r="E138" s="1270"/>
      <c r="F138" s="1270"/>
      <c r="G138" s="1270"/>
      <c r="H138" s="1270"/>
      <c r="I138" s="1270"/>
      <c r="J138" s="1270"/>
      <c r="K138" s="1270"/>
      <c r="L138" s="1270"/>
      <c r="M138" s="1270"/>
      <c r="N138" s="1270"/>
      <c r="O138" s="1270"/>
      <c r="P138" s="1270"/>
      <c r="Q138" s="1270"/>
      <c r="R138" s="1270"/>
      <c r="S138" s="1270"/>
      <c r="T138" s="1270"/>
      <c r="U138" s="1270"/>
      <c r="V138" s="1270"/>
      <c r="W138" s="1270"/>
      <c r="X138" s="1270"/>
      <c r="Y138" s="1270"/>
      <c r="Z138" s="1270"/>
      <c r="AA138" s="1270"/>
      <c r="AB138" s="1270"/>
      <c r="AC138" s="1270"/>
      <c r="AD138" s="292"/>
      <c r="AE138" s="279"/>
      <c r="AF138" s="261"/>
      <c r="AG138" s="261"/>
      <c r="AH138" s="261"/>
      <c r="AI138" s="261"/>
      <c r="AJ138" s="261"/>
      <c r="AK138" s="261"/>
      <c r="AL138" s="261"/>
      <c r="AM138" s="261"/>
      <c r="AN138" s="261"/>
      <c r="AO138" s="261"/>
      <c r="AP138" s="261"/>
      <c r="AQ138" s="261"/>
      <c r="AR138" s="261"/>
      <c r="AS138" s="261"/>
      <c r="AT138" s="261"/>
      <c r="AU138" s="261"/>
      <c r="AV138" s="261"/>
      <c r="AW138" s="261"/>
      <c r="AX138" s="261"/>
      <c r="AY138" s="261"/>
      <c r="AZ138" s="261"/>
      <c r="BA138" s="261"/>
      <c r="BB138" s="261"/>
      <c r="BC138" s="261"/>
      <c r="BD138" s="261"/>
      <c r="BE138" s="261"/>
      <c r="BF138" s="261"/>
      <c r="BG138" s="261"/>
      <c r="BH138" s="261"/>
      <c r="BI138" s="261"/>
      <c r="BJ138" s="261"/>
      <c r="BK138" s="261"/>
      <c r="BL138" s="261"/>
      <c r="BM138" s="261"/>
      <c r="BN138" s="261"/>
      <c r="BO138" s="261"/>
      <c r="BP138" s="261"/>
      <c r="BQ138" s="261"/>
      <c r="BR138" s="261"/>
      <c r="BS138" s="261"/>
      <c r="BT138" s="261"/>
      <c r="BU138" s="261"/>
      <c r="BV138" s="261"/>
      <c r="BW138" s="261"/>
      <c r="BX138" s="261"/>
      <c r="BY138" s="261"/>
      <c r="BZ138" s="261"/>
      <c r="CA138" s="261"/>
      <c r="CB138" s="261"/>
      <c r="CC138" s="261"/>
      <c r="CD138" s="261"/>
      <c r="CE138" s="261"/>
      <c r="CF138" s="261"/>
      <c r="CG138" s="261"/>
      <c r="CH138" s="261"/>
      <c r="CI138" s="261"/>
      <c r="CJ138" s="261"/>
      <c r="CK138" s="261"/>
      <c r="CL138" s="261"/>
      <c r="CM138" s="261"/>
      <c r="CN138" s="261"/>
      <c r="CO138" s="261"/>
      <c r="CP138" s="261"/>
      <c r="CQ138" s="261"/>
      <c r="CR138" s="261"/>
      <c r="CS138" s="261"/>
      <c r="CT138" s="261"/>
      <c r="CU138" s="261"/>
      <c r="CV138" s="261"/>
      <c r="CW138" s="261"/>
      <c r="CX138" s="261"/>
      <c r="CY138" s="261"/>
      <c r="CZ138" s="261"/>
      <c r="DA138" s="261"/>
      <c r="DB138" s="261"/>
      <c r="DC138" s="261"/>
      <c r="DD138" s="261"/>
      <c r="DE138" s="261"/>
      <c r="DF138" s="261"/>
      <c r="DG138" s="261"/>
      <c r="DH138" s="261"/>
      <c r="DI138" s="261"/>
      <c r="DJ138" s="261"/>
      <c r="DK138" s="261"/>
      <c r="DL138" s="261"/>
      <c r="DM138" s="261"/>
      <c r="DN138" s="261"/>
      <c r="DO138" s="261"/>
      <c r="DP138" s="261"/>
      <c r="DQ138" s="261"/>
      <c r="DR138" s="261"/>
      <c r="DS138" s="261"/>
      <c r="DT138" s="261"/>
      <c r="DU138" s="261"/>
      <c r="DV138" s="261"/>
      <c r="DW138" s="261"/>
      <c r="DX138" s="261"/>
      <c r="DY138" s="261"/>
      <c r="DZ138" s="261"/>
      <c r="EA138" s="261"/>
      <c r="EB138" s="261"/>
      <c r="EC138" s="261"/>
      <c r="ED138" s="261"/>
      <c r="EE138" s="261"/>
      <c r="EF138" s="261"/>
      <c r="EG138" s="261"/>
      <c r="EH138" s="261"/>
      <c r="EI138" s="261"/>
      <c r="EJ138" s="261"/>
      <c r="EK138" s="261"/>
      <c r="EL138" s="261"/>
      <c r="EM138" s="261"/>
      <c r="EN138" s="261"/>
      <c r="EO138" s="261"/>
      <c r="EP138" s="261"/>
      <c r="EQ138" s="261"/>
      <c r="ER138" s="261"/>
      <c r="ES138" s="261"/>
      <c r="ET138" s="261"/>
      <c r="EU138" s="261"/>
      <c r="EV138" s="261"/>
      <c r="EW138" s="261"/>
      <c r="EX138" s="261"/>
      <c r="EY138" s="1262"/>
      <c r="EZ138" s="1263"/>
      <c r="FA138" s="1263"/>
      <c r="FB138" s="1263"/>
      <c r="FC138" s="1263"/>
      <c r="FD138" s="1263"/>
      <c r="FE138" s="1263"/>
      <c r="FF138" s="1263"/>
      <c r="FG138" s="1263"/>
      <c r="FH138" s="1263"/>
      <c r="FI138" s="1263"/>
      <c r="FJ138" s="1263"/>
      <c r="FK138" s="1263"/>
      <c r="FL138" s="1263"/>
      <c r="FM138" s="1263"/>
      <c r="FN138" s="1263"/>
      <c r="FO138" s="1263"/>
      <c r="FP138" s="1263"/>
      <c r="FQ138" s="1263"/>
      <c r="FR138" s="1263"/>
      <c r="FS138" s="1263"/>
      <c r="FT138" s="1263"/>
      <c r="FU138" s="1263"/>
      <c r="FV138" s="1263"/>
      <c r="FW138" s="1263"/>
      <c r="FX138" s="1263"/>
      <c r="FY138" s="1263"/>
      <c r="FZ138" s="1263"/>
      <c r="GA138" s="1263"/>
      <c r="GB138" s="1263"/>
      <c r="GC138" s="1263"/>
      <c r="GD138" s="1263"/>
      <c r="GE138" s="1263"/>
      <c r="GF138" s="1263"/>
      <c r="GG138" s="1263"/>
      <c r="GH138" s="1263"/>
      <c r="GI138" s="1263"/>
      <c r="GJ138" s="1263"/>
      <c r="GK138" s="1263"/>
      <c r="GL138" s="1264"/>
    </row>
    <row r="139" spans="1:194" ht="6" customHeight="1">
      <c r="A139" s="281"/>
      <c r="B139" s="1268" t="s">
        <v>196</v>
      </c>
      <c r="C139" s="1268"/>
      <c r="D139" s="1268"/>
      <c r="E139" s="1268"/>
      <c r="F139" s="1268"/>
      <c r="G139" s="1268"/>
      <c r="H139" s="1268"/>
      <c r="I139" s="1268"/>
      <c r="J139" s="1268"/>
      <c r="K139" s="1268"/>
      <c r="L139" s="1268"/>
      <c r="M139" s="1268"/>
      <c r="N139" s="1268"/>
      <c r="O139" s="1268"/>
      <c r="P139" s="1268"/>
      <c r="Q139" s="1268"/>
      <c r="R139" s="1268"/>
      <c r="S139" s="1268"/>
      <c r="T139" s="1268"/>
      <c r="U139" s="1268"/>
      <c r="V139" s="1268"/>
      <c r="W139" s="1268"/>
      <c r="X139" s="1268"/>
      <c r="Y139" s="1268"/>
      <c r="Z139" s="1268"/>
      <c r="AA139" s="1268"/>
      <c r="AB139" s="1268"/>
      <c r="AC139" s="1268"/>
      <c r="AD139" s="283"/>
      <c r="AE139" s="266"/>
      <c r="AF139" s="267"/>
      <c r="AG139" s="267"/>
      <c r="AH139" s="267"/>
      <c r="AI139" s="267"/>
      <c r="AJ139" s="267"/>
      <c r="AK139" s="267"/>
      <c r="AL139" s="267"/>
      <c r="AM139" s="267"/>
      <c r="AN139" s="267"/>
      <c r="AO139" s="267"/>
      <c r="AP139" s="267"/>
      <c r="AQ139" s="267"/>
      <c r="AR139" s="267"/>
      <c r="AS139" s="267"/>
      <c r="AT139" s="267"/>
      <c r="AU139" s="267"/>
      <c r="AV139" s="267"/>
      <c r="AW139" s="267"/>
      <c r="AX139" s="267"/>
      <c r="AY139" s="267"/>
      <c r="AZ139" s="267"/>
      <c r="BA139" s="267"/>
      <c r="BB139" s="267"/>
      <c r="BC139" s="267"/>
      <c r="BD139" s="267"/>
      <c r="BE139" s="267"/>
      <c r="BF139" s="267"/>
      <c r="BG139" s="267"/>
      <c r="BH139" s="267"/>
      <c r="BI139" s="267"/>
      <c r="BJ139" s="267"/>
      <c r="BK139" s="267"/>
      <c r="BL139" s="267"/>
      <c r="BM139" s="267"/>
      <c r="BN139" s="267"/>
      <c r="BO139" s="267"/>
      <c r="BP139" s="267"/>
      <c r="BQ139" s="267"/>
      <c r="BR139" s="267"/>
      <c r="BS139" s="267"/>
      <c r="BT139" s="267"/>
      <c r="BU139" s="267"/>
      <c r="BV139" s="267"/>
      <c r="BW139" s="267"/>
      <c r="BX139" s="267"/>
      <c r="BY139" s="267"/>
      <c r="BZ139" s="267"/>
      <c r="CA139" s="267"/>
      <c r="CB139" s="267"/>
      <c r="CC139" s="267"/>
      <c r="CD139" s="267"/>
      <c r="CE139" s="267"/>
      <c r="CF139" s="267"/>
      <c r="CG139" s="267"/>
      <c r="CH139" s="267"/>
      <c r="CI139" s="267"/>
      <c r="CJ139" s="267"/>
      <c r="CK139" s="267"/>
      <c r="CL139" s="267"/>
      <c r="CM139" s="267"/>
      <c r="CN139" s="267"/>
      <c r="CO139" s="267"/>
      <c r="CP139" s="267"/>
      <c r="CQ139" s="267"/>
      <c r="CR139" s="267"/>
      <c r="CS139" s="267"/>
      <c r="CT139" s="267"/>
      <c r="CU139" s="267"/>
      <c r="CV139" s="267"/>
      <c r="CW139" s="267"/>
      <c r="CX139" s="267"/>
      <c r="CY139" s="267"/>
      <c r="CZ139" s="267"/>
      <c r="DA139" s="267"/>
      <c r="DB139" s="267"/>
      <c r="DC139" s="267"/>
      <c r="DD139" s="267"/>
      <c r="DE139" s="267"/>
      <c r="DF139" s="267"/>
      <c r="DG139" s="267"/>
      <c r="DH139" s="267"/>
      <c r="DI139" s="267"/>
      <c r="DJ139" s="267"/>
      <c r="DK139" s="267"/>
      <c r="DL139" s="267"/>
      <c r="DM139" s="267"/>
      <c r="DN139" s="267"/>
      <c r="DO139" s="267"/>
      <c r="DP139" s="267"/>
      <c r="DQ139" s="267"/>
      <c r="DR139" s="267"/>
      <c r="DS139" s="267"/>
      <c r="DT139" s="267"/>
      <c r="DU139" s="267"/>
      <c r="DV139" s="267"/>
      <c r="DW139" s="267"/>
      <c r="DX139" s="267"/>
      <c r="DY139" s="267"/>
      <c r="DZ139" s="267"/>
      <c r="EA139" s="267"/>
      <c r="EB139" s="267"/>
      <c r="EC139" s="267"/>
      <c r="ED139" s="267"/>
      <c r="EE139" s="267"/>
      <c r="EF139" s="267"/>
      <c r="EG139" s="267"/>
      <c r="EH139" s="267"/>
      <c r="EI139" s="267"/>
      <c r="EJ139" s="267"/>
      <c r="EK139" s="267"/>
      <c r="EL139" s="267"/>
      <c r="EM139" s="267"/>
      <c r="EN139" s="267"/>
      <c r="EO139" s="267"/>
      <c r="EP139" s="267"/>
      <c r="EQ139" s="267"/>
      <c r="ER139" s="267"/>
      <c r="ES139" s="267"/>
      <c r="ET139" s="267"/>
      <c r="EU139" s="267"/>
      <c r="EV139" s="267"/>
      <c r="EW139" s="267"/>
      <c r="EX139" s="267"/>
      <c r="EY139" s="1262"/>
      <c r="EZ139" s="1263"/>
      <c r="FA139" s="1263"/>
      <c r="FB139" s="1263"/>
      <c r="FC139" s="1263"/>
      <c r="FD139" s="1263"/>
      <c r="FE139" s="1263"/>
      <c r="FF139" s="1263"/>
      <c r="FG139" s="1263"/>
      <c r="FH139" s="1263"/>
      <c r="FI139" s="1263"/>
      <c r="FJ139" s="1263"/>
      <c r="FK139" s="1263"/>
      <c r="FL139" s="1263"/>
      <c r="FM139" s="1263"/>
      <c r="FN139" s="1263"/>
      <c r="FO139" s="1263"/>
      <c r="FP139" s="1263"/>
      <c r="FQ139" s="1263"/>
      <c r="FR139" s="1263"/>
      <c r="FS139" s="1263"/>
      <c r="FT139" s="1263"/>
      <c r="FU139" s="1263"/>
      <c r="FV139" s="1263"/>
      <c r="FW139" s="1263"/>
      <c r="FX139" s="1263"/>
      <c r="FY139" s="1263"/>
      <c r="FZ139" s="1263"/>
      <c r="GA139" s="1263"/>
      <c r="GB139" s="1263"/>
      <c r="GC139" s="1263"/>
      <c r="GD139" s="1263"/>
      <c r="GE139" s="1263"/>
      <c r="GF139" s="1263"/>
      <c r="GG139" s="1263"/>
      <c r="GH139" s="1263"/>
      <c r="GI139" s="1263"/>
      <c r="GJ139" s="1263"/>
      <c r="GK139" s="1263"/>
      <c r="GL139" s="1264"/>
    </row>
    <row r="140" spans="1:194" ht="6" customHeight="1">
      <c r="A140" s="288"/>
      <c r="B140" s="1269"/>
      <c r="C140" s="1269"/>
      <c r="D140" s="1269"/>
      <c r="E140" s="1269"/>
      <c r="F140" s="1269"/>
      <c r="G140" s="1269"/>
      <c r="H140" s="1269"/>
      <c r="I140" s="1269"/>
      <c r="J140" s="1269"/>
      <c r="K140" s="1269"/>
      <c r="L140" s="1269"/>
      <c r="M140" s="1269"/>
      <c r="N140" s="1269"/>
      <c r="O140" s="1269"/>
      <c r="P140" s="1269"/>
      <c r="Q140" s="1269"/>
      <c r="R140" s="1269"/>
      <c r="S140" s="1269"/>
      <c r="T140" s="1269"/>
      <c r="U140" s="1269"/>
      <c r="V140" s="1269"/>
      <c r="W140" s="1269"/>
      <c r="X140" s="1269"/>
      <c r="Y140" s="1269"/>
      <c r="Z140" s="1269"/>
      <c r="AA140" s="1269"/>
      <c r="AB140" s="1269"/>
      <c r="AC140" s="1269"/>
      <c r="AD140" s="285"/>
      <c r="AE140" s="273"/>
      <c r="AF140" s="243"/>
      <c r="AG140" s="243"/>
      <c r="AH140" s="243"/>
      <c r="AI140" s="243"/>
      <c r="AJ140" s="243"/>
      <c r="AK140" s="243"/>
      <c r="AL140" s="243"/>
      <c r="AM140" s="243"/>
      <c r="AN140" s="243"/>
      <c r="AO140" s="243"/>
      <c r="AP140" s="243"/>
      <c r="AQ140" s="243"/>
      <c r="AR140" s="243"/>
      <c r="AS140" s="243"/>
      <c r="AT140" s="243"/>
      <c r="AU140" s="243"/>
      <c r="AV140" s="243"/>
      <c r="AW140" s="243"/>
      <c r="AX140" s="243"/>
      <c r="AY140" s="243"/>
      <c r="AZ140" s="243"/>
      <c r="BA140" s="243"/>
      <c r="BB140" s="243"/>
      <c r="BC140" s="243"/>
      <c r="BD140" s="243"/>
      <c r="BE140" s="243"/>
      <c r="BF140" s="243"/>
      <c r="BG140" s="243"/>
      <c r="BH140" s="243"/>
      <c r="BI140" s="243"/>
      <c r="BJ140" s="243"/>
      <c r="BK140" s="243"/>
      <c r="BL140" s="243"/>
      <c r="BM140" s="243"/>
      <c r="BN140" s="243"/>
      <c r="BO140" s="243"/>
      <c r="BP140" s="243"/>
      <c r="BQ140" s="243"/>
      <c r="BR140" s="243"/>
      <c r="BS140" s="243"/>
      <c r="BT140" s="243"/>
      <c r="BU140" s="243"/>
      <c r="BV140" s="243"/>
      <c r="BW140" s="243"/>
      <c r="BX140" s="243"/>
      <c r="BY140" s="243"/>
      <c r="BZ140" s="243"/>
      <c r="CA140" s="243"/>
      <c r="CB140" s="243"/>
      <c r="CC140" s="243"/>
      <c r="CD140" s="243"/>
      <c r="CE140" s="243"/>
      <c r="CF140" s="243"/>
      <c r="CG140" s="243"/>
      <c r="CH140" s="243"/>
      <c r="CI140" s="243"/>
      <c r="CJ140" s="243"/>
      <c r="CK140" s="243"/>
      <c r="CL140" s="243"/>
      <c r="CM140" s="243"/>
      <c r="CN140" s="243"/>
      <c r="CO140" s="243"/>
      <c r="CP140" s="243"/>
      <c r="CQ140" s="243"/>
      <c r="CR140" s="243"/>
      <c r="CS140" s="243"/>
      <c r="CT140" s="243"/>
      <c r="CU140" s="243"/>
      <c r="CV140" s="243"/>
      <c r="CW140" s="243"/>
      <c r="CX140" s="243"/>
      <c r="CY140" s="243"/>
      <c r="CZ140" s="243"/>
      <c r="DA140" s="243"/>
      <c r="DB140" s="243"/>
      <c r="DC140" s="243"/>
      <c r="DD140" s="243"/>
      <c r="DE140" s="243"/>
      <c r="DF140" s="243"/>
      <c r="DG140" s="243"/>
      <c r="DH140" s="243"/>
      <c r="DI140" s="243"/>
      <c r="DJ140" s="243"/>
      <c r="DK140" s="243"/>
      <c r="DL140" s="243"/>
      <c r="DM140" s="243"/>
      <c r="DN140" s="243"/>
      <c r="DO140" s="243"/>
      <c r="DP140" s="243"/>
      <c r="DQ140" s="243"/>
      <c r="DR140" s="243"/>
      <c r="DS140" s="243"/>
      <c r="DT140" s="243"/>
      <c r="DU140" s="243"/>
      <c r="DV140" s="243"/>
      <c r="DW140" s="243"/>
      <c r="DX140" s="243"/>
      <c r="DY140" s="243"/>
      <c r="DZ140" s="243"/>
      <c r="EA140" s="243"/>
      <c r="EB140" s="243"/>
      <c r="EC140" s="243"/>
      <c r="ED140" s="243"/>
      <c r="EE140" s="243"/>
      <c r="EF140" s="243"/>
      <c r="EG140" s="243"/>
      <c r="EH140" s="243"/>
      <c r="EI140" s="243"/>
      <c r="EJ140" s="243"/>
      <c r="EK140" s="243"/>
      <c r="EL140" s="243"/>
      <c r="EM140" s="243"/>
      <c r="EN140" s="243"/>
      <c r="EO140" s="243"/>
      <c r="EP140" s="243"/>
      <c r="EQ140" s="243"/>
      <c r="ER140" s="243"/>
      <c r="ES140" s="243"/>
      <c r="ET140" s="243"/>
      <c r="EU140" s="243"/>
      <c r="EV140" s="243"/>
      <c r="EW140" s="243"/>
      <c r="EX140" s="243"/>
      <c r="EY140" s="1262"/>
      <c r="EZ140" s="1263"/>
      <c r="FA140" s="1263"/>
      <c r="FB140" s="1263"/>
      <c r="FC140" s="1263"/>
      <c r="FD140" s="1263"/>
      <c r="FE140" s="1263"/>
      <c r="FF140" s="1263"/>
      <c r="FG140" s="1263"/>
      <c r="FH140" s="1263"/>
      <c r="FI140" s="1263"/>
      <c r="FJ140" s="1263"/>
      <c r="FK140" s="1263"/>
      <c r="FL140" s="1263"/>
      <c r="FM140" s="1263"/>
      <c r="FN140" s="1263"/>
      <c r="FO140" s="1263"/>
      <c r="FP140" s="1263"/>
      <c r="FQ140" s="1263"/>
      <c r="FR140" s="1263"/>
      <c r="FS140" s="1263"/>
      <c r="FT140" s="1263"/>
      <c r="FU140" s="1263"/>
      <c r="FV140" s="1263"/>
      <c r="FW140" s="1263"/>
      <c r="FX140" s="1263"/>
      <c r="FY140" s="1263"/>
      <c r="FZ140" s="1263"/>
      <c r="GA140" s="1263"/>
      <c r="GB140" s="1263"/>
      <c r="GC140" s="1263"/>
      <c r="GD140" s="1263"/>
      <c r="GE140" s="1263"/>
      <c r="GF140" s="1263"/>
      <c r="GG140" s="1263"/>
      <c r="GH140" s="1263"/>
      <c r="GI140" s="1263"/>
      <c r="GJ140" s="1263"/>
      <c r="GK140" s="1263"/>
      <c r="GL140" s="1264"/>
    </row>
    <row r="141" spans="1:194" ht="6" customHeight="1">
      <c r="A141" s="288"/>
      <c r="B141" s="1269"/>
      <c r="C141" s="1269"/>
      <c r="D141" s="1269"/>
      <c r="E141" s="1269"/>
      <c r="F141" s="1269"/>
      <c r="G141" s="1269"/>
      <c r="H141" s="1269"/>
      <c r="I141" s="1269"/>
      <c r="J141" s="1269"/>
      <c r="K141" s="1269"/>
      <c r="L141" s="1269"/>
      <c r="M141" s="1269"/>
      <c r="N141" s="1269"/>
      <c r="O141" s="1269"/>
      <c r="P141" s="1269"/>
      <c r="Q141" s="1269"/>
      <c r="R141" s="1269"/>
      <c r="S141" s="1269"/>
      <c r="T141" s="1269"/>
      <c r="U141" s="1269"/>
      <c r="V141" s="1269"/>
      <c r="W141" s="1269"/>
      <c r="X141" s="1269"/>
      <c r="Y141" s="1269"/>
      <c r="Z141" s="1269"/>
      <c r="AA141" s="1269"/>
      <c r="AB141" s="1269"/>
      <c r="AC141" s="1269"/>
      <c r="AD141" s="285"/>
      <c r="AE141" s="273"/>
      <c r="AF141" s="243"/>
      <c r="AG141" s="243"/>
      <c r="AH141" s="243"/>
      <c r="AI141" s="243"/>
      <c r="AJ141" s="243"/>
      <c r="AK141" s="243"/>
      <c r="AL141" s="243"/>
      <c r="AM141" s="243"/>
      <c r="AN141" s="243"/>
      <c r="AO141" s="243"/>
      <c r="AP141" s="243"/>
      <c r="AQ141" s="243"/>
      <c r="AR141" s="243"/>
      <c r="AS141" s="243"/>
      <c r="AT141" s="243"/>
      <c r="AU141" s="243"/>
      <c r="AV141" s="243"/>
      <c r="AW141" s="243"/>
      <c r="AX141" s="243"/>
      <c r="AY141" s="243"/>
      <c r="AZ141" s="243"/>
      <c r="BA141" s="243"/>
      <c r="BB141" s="243"/>
      <c r="BC141" s="243"/>
      <c r="BD141" s="243"/>
      <c r="BE141" s="243"/>
      <c r="BF141" s="243"/>
      <c r="BG141" s="243"/>
      <c r="BH141" s="243"/>
      <c r="BI141" s="243"/>
      <c r="BJ141" s="243"/>
      <c r="BK141" s="243"/>
      <c r="BL141" s="243"/>
      <c r="BM141" s="243"/>
      <c r="BN141" s="243"/>
      <c r="BO141" s="243"/>
      <c r="BP141" s="243"/>
      <c r="BQ141" s="243"/>
      <c r="BR141" s="243"/>
      <c r="BS141" s="243"/>
      <c r="BT141" s="243"/>
      <c r="BU141" s="243"/>
      <c r="BV141" s="243"/>
      <c r="BW141" s="243"/>
      <c r="BX141" s="243"/>
      <c r="BY141" s="243"/>
      <c r="BZ141" s="243"/>
      <c r="CA141" s="243"/>
      <c r="CB141" s="243"/>
      <c r="CC141" s="243"/>
      <c r="CD141" s="243"/>
      <c r="CE141" s="243"/>
      <c r="CF141" s="243"/>
      <c r="CG141" s="243"/>
      <c r="CH141" s="243"/>
      <c r="CI141" s="243"/>
      <c r="CJ141" s="243"/>
      <c r="CK141" s="243"/>
      <c r="CL141" s="243"/>
      <c r="CM141" s="243"/>
      <c r="CN141" s="243"/>
      <c r="CO141" s="243"/>
      <c r="CP141" s="243"/>
      <c r="CQ141" s="243"/>
      <c r="CR141" s="243"/>
      <c r="CS141" s="243"/>
      <c r="CT141" s="243"/>
      <c r="CU141" s="243"/>
      <c r="CV141" s="243"/>
      <c r="CW141" s="243"/>
      <c r="CX141" s="243"/>
      <c r="CY141" s="243"/>
      <c r="CZ141" s="243"/>
      <c r="DA141" s="243"/>
      <c r="DB141" s="243"/>
      <c r="DC141" s="243"/>
      <c r="DD141" s="243"/>
      <c r="DE141" s="243"/>
      <c r="DF141" s="243"/>
      <c r="DG141" s="243"/>
      <c r="DH141" s="243"/>
      <c r="DI141" s="243"/>
      <c r="DJ141" s="243"/>
      <c r="DK141" s="243"/>
      <c r="DL141" s="243"/>
      <c r="DM141" s="243"/>
      <c r="DN141" s="243"/>
      <c r="DO141" s="243"/>
      <c r="DP141" s="243"/>
      <c r="DQ141" s="243"/>
      <c r="DR141" s="243"/>
      <c r="DS141" s="243"/>
      <c r="DT141" s="243"/>
      <c r="DU141" s="243"/>
      <c r="DV141" s="243"/>
      <c r="DW141" s="243"/>
      <c r="DX141" s="243"/>
      <c r="DY141" s="243"/>
      <c r="DZ141" s="243"/>
      <c r="EA141" s="243"/>
      <c r="EB141" s="243"/>
      <c r="EC141" s="243"/>
      <c r="ED141" s="243"/>
      <c r="EE141" s="243"/>
      <c r="EF141" s="243"/>
      <c r="EG141" s="243"/>
      <c r="EH141" s="243"/>
      <c r="EI141" s="243"/>
      <c r="EJ141" s="243"/>
      <c r="EK141" s="243"/>
      <c r="EL141" s="243"/>
      <c r="EM141" s="243"/>
      <c r="EN141" s="243"/>
      <c r="EO141" s="243"/>
      <c r="EP141" s="243"/>
      <c r="EQ141" s="243"/>
      <c r="ER141" s="243"/>
      <c r="ES141" s="243"/>
      <c r="ET141" s="243"/>
      <c r="EU141" s="243"/>
      <c r="EV141" s="243"/>
      <c r="EW141" s="243"/>
      <c r="EX141" s="243"/>
      <c r="EY141" s="1262"/>
      <c r="EZ141" s="1263"/>
      <c r="FA141" s="1263"/>
      <c r="FB141" s="1263"/>
      <c r="FC141" s="1263"/>
      <c r="FD141" s="1263"/>
      <c r="FE141" s="1263"/>
      <c r="FF141" s="1263"/>
      <c r="FG141" s="1263"/>
      <c r="FH141" s="1263"/>
      <c r="FI141" s="1263"/>
      <c r="FJ141" s="1263"/>
      <c r="FK141" s="1263"/>
      <c r="FL141" s="1263"/>
      <c r="FM141" s="1263"/>
      <c r="FN141" s="1263"/>
      <c r="FO141" s="1263"/>
      <c r="FP141" s="1263"/>
      <c r="FQ141" s="1263"/>
      <c r="FR141" s="1263"/>
      <c r="FS141" s="1263"/>
      <c r="FT141" s="1263"/>
      <c r="FU141" s="1263"/>
      <c r="FV141" s="1263"/>
      <c r="FW141" s="1263"/>
      <c r="FX141" s="1263"/>
      <c r="FY141" s="1263"/>
      <c r="FZ141" s="1263"/>
      <c r="GA141" s="1263"/>
      <c r="GB141" s="1263"/>
      <c r="GC141" s="1263"/>
      <c r="GD141" s="1263"/>
      <c r="GE141" s="1263"/>
      <c r="GF141" s="1263"/>
      <c r="GG141" s="1263"/>
      <c r="GH141" s="1263"/>
      <c r="GI141" s="1263"/>
      <c r="GJ141" s="1263"/>
      <c r="GK141" s="1263"/>
      <c r="GL141" s="1264"/>
    </row>
    <row r="142" spans="1:194" ht="6" customHeight="1">
      <c r="A142" s="288"/>
      <c r="B142" s="1269"/>
      <c r="C142" s="1269"/>
      <c r="D142" s="1269"/>
      <c r="E142" s="1269"/>
      <c r="F142" s="1269"/>
      <c r="G142" s="1269"/>
      <c r="H142" s="1269"/>
      <c r="I142" s="1269"/>
      <c r="J142" s="1269"/>
      <c r="K142" s="1269"/>
      <c r="L142" s="1269"/>
      <c r="M142" s="1269"/>
      <c r="N142" s="1269"/>
      <c r="O142" s="1269"/>
      <c r="P142" s="1269"/>
      <c r="Q142" s="1269"/>
      <c r="R142" s="1269"/>
      <c r="S142" s="1269"/>
      <c r="T142" s="1269"/>
      <c r="U142" s="1269"/>
      <c r="V142" s="1269"/>
      <c r="W142" s="1269"/>
      <c r="X142" s="1269"/>
      <c r="Y142" s="1269"/>
      <c r="Z142" s="1269"/>
      <c r="AA142" s="1269"/>
      <c r="AB142" s="1269"/>
      <c r="AC142" s="1269"/>
      <c r="AD142" s="285"/>
      <c r="AE142" s="273"/>
      <c r="AF142" s="243"/>
      <c r="AG142" s="243"/>
      <c r="AH142" s="243"/>
      <c r="AI142" s="243"/>
      <c r="AJ142" s="243"/>
      <c r="AK142" s="243"/>
      <c r="AL142" s="243"/>
      <c r="AM142" s="243"/>
      <c r="AN142" s="243"/>
      <c r="AO142" s="243"/>
      <c r="AP142" s="243"/>
      <c r="AQ142" s="243"/>
      <c r="AR142" s="243"/>
      <c r="AS142" s="243"/>
      <c r="AT142" s="243"/>
      <c r="AU142" s="243"/>
      <c r="AV142" s="243"/>
      <c r="AW142" s="243"/>
      <c r="AX142" s="243"/>
      <c r="AY142" s="243"/>
      <c r="AZ142" s="243"/>
      <c r="BA142" s="243"/>
      <c r="BB142" s="243"/>
      <c r="BC142" s="243"/>
      <c r="BD142" s="243"/>
      <c r="BE142" s="243"/>
      <c r="BF142" s="243"/>
      <c r="BG142" s="243"/>
      <c r="BH142" s="243"/>
      <c r="BI142" s="243"/>
      <c r="BJ142" s="243"/>
      <c r="BK142" s="243"/>
      <c r="BL142" s="243"/>
      <c r="BM142" s="243"/>
      <c r="BN142" s="243"/>
      <c r="BO142" s="243"/>
      <c r="BP142" s="243"/>
      <c r="BQ142" s="243"/>
      <c r="BR142" s="243"/>
      <c r="BS142" s="243"/>
      <c r="BT142" s="243"/>
      <c r="BU142" s="243"/>
      <c r="BV142" s="243"/>
      <c r="BW142" s="243"/>
      <c r="BX142" s="243"/>
      <c r="BY142" s="243"/>
      <c r="BZ142" s="243"/>
      <c r="CA142" s="243"/>
      <c r="CB142" s="243"/>
      <c r="CC142" s="243"/>
      <c r="CD142" s="243"/>
      <c r="CE142" s="243"/>
      <c r="CF142" s="243"/>
      <c r="CG142" s="243"/>
      <c r="CH142" s="243"/>
      <c r="CI142" s="243"/>
      <c r="CJ142" s="243"/>
      <c r="CK142" s="243"/>
      <c r="CL142" s="243"/>
      <c r="CM142" s="243"/>
      <c r="CN142" s="243"/>
      <c r="CO142" s="243"/>
      <c r="CP142" s="243"/>
      <c r="CQ142" s="243"/>
      <c r="CR142" s="243"/>
      <c r="CS142" s="243"/>
      <c r="CT142" s="243"/>
      <c r="CU142" s="243"/>
      <c r="CV142" s="243"/>
      <c r="CW142" s="243"/>
      <c r="CX142" s="243"/>
      <c r="CY142" s="243"/>
      <c r="CZ142" s="243"/>
      <c r="DA142" s="243"/>
      <c r="DB142" s="243"/>
      <c r="DC142" s="243"/>
      <c r="DD142" s="243"/>
      <c r="DE142" s="243"/>
      <c r="DF142" s="243"/>
      <c r="DG142" s="243"/>
      <c r="DH142" s="243"/>
      <c r="DI142" s="243"/>
      <c r="DJ142" s="243"/>
      <c r="DK142" s="243"/>
      <c r="DL142" s="243"/>
      <c r="DM142" s="243"/>
      <c r="DN142" s="243"/>
      <c r="DO142" s="243"/>
      <c r="DP142" s="243"/>
      <c r="DQ142" s="243"/>
      <c r="DR142" s="243"/>
      <c r="DS142" s="243"/>
      <c r="DT142" s="243"/>
      <c r="DU142" s="243"/>
      <c r="DV142" s="243"/>
      <c r="DW142" s="243"/>
      <c r="DX142" s="243"/>
      <c r="DY142" s="243"/>
      <c r="DZ142" s="243"/>
      <c r="EA142" s="243"/>
      <c r="EB142" s="243"/>
      <c r="EC142" s="243"/>
      <c r="ED142" s="243"/>
      <c r="EE142" s="243"/>
      <c r="EF142" s="243"/>
      <c r="EG142" s="243"/>
      <c r="EH142" s="243"/>
      <c r="EI142" s="243"/>
      <c r="EJ142" s="243"/>
      <c r="EK142" s="243"/>
      <c r="EL142" s="243"/>
      <c r="EM142" s="243"/>
      <c r="EN142" s="243"/>
      <c r="EO142" s="243"/>
      <c r="EP142" s="243"/>
      <c r="EQ142" s="243"/>
      <c r="ER142" s="243"/>
      <c r="ES142" s="243"/>
      <c r="ET142" s="243"/>
      <c r="EU142" s="243"/>
      <c r="EV142" s="243"/>
      <c r="EW142" s="243"/>
      <c r="EX142" s="243"/>
      <c r="EY142" s="1262"/>
      <c r="EZ142" s="1263"/>
      <c r="FA142" s="1263"/>
      <c r="FB142" s="1263"/>
      <c r="FC142" s="1263"/>
      <c r="FD142" s="1263"/>
      <c r="FE142" s="1263"/>
      <c r="FF142" s="1263"/>
      <c r="FG142" s="1263"/>
      <c r="FH142" s="1263"/>
      <c r="FI142" s="1263"/>
      <c r="FJ142" s="1263"/>
      <c r="FK142" s="1263"/>
      <c r="FL142" s="1263"/>
      <c r="FM142" s="1263"/>
      <c r="FN142" s="1263"/>
      <c r="FO142" s="1263"/>
      <c r="FP142" s="1263"/>
      <c r="FQ142" s="1263"/>
      <c r="FR142" s="1263"/>
      <c r="FS142" s="1263"/>
      <c r="FT142" s="1263"/>
      <c r="FU142" s="1263"/>
      <c r="FV142" s="1263"/>
      <c r="FW142" s="1263"/>
      <c r="FX142" s="1263"/>
      <c r="FY142" s="1263"/>
      <c r="FZ142" s="1263"/>
      <c r="GA142" s="1263"/>
      <c r="GB142" s="1263"/>
      <c r="GC142" s="1263"/>
      <c r="GD142" s="1263"/>
      <c r="GE142" s="1263"/>
      <c r="GF142" s="1263"/>
      <c r="GG142" s="1263"/>
      <c r="GH142" s="1263"/>
      <c r="GI142" s="1263"/>
      <c r="GJ142" s="1263"/>
      <c r="GK142" s="1263"/>
      <c r="GL142" s="1264"/>
    </row>
    <row r="143" spans="1:194" ht="6" customHeight="1">
      <c r="A143" s="288"/>
      <c r="B143" s="1269"/>
      <c r="C143" s="1269"/>
      <c r="D143" s="1269"/>
      <c r="E143" s="1269"/>
      <c r="F143" s="1269"/>
      <c r="G143" s="1269"/>
      <c r="H143" s="1269"/>
      <c r="I143" s="1269"/>
      <c r="J143" s="1269"/>
      <c r="K143" s="1269"/>
      <c r="L143" s="1269"/>
      <c r="M143" s="1269"/>
      <c r="N143" s="1269"/>
      <c r="O143" s="1269"/>
      <c r="P143" s="1269"/>
      <c r="Q143" s="1269"/>
      <c r="R143" s="1269"/>
      <c r="S143" s="1269"/>
      <c r="T143" s="1269"/>
      <c r="U143" s="1269"/>
      <c r="V143" s="1269"/>
      <c r="W143" s="1269"/>
      <c r="X143" s="1269"/>
      <c r="Y143" s="1269"/>
      <c r="Z143" s="1269"/>
      <c r="AA143" s="1269"/>
      <c r="AB143" s="1269"/>
      <c r="AC143" s="1269"/>
      <c r="AD143" s="285"/>
      <c r="AE143" s="273"/>
      <c r="AF143" s="243"/>
      <c r="AG143" s="243"/>
      <c r="AH143" s="243"/>
      <c r="AI143" s="243"/>
      <c r="AJ143" s="243"/>
      <c r="AK143" s="243"/>
      <c r="AL143" s="243"/>
      <c r="AM143" s="243"/>
      <c r="AN143" s="243"/>
      <c r="AO143" s="243"/>
      <c r="AP143" s="243"/>
      <c r="AQ143" s="243"/>
      <c r="AR143" s="243"/>
      <c r="AS143" s="243"/>
      <c r="AT143" s="243"/>
      <c r="AU143" s="243"/>
      <c r="AV143" s="243"/>
      <c r="AW143" s="243"/>
      <c r="AX143" s="243"/>
      <c r="AY143" s="243"/>
      <c r="AZ143" s="243"/>
      <c r="BA143" s="243"/>
      <c r="BB143" s="243"/>
      <c r="BC143" s="243"/>
      <c r="BD143" s="243"/>
      <c r="BE143" s="243"/>
      <c r="BF143" s="243"/>
      <c r="BG143" s="243"/>
      <c r="BH143" s="243"/>
      <c r="BI143" s="243"/>
      <c r="BJ143" s="243"/>
      <c r="BK143" s="243"/>
      <c r="BL143" s="243"/>
      <c r="BM143" s="243"/>
      <c r="BN143" s="243"/>
      <c r="BO143" s="243"/>
      <c r="BP143" s="243"/>
      <c r="BQ143" s="243"/>
      <c r="BR143" s="243"/>
      <c r="BS143" s="243"/>
      <c r="BT143" s="243"/>
      <c r="BU143" s="243"/>
      <c r="BV143" s="243"/>
      <c r="BW143" s="243"/>
      <c r="BX143" s="243"/>
      <c r="BY143" s="243"/>
      <c r="BZ143" s="243"/>
      <c r="CA143" s="243"/>
      <c r="CB143" s="243"/>
      <c r="CC143" s="243"/>
      <c r="CD143" s="243"/>
      <c r="CE143" s="243"/>
      <c r="CF143" s="243"/>
      <c r="CG143" s="243"/>
      <c r="CH143" s="243"/>
      <c r="CI143" s="243"/>
      <c r="CJ143" s="243"/>
      <c r="CK143" s="243"/>
      <c r="CL143" s="243"/>
      <c r="CM143" s="243"/>
      <c r="CN143" s="243"/>
      <c r="CO143" s="243"/>
      <c r="CP143" s="243"/>
      <c r="CQ143" s="243"/>
      <c r="CR143" s="243"/>
      <c r="CS143" s="243"/>
      <c r="CT143" s="243"/>
      <c r="CU143" s="243"/>
      <c r="CV143" s="243"/>
      <c r="CW143" s="243"/>
      <c r="CX143" s="243"/>
      <c r="CY143" s="243"/>
      <c r="CZ143" s="243"/>
      <c r="DA143" s="243"/>
      <c r="DB143" s="243"/>
      <c r="DC143" s="243"/>
      <c r="DD143" s="243"/>
      <c r="DE143" s="243"/>
      <c r="DF143" s="243"/>
      <c r="DG143" s="243"/>
      <c r="DH143" s="243"/>
      <c r="DI143" s="243"/>
      <c r="DJ143" s="243"/>
      <c r="DK143" s="243"/>
      <c r="DL143" s="243"/>
      <c r="DM143" s="243"/>
      <c r="DN143" s="243"/>
      <c r="DO143" s="243"/>
      <c r="DP143" s="243"/>
      <c r="DQ143" s="243"/>
      <c r="DR143" s="243"/>
      <c r="DS143" s="243"/>
      <c r="DT143" s="243"/>
      <c r="DU143" s="243"/>
      <c r="DV143" s="243"/>
      <c r="DW143" s="243"/>
      <c r="DX143" s="243"/>
      <c r="DY143" s="243"/>
      <c r="DZ143" s="243"/>
      <c r="EA143" s="243"/>
      <c r="EB143" s="243"/>
      <c r="EC143" s="243"/>
      <c r="ED143" s="243"/>
      <c r="EE143" s="243"/>
      <c r="EF143" s="243"/>
      <c r="EG143" s="243"/>
      <c r="EH143" s="243"/>
      <c r="EI143" s="243"/>
      <c r="EJ143" s="243"/>
      <c r="EK143" s="243"/>
      <c r="EL143" s="243"/>
      <c r="EM143" s="243"/>
      <c r="EN143" s="243"/>
      <c r="EO143" s="243"/>
      <c r="EP143" s="243"/>
      <c r="EQ143" s="243"/>
      <c r="ER143" s="243"/>
      <c r="ES143" s="243"/>
      <c r="ET143" s="243"/>
      <c r="EU143" s="243"/>
      <c r="EV143" s="243"/>
      <c r="EW143" s="243"/>
      <c r="EX143" s="243"/>
      <c r="EY143" s="1262"/>
      <c r="EZ143" s="1263"/>
      <c r="FA143" s="1263"/>
      <c r="FB143" s="1263"/>
      <c r="FC143" s="1263"/>
      <c r="FD143" s="1263"/>
      <c r="FE143" s="1263"/>
      <c r="FF143" s="1263"/>
      <c r="FG143" s="1263"/>
      <c r="FH143" s="1263"/>
      <c r="FI143" s="1263"/>
      <c r="FJ143" s="1263"/>
      <c r="FK143" s="1263"/>
      <c r="FL143" s="1263"/>
      <c r="FM143" s="1263"/>
      <c r="FN143" s="1263"/>
      <c r="FO143" s="1263"/>
      <c r="FP143" s="1263"/>
      <c r="FQ143" s="1263"/>
      <c r="FR143" s="1263"/>
      <c r="FS143" s="1263"/>
      <c r="FT143" s="1263"/>
      <c r="FU143" s="1263"/>
      <c r="FV143" s="1263"/>
      <c r="FW143" s="1263"/>
      <c r="FX143" s="1263"/>
      <c r="FY143" s="1263"/>
      <c r="FZ143" s="1263"/>
      <c r="GA143" s="1263"/>
      <c r="GB143" s="1263"/>
      <c r="GC143" s="1263"/>
      <c r="GD143" s="1263"/>
      <c r="GE143" s="1263"/>
      <c r="GF143" s="1263"/>
      <c r="GG143" s="1263"/>
      <c r="GH143" s="1263"/>
      <c r="GI143" s="1263"/>
      <c r="GJ143" s="1263"/>
      <c r="GK143" s="1263"/>
      <c r="GL143" s="1264"/>
    </row>
    <row r="144" spans="1:194" ht="6" customHeight="1">
      <c r="A144" s="291"/>
      <c r="B144" s="1270"/>
      <c r="C144" s="1270"/>
      <c r="D144" s="1270"/>
      <c r="E144" s="1270"/>
      <c r="F144" s="1270"/>
      <c r="G144" s="1270"/>
      <c r="H144" s="1270"/>
      <c r="I144" s="1270"/>
      <c r="J144" s="1270"/>
      <c r="K144" s="1270"/>
      <c r="L144" s="1270"/>
      <c r="M144" s="1270"/>
      <c r="N144" s="1270"/>
      <c r="O144" s="1270"/>
      <c r="P144" s="1270"/>
      <c r="Q144" s="1270"/>
      <c r="R144" s="1270"/>
      <c r="S144" s="1270"/>
      <c r="T144" s="1270"/>
      <c r="U144" s="1270"/>
      <c r="V144" s="1270"/>
      <c r="W144" s="1270"/>
      <c r="X144" s="1270"/>
      <c r="Y144" s="1270"/>
      <c r="Z144" s="1270"/>
      <c r="AA144" s="1270"/>
      <c r="AB144" s="1270"/>
      <c r="AC144" s="1270"/>
      <c r="AD144" s="292"/>
      <c r="AE144" s="279"/>
      <c r="AF144" s="261"/>
      <c r="AG144" s="261"/>
      <c r="AH144" s="261"/>
      <c r="AI144" s="261"/>
      <c r="AJ144" s="261"/>
      <c r="AK144" s="261"/>
      <c r="AL144" s="261"/>
      <c r="AM144" s="261"/>
      <c r="AN144" s="261"/>
      <c r="AO144" s="261"/>
      <c r="AP144" s="261"/>
      <c r="AQ144" s="261"/>
      <c r="AR144" s="261"/>
      <c r="AS144" s="261"/>
      <c r="AT144" s="261"/>
      <c r="AU144" s="261"/>
      <c r="AV144" s="261"/>
      <c r="AW144" s="261"/>
      <c r="AX144" s="261"/>
      <c r="AY144" s="261"/>
      <c r="AZ144" s="261"/>
      <c r="BA144" s="261"/>
      <c r="BB144" s="261"/>
      <c r="BC144" s="261"/>
      <c r="BD144" s="261"/>
      <c r="BE144" s="261"/>
      <c r="BF144" s="261"/>
      <c r="BG144" s="261"/>
      <c r="BH144" s="261"/>
      <c r="BI144" s="261"/>
      <c r="BJ144" s="261"/>
      <c r="BK144" s="261"/>
      <c r="BL144" s="261"/>
      <c r="BM144" s="261"/>
      <c r="BN144" s="261"/>
      <c r="BO144" s="261"/>
      <c r="BP144" s="261"/>
      <c r="BQ144" s="261"/>
      <c r="BR144" s="261"/>
      <c r="BS144" s="261"/>
      <c r="BT144" s="261"/>
      <c r="BU144" s="261"/>
      <c r="BV144" s="261"/>
      <c r="BW144" s="261"/>
      <c r="BX144" s="261"/>
      <c r="BY144" s="261"/>
      <c r="BZ144" s="261"/>
      <c r="CA144" s="261"/>
      <c r="CB144" s="261"/>
      <c r="CC144" s="261"/>
      <c r="CD144" s="261"/>
      <c r="CE144" s="261"/>
      <c r="CF144" s="261"/>
      <c r="CG144" s="261"/>
      <c r="CH144" s="261"/>
      <c r="CI144" s="261"/>
      <c r="CJ144" s="261"/>
      <c r="CK144" s="261"/>
      <c r="CL144" s="261"/>
      <c r="CM144" s="261"/>
      <c r="CN144" s="261"/>
      <c r="CO144" s="261"/>
      <c r="CP144" s="261"/>
      <c r="CQ144" s="261"/>
      <c r="CR144" s="261"/>
      <c r="CS144" s="261"/>
      <c r="CT144" s="261"/>
      <c r="CU144" s="261"/>
      <c r="CV144" s="261"/>
      <c r="CW144" s="261"/>
      <c r="CX144" s="261"/>
      <c r="CY144" s="261"/>
      <c r="CZ144" s="261"/>
      <c r="DA144" s="261"/>
      <c r="DB144" s="261"/>
      <c r="DC144" s="261"/>
      <c r="DD144" s="261"/>
      <c r="DE144" s="261"/>
      <c r="DF144" s="261"/>
      <c r="DG144" s="261"/>
      <c r="DH144" s="261"/>
      <c r="DI144" s="261"/>
      <c r="DJ144" s="261"/>
      <c r="DK144" s="261"/>
      <c r="DL144" s="261"/>
      <c r="DM144" s="261"/>
      <c r="DN144" s="261"/>
      <c r="DO144" s="261"/>
      <c r="DP144" s="261"/>
      <c r="DQ144" s="261"/>
      <c r="DR144" s="261"/>
      <c r="DS144" s="261"/>
      <c r="DT144" s="261"/>
      <c r="DU144" s="261"/>
      <c r="DV144" s="261"/>
      <c r="DW144" s="261"/>
      <c r="DX144" s="261"/>
      <c r="DY144" s="261"/>
      <c r="DZ144" s="261"/>
      <c r="EA144" s="261"/>
      <c r="EB144" s="261"/>
      <c r="EC144" s="261"/>
      <c r="ED144" s="261"/>
      <c r="EE144" s="261"/>
      <c r="EF144" s="261"/>
      <c r="EG144" s="261"/>
      <c r="EH144" s="261"/>
      <c r="EI144" s="261"/>
      <c r="EJ144" s="261"/>
      <c r="EK144" s="261"/>
      <c r="EL144" s="261"/>
      <c r="EM144" s="261"/>
      <c r="EN144" s="261"/>
      <c r="EO144" s="261"/>
      <c r="EP144" s="261"/>
      <c r="EQ144" s="261"/>
      <c r="ER144" s="261"/>
      <c r="ES144" s="261"/>
      <c r="ET144" s="261"/>
      <c r="EU144" s="261"/>
      <c r="EV144" s="261"/>
      <c r="EW144" s="261"/>
      <c r="EX144" s="261"/>
      <c r="EY144" s="1265"/>
      <c r="EZ144" s="1266"/>
      <c r="FA144" s="1266"/>
      <c r="FB144" s="1266"/>
      <c r="FC144" s="1266"/>
      <c r="FD144" s="1266"/>
      <c r="FE144" s="1266"/>
      <c r="FF144" s="1266"/>
      <c r="FG144" s="1266"/>
      <c r="FH144" s="1266"/>
      <c r="FI144" s="1266"/>
      <c r="FJ144" s="1266"/>
      <c r="FK144" s="1266"/>
      <c r="FL144" s="1266"/>
      <c r="FM144" s="1266"/>
      <c r="FN144" s="1266"/>
      <c r="FO144" s="1266"/>
      <c r="FP144" s="1266"/>
      <c r="FQ144" s="1266"/>
      <c r="FR144" s="1266"/>
      <c r="FS144" s="1266"/>
      <c r="FT144" s="1266"/>
      <c r="FU144" s="1266"/>
      <c r="FV144" s="1266"/>
      <c r="FW144" s="1266"/>
      <c r="FX144" s="1266"/>
      <c r="FY144" s="1266"/>
      <c r="FZ144" s="1266"/>
      <c r="GA144" s="1266"/>
      <c r="GB144" s="1266"/>
      <c r="GC144" s="1266"/>
      <c r="GD144" s="1266"/>
      <c r="GE144" s="1266"/>
      <c r="GF144" s="1266"/>
      <c r="GG144" s="1266"/>
      <c r="GH144" s="1266"/>
      <c r="GI144" s="1266"/>
      <c r="GJ144" s="1266"/>
      <c r="GK144" s="1266"/>
      <c r="GL144" s="1267"/>
    </row>
    <row r="145" spans="1:155" ht="6" customHeight="1">
      <c r="A145" s="267"/>
      <c r="B145" s="282"/>
      <c r="C145" s="282"/>
      <c r="D145" s="282"/>
      <c r="E145" s="282"/>
      <c r="F145" s="282"/>
      <c r="G145" s="282"/>
      <c r="H145" s="282"/>
      <c r="I145" s="282"/>
      <c r="J145" s="282"/>
      <c r="K145" s="282"/>
      <c r="L145" s="282"/>
      <c r="M145" s="282"/>
      <c r="N145" s="282"/>
      <c r="O145" s="282"/>
      <c r="P145" s="282"/>
      <c r="Q145" s="282"/>
      <c r="R145" s="282"/>
      <c r="S145" s="282"/>
      <c r="T145" s="282"/>
      <c r="U145" s="282"/>
      <c r="V145" s="282"/>
      <c r="W145" s="282"/>
      <c r="X145" s="282"/>
      <c r="Y145" s="282"/>
      <c r="Z145" s="282"/>
      <c r="AA145" s="282"/>
      <c r="AB145" s="282"/>
      <c r="AC145" s="282"/>
      <c r="AD145" s="282"/>
      <c r="AE145" s="267"/>
      <c r="AF145" s="267"/>
      <c r="AG145" s="267"/>
      <c r="AH145" s="267"/>
      <c r="AI145" s="267"/>
      <c r="AJ145" s="267"/>
      <c r="AK145" s="267"/>
      <c r="AL145" s="267"/>
      <c r="AM145" s="267"/>
      <c r="AN145" s="267"/>
      <c r="AO145" s="267"/>
      <c r="AP145" s="267"/>
      <c r="AQ145" s="267"/>
      <c r="AR145" s="267"/>
      <c r="AS145" s="267"/>
      <c r="AT145" s="267"/>
      <c r="AU145" s="267"/>
      <c r="AV145" s="267"/>
      <c r="AW145" s="267"/>
      <c r="AX145" s="267"/>
      <c r="AY145" s="267"/>
      <c r="AZ145" s="267"/>
      <c r="BA145" s="267"/>
      <c r="BB145" s="267"/>
      <c r="BC145" s="267"/>
      <c r="BD145" s="267"/>
      <c r="BE145" s="267"/>
      <c r="BF145" s="267"/>
      <c r="BG145" s="267"/>
      <c r="BH145" s="267"/>
      <c r="BI145" s="267"/>
      <c r="BJ145" s="267"/>
      <c r="BK145" s="267"/>
      <c r="BL145" s="267"/>
      <c r="BM145" s="267"/>
      <c r="BN145" s="267"/>
      <c r="BO145" s="267"/>
      <c r="BP145" s="267"/>
      <c r="BQ145" s="267"/>
      <c r="BR145" s="267"/>
      <c r="BS145" s="267"/>
      <c r="BT145" s="267"/>
      <c r="BU145" s="267"/>
      <c r="BV145" s="267"/>
      <c r="BW145" s="267"/>
      <c r="BX145" s="267"/>
      <c r="BY145" s="267"/>
      <c r="BZ145" s="267"/>
      <c r="CA145" s="267"/>
      <c r="CB145" s="267"/>
      <c r="CC145" s="267"/>
      <c r="CD145" s="267"/>
      <c r="CE145" s="267"/>
      <c r="CF145" s="267"/>
      <c r="CG145" s="267"/>
      <c r="CH145" s="267"/>
      <c r="CI145" s="267"/>
      <c r="CJ145" s="267"/>
      <c r="CK145" s="267"/>
      <c r="CL145" s="267"/>
      <c r="CM145" s="267"/>
      <c r="CN145" s="267"/>
      <c r="CO145" s="267"/>
      <c r="CP145" s="267"/>
      <c r="CQ145" s="267"/>
      <c r="CR145" s="267"/>
      <c r="CS145" s="267"/>
      <c r="CT145" s="267"/>
      <c r="CU145" s="267"/>
      <c r="CV145" s="267"/>
      <c r="CW145" s="267"/>
      <c r="CX145" s="267"/>
      <c r="CY145" s="267"/>
      <c r="CZ145" s="267"/>
      <c r="DA145" s="267"/>
      <c r="DB145" s="267"/>
      <c r="DC145" s="267"/>
      <c r="DD145" s="267"/>
      <c r="DE145" s="267"/>
      <c r="DF145" s="267"/>
      <c r="DG145" s="267"/>
      <c r="DH145" s="267"/>
      <c r="DI145" s="267"/>
      <c r="DJ145" s="267"/>
      <c r="DK145" s="267"/>
      <c r="DL145" s="267"/>
      <c r="DM145" s="267"/>
      <c r="DN145" s="267"/>
      <c r="DO145" s="267"/>
      <c r="DP145" s="267"/>
      <c r="DQ145" s="267"/>
      <c r="DR145" s="267"/>
      <c r="DS145" s="267"/>
      <c r="DT145" s="267"/>
      <c r="DU145" s="267"/>
      <c r="DV145" s="267"/>
      <c r="DW145" s="267"/>
      <c r="DX145" s="267"/>
      <c r="DY145" s="267"/>
      <c r="DZ145" s="267"/>
      <c r="EA145" s="267"/>
      <c r="EB145" s="267"/>
      <c r="EC145" s="267"/>
      <c r="ED145" s="267"/>
      <c r="EE145" s="267"/>
      <c r="EF145" s="267"/>
      <c r="EG145" s="267"/>
      <c r="EH145" s="267"/>
      <c r="EI145" s="267"/>
      <c r="EJ145" s="267"/>
      <c r="EK145" s="267"/>
      <c r="EL145" s="267"/>
      <c r="EM145" s="267"/>
      <c r="EN145" s="267"/>
      <c r="EO145" s="267"/>
      <c r="EP145" s="267"/>
      <c r="EQ145" s="267"/>
      <c r="ER145" s="267"/>
      <c r="ES145" s="267"/>
      <c r="ET145" s="267"/>
      <c r="EU145" s="267"/>
      <c r="EV145" s="267"/>
      <c r="EW145" s="267"/>
      <c r="EX145" s="267"/>
      <c r="EY145" s="243"/>
    </row>
    <row r="146" spans="1:155" ht="6" customHeight="1">
      <c r="A146" s="284"/>
      <c r="B146" s="284"/>
      <c r="C146" s="284"/>
      <c r="D146" s="284"/>
      <c r="E146" s="284"/>
      <c r="F146" s="284"/>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43"/>
      <c r="AF146" s="243"/>
      <c r="AG146" s="243"/>
      <c r="AH146" s="243"/>
      <c r="AI146" s="243"/>
      <c r="AJ146" s="243"/>
      <c r="AK146" s="243"/>
      <c r="AL146" s="243"/>
      <c r="AM146" s="243"/>
      <c r="AN146" s="243"/>
      <c r="AO146" s="243"/>
      <c r="AP146" s="243"/>
      <c r="AQ146" s="243"/>
      <c r="AR146" s="243"/>
      <c r="AS146" s="243"/>
      <c r="AT146" s="243"/>
      <c r="AU146" s="243"/>
      <c r="AV146" s="243"/>
      <c r="AW146" s="243"/>
      <c r="AX146" s="243"/>
      <c r="AY146" s="243"/>
      <c r="AZ146" s="243"/>
      <c r="BA146" s="243"/>
      <c r="BB146" s="243"/>
      <c r="BC146" s="243"/>
      <c r="BD146" s="243"/>
      <c r="BE146" s="243"/>
      <c r="BF146" s="243"/>
      <c r="BG146" s="243"/>
      <c r="BH146" s="243"/>
      <c r="BI146" s="243"/>
      <c r="BJ146" s="243"/>
      <c r="BK146" s="243"/>
      <c r="BL146" s="243"/>
      <c r="BM146" s="243"/>
      <c r="BN146" s="243"/>
      <c r="BO146" s="243"/>
      <c r="BP146" s="243"/>
      <c r="BQ146" s="243"/>
      <c r="BR146" s="243"/>
      <c r="BS146" s="243"/>
      <c r="BT146" s="243"/>
      <c r="BU146" s="243"/>
      <c r="BV146" s="243"/>
      <c r="BW146" s="243"/>
      <c r="BX146" s="243"/>
      <c r="BY146" s="243"/>
      <c r="BZ146" s="243"/>
      <c r="CA146" s="243"/>
      <c r="CB146" s="243"/>
      <c r="CC146" s="243"/>
      <c r="CD146" s="243"/>
      <c r="CE146" s="243"/>
      <c r="CF146" s="243"/>
      <c r="CG146" s="243"/>
      <c r="CH146" s="243"/>
      <c r="CI146" s="243"/>
      <c r="CJ146" s="243"/>
      <c r="CK146" s="243"/>
      <c r="CL146" s="243"/>
      <c r="CM146" s="243"/>
      <c r="CN146" s="243"/>
      <c r="CO146" s="243"/>
      <c r="CP146" s="243"/>
      <c r="CQ146" s="243"/>
      <c r="CR146" s="243"/>
      <c r="CS146" s="243"/>
      <c r="CT146" s="243"/>
      <c r="CU146" s="243"/>
      <c r="CV146" s="243"/>
      <c r="CW146" s="243"/>
      <c r="CX146" s="243"/>
      <c r="CY146" s="243"/>
      <c r="CZ146" s="243"/>
      <c r="DA146" s="243"/>
      <c r="DB146" s="243"/>
      <c r="DC146" s="243"/>
      <c r="DD146" s="243"/>
      <c r="DE146" s="243"/>
      <c r="DF146" s="243"/>
      <c r="DG146" s="243"/>
      <c r="DH146" s="243"/>
      <c r="DI146" s="243"/>
      <c r="DJ146" s="243"/>
      <c r="DK146" s="243"/>
      <c r="DL146" s="243"/>
      <c r="DM146" s="243"/>
      <c r="DN146" s="243"/>
      <c r="DO146" s="243"/>
      <c r="DP146" s="243"/>
      <c r="DQ146" s="243"/>
      <c r="DR146" s="243"/>
      <c r="DS146" s="243"/>
      <c r="DT146" s="243"/>
      <c r="DU146" s="243"/>
      <c r="DV146" s="243"/>
      <c r="DW146" s="243"/>
      <c r="DX146" s="243"/>
      <c r="DY146" s="243"/>
      <c r="DZ146" s="243"/>
      <c r="EA146" s="243"/>
      <c r="EB146" s="243"/>
      <c r="EC146" s="243"/>
      <c r="ED146" s="243"/>
      <c r="EE146" s="243"/>
      <c r="EF146" s="243"/>
      <c r="EG146" s="243"/>
      <c r="EH146" s="243"/>
      <c r="EI146" s="243"/>
      <c r="EJ146" s="243"/>
      <c r="EK146" s="243"/>
      <c r="EL146" s="243"/>
      <c r="EM146" s="243"/>
      <c r="EN146" s="243"/>
      <c r="EO146" s="243"/>
      <c r="EP146" s="243"/>
      <c r="EQ146" s="243"/>
      <c r="ER146" s="243"/>
      <c r="ES146" s="243"/>
      <c r="ET146" s="243"/>
      <c r="EU146" s="243"/>
      <c r="EV146" s="243"/>
      <c r="EW146" s="243"/>
      <c r="EX146" s="243"/>
      <c r="EY146" s="243"/>
    </row>
    <row r="147" spans="1:155" ht="6" customHeight="1">
      <c r="A147" s="284"/>
      <c r="B147" s="284"/>
      <c r="C147" s="284"/>
      <c r="D147" s="284"/>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43"/>
      <c r="AF147" s="243"/>
      <c r="AG147" s="243"/>
      <c r="AH147" s="243"/>
      <c r="AI147" s="243"/>
      <c r="AJ147" s="243"/>
      <c r="AK147" s="243"/>
      <c r="AL147" s="243"/>
      <c r="AM147" s="243"/>
      <c r="AN147" s="243"/>
      <c r="AO147" s="243"/>
      <c r="AP147" s="243"/>
      <c r="AQ147" s="243"/>
      <c r="AR147" s="243"/>
      <c r="AS147" s="243"/>
      <c r="AT147" s="243"/>
      <c r="AU147" s="243"/>
      <c r="AV147" s="243"/>
      <c r="AW147" s="243"/>
      <c r="AX147" s="243"/>
      <c r="AY147" s="243"/>
      <c r="AZ147" s="243"/>
      <c r="BA147" s="243"/>
      <c r="BB147" s="243"/>
      <c r="BC147" s="243"/>
      <c r="BD147" s="243"/>
      <c r="BE147" s="243"/>
      <c r="BF147" s="243"/>
      <c r="BG147" s="243"/>
      <c r="BH147" s="243"/>
      <c r="BI147" s="243"/>
      <c r="BJ147" s="243"/>
      <c r="BK147" s="243"/>
      <c r="BL147" s="243"/>
      <c r="BM147" s="243"/>
      <c r="BN147" s="243"/>
      <c r="BO147" s="243"/>
      <c r="BP147" s="243"/>
      <c r="BQ147" s="243"/>
      <c r="BR147" s="243"/>
      <c r="BS147" s="243"/>
      <c r="BT147" s="243"/>
      <c r="BU147" s="243"/>
      <c r="BV147" s="243"/>
      <c r="BW147" s="243"/>
      <c r="BX147" s="243"/>
      <c r="BY147" s="243"/>
      <c r="BZ147" s="243"/>
      <c r="CA147" s="243"/>
      <c r="CB147" s="243"/>
      <c r="CC147" s="243"/>
      <c r="CD147" s="243"/>
      <c r="CE147" s="243"/>
      <c r="CF147" s="243"/>
      <c r="CG147" s="243"/>
      <c r="CH147" s="243"/>
      <c r="CI147" s="243"/>
      <c r="CJ147" s="243"/>
      <c r="CK147" s="243"/>
      <c r="CL147" s="243"/>
      <c r="CM147" s="243"/>
      <c r="CN147" s="243"/>
      <c r="CO147" s="243"/>
      <c r="CP147" s="243"/>
      <c r="CQ147" s="243"/>
      <c r="CR147" s="243"/>
      <c r="CS147" s="243"/>
      <c r="CT147" s="243"/>
      <c r="CU147" s="243"/>
      <c r="CV147" s="243"/>
      <c r="CW147" s="243"/>
      <c r="CX147" s="243"/>
      <c r="CY147" s="243"/>
      <c r="CZ147" s="243"/>
      <c r="DA147" s="243"/>
      <c r="DB147" s="243"/>
      <c r="DC147" s="243"/>
      <c r="DD147" s="243"/>
      <c r="DE147" s="243"/>
      <c r="DF147" s="243"/>
      <c r="DG147" s="243"/>
      <c r="DH147" s="243"/>
      <c r="DI147" s="243"/>
      <c r="DJ147" s="243"/>
      <c r="DK147" s="243"/>
      <c r="DL147" s="243"/>
      <c r="DM147" s="243"/>
      <c r="DN147" s="243"/>
      <c r="DO147" s="243"/>
      <c r="DP147" s="243"/>
      <c r="DQ147" s="243"/>
      <c r="DR147" s="243"/>
      <c r="DS147" s="243"/>
      <c r="DT147" s="243"/>
      <c r="DU147" s="243"/>
      <c r="DV147" s="243"/>
      <c r="DW147" s="243"/>
      <c r="DX147" s="243"/>
      <c r="DY147" s="243"/>
      <c r="DZ147" s="243"/>
      <c r="EA147" s="243"/>
      <c r="EB147" s="243"/>
      <c r="EC147" s="243"/>
      <c r="ED147" s="243"/>
      <c r="EE147" s="243"/>
      <c r="EF147" s="243"/>
      <c r="EG147" s="243"/>
      <c r="EH147" s="243"/>
      <c r="EI147" s="243"/>
      <c r="EJ147" s="243"/>
      <c r="EK147" s="243"/>
      <c r="EL147" s="243"/>
      <c r="EM147" s="243"/>
      <c r="EN147" s="243"/>
      <c r="EO147" s="243"/>
      <c r="EP147" s="243"/>
      <c r="EQ147" s="243"/>
      <c r="ER147" s="243"/>
      <c r="ES147" s="243"/>
      <c r="ET147" s="243"/>
      <c r="EU147" s="243"/>
      <c r="EV147" s="243"/>
      <c r="EW147" s="243"/>
      <c r="EX147" s="243"/>
      <c r="EY147" s="243"/>
    </row>
    <row r="148" spans="1:155" ht="6" customHeight="1">
      <c r="A148" s="284"/>
      <c r="B148" s="284"/>
      <c r="C148" s="284"/>
      <c r="D148" s="284"/>
      <c r="E148" s="284"/>
      <c r="F148" s="284"/>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43"/>
      <c r="AF148" s="243"/>
      <c r="AG148" s="243"/>
      <c r="AH148" s="243"/>
      <c r="AI148" s="243"/>
      <c r="AJ148" s="243"/>
      <c r="AK148" s="243"/>
      <c r="AL148" s="243"/>
      <c r="AM148" s="243"/>
      <c r="AN148" s="243"/>
      <c r="AO148" s="243"/>
      <c r="AP148" s="243"/>
      <c r="AQ148" s="243"/>
      <c r="AR148" s="243"/>
      <c r="AS148" s="243"/>
      <c r="AT148" s="243"/>
      <c r="AU148" s="243"/>
      <c r="AV148" s="243"/>
      <c r="AW148" s="243"/>
      <c r="AX148" s="243"/>
      <c r="AY148" s="243"/>
      <c r="AZ148" s="243"/>
      <c r="BA148" s="243"/>
      <c r="BB148" s="243"/>
      <c r="BC148" s="243"/>
      <c r="BD148" s="243"/>
      <c r="BE148" s="243"/>
      <c r="BF148" s="243"/>
      <c r="BG148" s="243"/>
      <c r="BH148" s="243"/>
      <c r="BI148" s="243"/>
      <c r="BJ148" s="243"/>
      <c r="BK148" s="243"/>
      <c r="BL148" s="243"/>
      <c r="BM148" s="243"/>
      <c r="BN148" s="243"/>
      <c r="BO148" s="243"/>
      <c r="BP148" s="243"/>
      <c r="BQ148" s="243"/>
      <c r="BR148" s="243"/>
      <c r="BS148" s="243"/>
      <c r="BT148" s="243"/>
      <c r="BU148" s="243"/>
      <c r="BV148" s="243"/>
      <c r="BW148" s="243"/>
      <c r="BX148" s="243"/>
      <c r="BY148" s="243"/>
      <c r="BZ148" s="243"/>
      <c r="CA148" s="243"/>
      <c r="CB148" s="243"/>
      <c r="CC148" s="243"/>
      <c r="CD148" s="243"/>
      <c r="CE148" s="243"/>
      <c r="CF148" s="243"/>
      <c r="CG148" s="243"/>
      <c r="CH148" s="243"/>
      <c r="CI148" s="243"/>
      <c r="CJ148" s="243"/>
      <c r="CK148" s="243"/>
      <c r="CL148" s="243"/>
      <c r="CM148" s="243"/>
      <c r="CN148" s="243"/>
      <c r="CO148" s="243"/>
      <c r="CP148" s="243"/>
      <c r="CQ148" s="243"/>
      <c r="CR148" s="243"/>
      <c r="CS148" s="243"/>
      <c r="CT148" s="243"/>
      <c r="CU148" s="243"/>
      <c r="CV148" s="243"/>
      <c r="CW148" s="243"/>
      <c r="CX148" s="243"/>
      <c r="CY148" s="243"/>
      <c r="CZ148" s="243"/>
      <c r="DA148" s="243"/>
      <c r="DB148" s="243"/>
      <c r="DC148" s="243"/>
      <c r="DD148" s="243"/>
      <c r="DE148" s="243"/>
      <c r="DF148" s="243"/>
      <c r="DG148" s="243"/>
      <c r="DH148" s="243"/>
      <c r="DI148" s="243"/>
      <c r="DJ148" s="243"/>
      <c r="DK148" s="243"/>
      <c r="DL148" s="243"/>
      <c r="DM148" s="243"/>
      <c r="DN148" s="243"/>
      <c r="DO148" s="243"/>
      <c r="DP148" s="243"/>
      <c r="DQ148" s="243"/>
      <c r="DR148" s="243"/>
      <c r="DS148" s="243"/>
      <c r="DT148" s="243"/>
      <c r="DU148" s="243"/>
      <c r="DV148" s="243"/>
      <c r="DW148" s="243"/>
      <c r="DX148" s="243"/>
      <c r="DY148" s="243"/>
      <c r="DZ148" s="243"/>
      <c r="EA148" s="243"/>
      <c r="EB148" s="243"/>
      <c r="EC148" s="243"/>
      <c r="ED148" s="243"/>
      <c r="EE148" s="243"/>
      <c r="EF148" s="243"/>
      <c r="EG148" s="243"/>
      <c r="EH148" s="243"/>
      <c r="EI148" s="243"/>
      <c r="EJ148" s="243"/>
      <c r="EK148" s="243"/>
      <c r="EL148" s="243"/>
      <c r="EM148" s="243"/>
      <c r="EN148" s="243"/>
      <c r="EO148" s="243"/>
      <c r="EP148" s="243"/>
      <c r="EQ148" s="243"/>
      <c r="ER148" s="243"/>
      <c r="ES148" s="243"/>
      <c r="ET148" s="243"/>
      <c r="EU148" s="243"/>
      <c r="EV148" s="243"/>
      <c r="EW148" s="243"/>
      <c r="EX148" s="243"/>
      <c r="EY148" s="243"/>
    </row>
    <row r="149" spans="1:155" ht="6" customHeight="1">
      <c r="A149" s="284"/>
      <c r="B149" s="284"/>
      <c r="C149" s="284"/>
      <c r="D149" s="284"/>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43"/>
      <c r="AF149" s="243"/>
      <c r="AG149" s="243"/>
      <c r="AH149" s="243"/>
      <c r="AI149" s="243"/>
      <c r="AJ149" s="243"/>
      <c r="AK149" s="243"/>
      <c r="AL149" s="243"/>
      <c r="AM149" s="243"/>
      <c r="AN149" s="243"/>
      <c r="AO149" s="243"/>
      <c r="AP149" s="243"/>
      <c r="AQ149" s="243"/>
      <c r="AR149" s="243"/>
      <c r="AS149" s="243"/>
      <c r="AT149" s="243"/>
      <c r="AU149" s="243"/>
      <c r="AV149" s="243"/>
      <c r="AW149" s="243"/>
      <c r="AX149" s="243"/>
      <c r="AY149" s="243"/>
      <c r="AZ149" s="243"/>
      <c r="BA149" s="243"/>
      <c r="BB149" s="243"/>
      <c r="BC149" s="243"/>
      <c r="BD149" s="243"/>
      <c r="BE149" s="243"/>
      <c r="BF149" s="243"/>
      <c r="BG149" s="243"/>
      <c r="BH149" s="243"/>
      <c r="BI149" s="243"/>
      <c r="BJ149" s="243"/>
      <c r="BK149" s="243"/>
      <c r="BL149" s="243"/>
      <c r="BM149" s="243"/>
      <c r="BN149" s="243"/>
      <c r="BO149" s="243"/>
      <c r="BP149" s="243"/>
      <c r="BQ149" s="243"/>
      <c r="BR149" s="243"/>
      <c r="BS149" s="243"/>
      <c r="BT149" s="243"/>
      <c r="BU149" s="243"/>
      <c r="BV149" s="243"/>
      <c r="BW149" s="243"/>
      <c r="BX149" s="243"/>
      <c r="BY149" s="243"/>
      <c r="BZ149" s="243"/>
      <c r="CA149" s="243"/>
      <c r="CB149" s="243"/>
      <c r="CC149" s="243"/>
      <c r="CD149" s="243"/>
      <c r="CE149" s="243"/>
      <c r="CF149" s="243"/>
      <c r="CG149" s="243"/>
      <c r="CH149" s="243"/>
      <c r="CI149" s="243"/>
      <c r="CJ149" s="243"/>
      <c r="CK149" s="243"/>
      <c r="CL149" s="243"/>
      <c r="CM149" s="243"/>
      <c r="CN149" s="243"/>
      <c r="CO149" s="243"/>
      <c r="CP149" s="243"/>
      <c r="CQ149" s="243"/>
      <c r="CR149" s="243"/>
      <c r="CS149" s="243"/>
      <c r="CT149" s="243"/>
      <c r="CU149" s="243"/>
      <c r="CV149" s="243"/>
      <c r="CW149" s="243"/>
      <c r="CX149" s="243"/>
      <c r="CY149" s="243"/>
      <c r="CZ149" s="243"/>
      <c r="DA149" s="243"/>
      <c r="DB149" s="243"/>
      <c r="DC149" s="243"/>
      <c r="DD149" s="243"/>
      <c r="DE149" s="243"/>
      <c r="DF149" s="243"/>
      <c r="DG149" s="243"/>
      <c r="DH149" s="243"/>
      <c r="DI149" s="243"/>
      <c r="DJ149" s="243"/>
      <c r="DK149" s="243"/>
      <c r="DL149" s="243"/>
      <c r="DM149" s="243"/>
      <c r="DN149" s="243"/>
      <c r="DO149" s="243"/>
      <c r="DP149" s="243"/>
      <c r="DQ149" s="243"/>
      <c r="DR149" s="243"/>
      <c r="DS149" s="243"/>
      <c r="DT149" s="243"/>
      <c r="DU149" s="243"/>
      <c r="DV149" s="243"/>
      <c r="DW149" s="243"/>
      <c r="DX149" s="243"/>
      <c r="DY149" s="243"/>
      <c r="DZ149" s="243"/>
      <c r="EA149" s="243"/>
      <c r="EB149" s="243"/>
      <c r="EC149" s="243"/>
      <c r="ED149" s="243"/>
      <c r="EE149" s="243"/>
      <c r="EF149" s="243"/>
      <c r="EG149" s="243"/>
      <c r="EH149" s="243"/>
      <c r="EI149" s="243"/>
      <c r="EJ149" s="243"/>
      <c r="EK149" s="243"/>
      <c r="EL149" s="243"/>
      <c r="EM149" s="243"/>
      <c r="EN149" s="243"/>
      <c r="EO149" s="243"/>
      <c r="EP149" s="243"/>
      <c r="EQ149" s="243"/>
      <c r="ER149" s="243"/>
      <c r="ES149" s="243"/>
      <c r="ET149" s="243"/>
      <c r="EU149" s="243"/>
      <c r="EV149" s="243"/>
      <c r="EW149" s="243"/>
      <c r="EX149" s="243"/>
      <c r="EY149" s="243"/>
    </row>
    <row r="150" spans="1:155" ht="6" customHeight="1">
      <c r="A150" s="284"/>
      <c r="B150" s="284"/>
      <c r="C150" s="284"/>
      <c r="D150" s="284"/>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43"/>
      <c r="AF150" s="243"/>
      <c r="AG150" s="243"/>
      <c r="AH150" s="243"/>
      <c r="AI150" s="243"/>
      <c r="AJ150" s="243"/>
      <c r="AK150" s="243"/>
      <c r="AL150" s="243"/>
      <c r="AM150" s="243"/>
      <c r="AN150" s="243"/>
      <c r="AO150" s="243"/>
      <c r="AP150" s="243"/>
      <c r="AQ150" s="243"/>
      <c r="AR150" s="243"/>
      <c r="AS150" s="243"/>
      <c r="AT150" s="243"/>
      <c r="AU150" s="243"/>
      <c r="AV150" s="243"/>
      <c r="AW150" s="243"/>
      <c r="AX150" s="243"/>
      <c r="AY150" s="243"/>
      <c r="AZ150" s="243"/>
      <c r="BA150" s="243"/>
      <c r="BB150" s="243"/>
      <c r="BC150" s="243"/>
      <c r="BD150" s="243"/>
      <c r="BE150" s="243"/>
      <c r="BF150" s="243"/>
      <c r="BG150" s="243"/>
      <c r="BH150" s="243"/>
      <c r="BI150" s="243"/>
      <c r="BJ150" s="243"/>
      <c r="BK150" s="243"/>
      <c r="BL150" s="243"/>
      <c r="BM150" s="243"/>
      <c r="BN150" s="243"/>
      <c r="BO150" s="243"/>
      <c r="BP150" s="243"/>
      <c r="BQ150" s="243"/>
      <c r="BR150" s="243"/>
      <c r="BS150" s="243"/>
      <c r="BT150" s="243"/>
      <c r="BU150" s="243"/>
      <c r="BV150" s="243"/>
      <c r="BW150" s="243"/>
      <c r="BX150" s="243"/>
      <c r="BY150" s="243"/>
      <c r="BZ150" s="243"/>
      <c r="CA150" s="243"/>
      <c r="CB150" s="243"/>
      <c r="CC150" s="243"/>
      <c r="CD150" s="243"/>
      <c r="CE150" s="243"/>
      <c r="CF150" s="243"/>
      <c r="CG150" s="243"/>
      <c r="CH150" s="243"/>
      <c r="CI150" s="243"/>
      <c r="CJ150" s="243"/>
      <c r="CK150" s="243"/>
      <c r="CL150" s="243"/>
      <c r="CM150" s="243"/>
      <c r="CN150" s="243"/>
      <c r="CO150" s="243"/>
      <c r="CP150" s="243"/>
      <c r="CQ150" s="243"/>
      <c r="CR150" s="243"/>
      <c r="CS150" s="243"/>
      <c r="CT150" s="243"/>
      <c r="CU150" s="243"/>
      <c r="CV150" s="243"/>
      <c r="CW150" s="243"/>
      <c r="CX150" s="243"/>
      <c r="CY150" s="243"/>
      <c r="CZ150" s="243"/>
      <c r="DA150" s="243"/>
      <c r="DB150" s="243"/>
      <c r="DC150" s="243"/>
      <c r="DD150" s="243"/>
      <c r="DE150" s="243"/>
      <c r="DF150" s="243"/>
      <c r="DG150" s="243"/>
      <c r="DH150" s="243"/>
      <c r="DI150" s="243"/>
      <c r="DJ150" s="243"/>
      <c r="DK150" s="243"/>
      <c r="DL150" s="243"/>
      <c r="DM150" s="243"/>
      <c r="DN150" s="243"/>
      <c r="DO150" s="243"/>
      <c r="DP150" s="243"/>
      <c r="DQ150" s="243"/>
      <c r="DR150" s="243"/>
      <c r="DS150" s="243"/>
      <c r="DT150" s="243"/>
      <c r="DU150" s="243"/>
      <c r="DV150" s="243"/>
      <c r="DW150" s="243"/>
      <c r="DX150" s="243"/>
      <c r="DY150" s="243"/>
      <c r="DZ150" s="243"/>
      <c r="EA150" s="243"/>
      <c r="EB150" s="243"/>
      <c r="EC150" s="243"/>
      <c r="ED150" s="243"/>
      <c r="EE150" s="243"/>
      <c r="EF150" s="243"/>
      <c r="EG150" s="243"/>
      <c r="EH150" s="243"/>
      <c r="EI150" s="243"/>
      <c r="EJ150" s="243"/>
      <c r="EK150" s="243"/>
      <c r="EL150" s="243"/>
      <c r="EM150" s="243"/>
      <c r="EN150" s="243"/>
      <c r="EO150" s="243"/>
      <c r="EP150" s="243"/>
      <c r="EQ150" s="243"/>
      <c r="ER150" s="243"/>
      <c r="ES150" s="243"/>
      <c r="ET150" s="243"/>
      <c r="EU150" s="243"/>
      <c r="EV150" s="243"/>
      <c r="EW150" s="243"/>
      <c r="EX150" s="243"/>
      <c r="EY150" s="243"/>
    </row>
  </sheetData>
  <mergeCells count="151">
    <mergeCell ref="BK1:BU5"/>
    <mergeCell ref="BV1:CA5"/>
    <mergeCell ref="CB1:CE5"/>
    <mergeCell ref="CF1:CK5"/>
    <mergeCell ref="CL1:CR5"/>
    <mergeCell ref="CU1:FJ5"/>
    <mergeCell ref="DY6:EI8"/>
    <mergeCell ref="EK6:GL8"/>
    <mergeCell ref="GG1:GL2"/>
    <mergeCell ref="FL4:GF5"/>
    <mergeCell ref="FD10:FG12"/>
    <mergeCell ref="FH10:FL12"/>
    <mergeCell ref="DY10:EI12"/>
    <mergeCell ref="EK10:EO12"/>
    <mergeCell ref="EP10:ES12"/>
    <mergeCell ref="ET10:EV12"/>
    <mergeCell ref="GC10:GE12"/>
    <mergeCell ref="GF10:GI12"/>
    <mergeCell ref="GJ10:GL12"/>
    <mergeCell ref="D14:Q16"/>
    <mergeCell ref="FM10:FQ12"/>
    <mergeCell ref="FR10:FU12"/>
    <mergeCell ref="FV10:FX12"/>
    <mergeCell ref="FY10:GB12"/>
    <mergeCell ref="EW10:EZ12"/>
    <mergeCell ref="FA10:FC12"/>
    <mergeCell ref="D17:T20"/>
    <mergeCell ref="CJ19:CJ20"/>
    <mergeCell ref="A22:AJ31"/>
    <mergeCell ref="AL22:AN26"/>
    <mergeCell ref="AO22:DL26"/>
    <mergeCell ref="AL27:AN31"/>
    <mergeCell ref="AO27:DL31"/>
    <mergeCell ref="DW22:EM24"/>
    <mergeCell ref="EN22:FD24"/>
    <mergeCell ref="FE22:FU24"/>
    <mergeCell ref="FV22:GL24"/>
    <mergeCell ref="DW25:EM30"/>
    <mergeCell ref="EN25:FD30"/>
    <mergeCell ref="FE25:FU30"/>
    <mergeCell ref="FV25:GL30"/>
    <mergeCell ref="A32:AD34"/>
    <mergeCell ref="AE32:AH34"/>
    <mergeCell ref="AI32:AL34"/>
    <mergeCell ref="AM32:AP34"/>
    <mergeCell ref="AQ32:AT34"/>
    <mergeCell ref="AU32:AX34"/>
    <mergeCell ref="AY32:BB34"/>
    <mergeCell ref="BC32:BF34"/>
    <mergeCell ref="BG32:BJ34"/>
    <mergeCell ref="BK32:BN34"/>
    <mergeCell ref="BO32:BR34"/>
    <mergeCell ref="BS32:BV34"/>
    <mergeCell ref="BW32:BZ34"/>
    <mergeCell ref="CA32:CD34"/>
    <mergeCell ref="CE32:CH34"/>
    <mergeCell ref="CI32:CL34"/>
    <mergeCell ref="CM32:CP34"/>
    <mergeCell ref="CQ32:CT34"/>
    <mergeCell ref="CU32:CX34"/>
    <mergeCell ref="CY32:DB34"/>
    <mergeCell ref="DC32:DF34"/>
    <mergeCell ref="DG32:DJ34"/>
    <mergeCell ref="DK32:DN34"/>
    <mergeCell ref="DO32:DR34"/>
    <mergeCell ref="DS32:DV34"/>
    <mergeCell ref="DW32:DZ34"/>
    <mergeCell ref="EA32:ED34"/>
    <mergeCell ref="EE32:EH34"/>
    <mergeCell ref="EI32:EL34"/>
    <mergeCell ref="EM32:EP34"/>
    <mergeCell ref="EQ32:ET34"/>
    <mergeCell ref="EU32:EX34"/>
    <mergeCell ref="EY32:FM37"/>
    <mergeCell ref="FN32:GL37"/>
    <mergeCell ref="A35:AD37"/>
    <mergeCell ref="AE35:AH37"/>
    <mergeCell ref="AI35:AL37"/>
    <mergeCell ref="AM35:AP37"/>
    <mergeCell ref="AQ35:AT37"/>
    <mergeCell ref="AU35:AX37"/>
    <mergeCell ref="AY35:BB37"/>
    <mergeCell ref="BC35:BF37"/>
    <mergeCell ref="BG35:BJ37"/>
    <mergeCell ref="BK35:BN37"/>
    <mergeCell ref="BO35:BR37"/>
    <mergeCell ref="BS35:BV37"/>
    <mergeCell ref="BW35:BZ37"/>
    <mergeCell ref="CA35:CD37"/>
    <mergeCell ref="CE35:CH37"/>
    <mergeCell ref="CI35:CL37"/>
    <mergeCell ref="CM35:CP37"/>
    <mergeCell ref="CQ35:CT37"/>
    <mergeCell ref="CU35:CX37"/>
    <mergeCell ref="CY35:DB37"/>
    <mergeCell ref="DC35:DF37"/>
    <mergeCell ref="DG35:DJ37"/>
    <mergeCell ref="DK35:DN37"/>
    <mergeCell ref="DO35:DR37"/>
    <mergeCell ref="DS35:DV37"/>
    <mergeCell ref="DW35:DZ37"/>
    <mergeCell ref="EA35:ED37"/>
    <mergeCell ref="EE35:EH37"/>
    <mergeCell ref="EI35:EL37"/>
    <mergeCell ref="EM35:EP37"/>
    <mergeCell ref="EQ35:ET37"/>
    <mergeCell ref="EU35:EX37"/>
    <mergeCell ref="EY38:FM42"/>
    <mergeCell ref="EY43:FM47"/>
    <mergeCell ref="EY48:FM52"/>
    <mergeCell ref="EY53:FM57"/>
    <mergeCell ref="EY58:FM62"/>
    <mergeCell ref="EY63:FM67"/>
    <mergeCell ref="EY68:FM72"/>
    <mergeCell ref="EY73:FM77"/>
    <mergeCell ref="EY78:FM82"/>
    <mergeCell ref="EY83:FM87"/>
    <mergeCell ref="EY88:FM92"/>
    <mergeCell ref="EY93:FM97"/>
    <mergeCell ref="EY98:FM102"/>
    <mergeCell ref="B103:AC112"/>
    <mergeCell ref="EY103:FC117"/>
    <mergeCell ref="FE103:FO105"/>
    <mergeCell ref="FE109:FO111"/>
    <mergeCell ref="B113:AC121"/>
    <mergeCell ref="FE115:FI117"/>
    <mergeCell ref="FJ115:FL117"/>
    <mergeCell ref="FM115:FO117"/>
    <mergeCell ref="EY118:GL120"/>
    <mergeCell ref="FQ103:GC105"/>
    <mergeCell ref="GD103:GL105"/>
    <mergeCell ref="FE106:FO108"/>
    <mergeCell ref="FQ106:GC108"/>
    <mergeCell ref="GD106:GL108"/>
    <mergeCell ref="B133:AC138"/>
    <mergeCell ref="EY133:GL144"/>
    <mergeCell ref="B139:AC144"/>
    <mergeCell ref="FP115:FR117"/>
    <mergeCell ref="FS115:FU117"/>
    <mergeCell ref="FV115:FX117"/>
    <mergeCell ref="FY115:GI117"/>
    <mergeCell ref="A8:AJ12"/>
    <mergeCell ref="AL8:DL12"/>
    <mergeCell ref="EY121:GL129"/>
    <mergeCell ref="B122:AC132"/>
    <mergeCell ref="EY130:GL132"/>
    <mergeCell ref="FQ109:GC111"/>
    <mergeCell ref="GD109:GL111"/>
    <mergeCell ref="FE112:FO114"/>
    <mergeCell ref="FQ112:GC114"/>
    <mergeCell ref="GD112:GL114"/>
  </mergeCells>
  <conditionalFormatting sqref="AE35:EX37">
    <cfRule type="cellIs" priority="1" dxfId="2" operator="equal" stopIfTrue="1">
      <formula>"日"</formula>
    </cfRule>
    <cfRule type="cellIs" priority="2" dxfId="5" operator="equal" stopIfTrue="1">
      <formula>"土"</formula>
    </cfRule>
  </conditionalFormatting>
  <conditionalFormatting sqref="AE32:EX34">
    <cfRule type="expression" priority="3" dxfId="2" stopIfTrue="1">
      <formula>AE35="日"</formula>
    </cfRule>
    <cfRule type="expression" priority="4" dxfId="5" stopIfTrue="1">
      <formula>AE35="土"</formula>
    </cfRule>
  </conditionalFormatting>
  <conditionalFormatting sqref="BC38:BF102">
    <cfRule type="expression" priority="5" dxfId="6" stopIfTrue="1">
      <formula>$BC$35="日"</formula>
    </cfRule>
  </conditionalFormatting>
  <conditionalFormatting sqref="AE38:AH102">
    <cfRule type="expression" priority="6" dxfId="6" stopIfTrue="1">
      <formula>$AE$35="日"</formula>
    </cfRule>
  </conditionalFormatting>
  <conditionalFormatting sqref="AI38:AL102">
    <cfRule type="expression" priority="7" dxfId="6" stopIfTrue="1">
      <formula>$AI$35="日"</formula>
    </cfRule>
  </conditionalFormatting>
  <conditionalFormatting sqref="AM38:AP102">
    <cfRule type="expression" priority="8" dxfId="6" stopIfTrue="1">
      <formula>$AM$35="日"</formula>
    </cfRule>
  </conditionalFormatting>
  <conditionalFormatting sqref="AQ38:AT102">
    <cfRule type="expression" priority="9" dxfId="6" stopIfTrue="1">
      <formula>$AQ$35="日"</formula>
    </cfRule>
  </conditionalFormatting>
  <conditionalFormatting sqref="AU38:AX102">
    <cfRule type="expression" priority="10" dxfId="6" stopIfTrue="1">
      <formula>$AU$35="日"</formula>
    </cfRule>
  </conditionalFormatting>
  <conditionalFormatting sqref="AY38:BB102">
    <cfRule type="expression" priority="11" dxfId="6" stopIfTrue="1">
      <formula>$AY$35="日"</formula>
    </cfRule>
  </conditionalFormatting>
  <conditionalFormatting sqref="BG38:BJ102">
    <cfRule type="expression" priority="12" dxfId="6" stopIfTrue="1">
      <formula>$BG$35="日"</formula>
    </cfRule>
  </conditionalFormatting>
  <conditionalFormatting sqref="BK38:BN102">
    <cfRule type="expression" priority="13" dxfId="6" stopIfTrue="1">
      <formula>$BK$35="日"</formula>
    </cfRule>
  </conditionalFormatting>
  <conditionalFormatting sqref="BO38:BR102">
    <cfRule type="expression" priority="14" dxfId="6" stopIfTrue="1">
      <formula>$BO$35="日"</formula>
    </cfRule>
  </conditionalFormatting>
  <conditionalFormatting sqref="BS38:BV102">
    <cfRule type="expression" priority="15" dxfId="6" stopIfTrue="1">
      <formula>$BS$35="日"</formula>
    </cfRule>
  </conditionalFormatting>
  <conditionalFormatting sqref="BW38:BZ102">
    <cfRule type="expression" priority="16" dxfId="6" stopIfTrue="1">
      <formula>$BW$35="日"</formula>
    </cfRule>
  </conditionalFormatting>
  <conditionalFormatting sqref="CA38:CD102">
    <cfRule type="expression" priority="17" dxfId="6" stopIfTrue="1">
      <formula>$CA$35="日"</formula>
    </cfRule>
  </conditionalFormatting>
  <conditionalFormatting sqref="CE38:CH102">
    <cfRule type="expression" priority="18" dxfId="6" stopIfTrue="1">
      <formula>$CE$35="日"</formula>
    </cfRule>
  </conditionalFormatting>
  <conditionalFormatting sqref="CI38:CL102">
    <cfRule type="expression" priority="19" dxfId="6" stopIfTrue="1">
      <formula>$CI$35="日"</formula>
    </cfRule>
  </conditionalFormatting>
  <conditionalFormatting sqref="CM38:CP102">
    <cfRule type="expression" priority="20" dxfId="6" stopIfTrue="1">
      <formula>$CM$35="日"</formula>
    </cfRule>
  </conditionalFormatting>
  <conditionalFormatting sqref="CQ38:CT102">
    <cfRule type="expression" priority="21" dxfId="6" stopIfTrue="1">
      <formula>$CQ$35="日"</formula>
    </cfRule>
  </conditionalFormatting>
  <conditionalFormatting sqref="CU38:CX102">
    <cfRule type="expression" priority="22" dxfId="6" stopIfTrue="1">
      <formula>$CU$35="日"</formula>
    </cfRule>
  </conditionalFormatting>
  <conditionalFormatting sqref="CY38:DB102">
    <cfRule type="expression" priority="23" dxfId="6" stopIfTrue="1">
      <formula>$CY$35="日"</formula>
    </cfRule>
  </conditionalFormatting>
  <conditionalFormatting sqref="DC38:DF102">
    <cfRule type="expression" priority="24" dxfId="6" stopIfTrue="1">
      <formula>$DC$35="日"</formula>
    </cfRule>
  </conditionalFormatting>
  <conditionalFormatting sqref="DG38:DJ102">
    <cfRule type="expression" priority="25" dxfId="6" stopIfTrue="1">
      <formula>$DG$35="日"</formula>
    </cfRule>
  </conditionalFormatting>
  <conditionalFormatting sqref="DK38:DN102">
    <cfRule type="expression" priority="26" dxfId="6" stopIfTrue="1">
      <formula>$DK$35="日"</formula>
    </cfRule>
  </conditionalFormatting>
  <conditionalFormatting sqref="DO38:DR102">
    <cfRule type="expression" priority="27" dxfId="6" stopIfTrue="1">
      <formula>$DO$35="日"</formula>
    </cfRule>
  </conditionalFormatting>
  <conditionalFormatting sqref="DS38:DV102">
    <cfRule type="expression" priority="28" dxfId="6" stopIfTrue="1">
      <formula>$DS$35="日"</formula>
    </cfRule>
  </conditionalFormatting>
  <conditionalFormatting sqref="DW38:DZ102">
    <cfRule type="expression" priority="29" dxfId="6" stopIfTrue="1">
      <formula>$DW$35="日"</formula>
    </cfRule>
  </conditionalFormatting>
  <conditionalFormatting sqref="EA38:ED102">
    <cfRule type="expression" priority="30" dxfId="6" stopIfTrue="1">
      <formula>$EA$35="日"</formula>
    </cfRule>
  </conditionalFormatting>
  <conditionalFormatting sqref="EE38:EH102">
    <cfRule type="expression" priority="31" dxfId="6" stopIfTrue="1">
      <formula>$EE$35="日"</formula>
    </cfRule>
  </conditionalFormatting>
  <conditionalFormatting sqref="EI38:EL102">
    <cfRule type="expression" priority="32" dxfId="6" stopIfTrue="1">
      <formula>$EI$35="日"</formula>
    </cfRule>
  </conditionalFormatting>
  <conditionalFormatting sqref="EM38:EP102">
    <cfRule type="expression" priority="33" dxfId="6" stopIfTrue="1">
      <formula>$EM$35="日"</formula>
    </cfRule>
  </conditionalFormatting>
  <conditionalFormatting sqref="EQ38:ET102">
    <cfRule type="expression" priority="34" dxfId="6" stopIfTrue="1">
      <formula>$EQ$35="日"</formula>
    </cfRule>
  </conditionalFormatting>
  <conditionalFormatting sqref="EU38:EX102">
    <cfRule type="expression" priority="35" dxfId="6" stopIfTrue="1">
      <formula>$EU$35="日"</formula>
    </cfRule>
  </conditionalFormatting>
  <dataValidations count="1">
    <dataValidation errorStyle="information" allowBlank="1" showInputMessage="1" showErrorMessage="1" promptTitle="自動入力です。" prompt="○年○月度を記入してください。" errorTitle="自動入力です。" sqref="AE32:EX37"/>
  </dataValidations>
  <printOptions/>
  <pageMargins left="0.7874015748031497" right="0.7874015748031497" top="0.984251968503937" bottom="0.1968503937007874" header="0.5118110236220472" footer="0.5118110236220472"/>
  <pageSetup horizontalDpi="600" verticalDpi="600" orientation="landscape" paperSize="8" r:id="rId4"/>
  <drawing r:id="rId3"/>
  <legacyDrawing r:id="rId2"/>
</worksheet>
</file>

<file path=xl/worksheets/sheet25.xml><?xml version="1.0" encoding="utf-8"?>
<worksheet xmlns="http://schemas.openxmlformats.org/spreadsheetml/2006/main" xmlns:r="http://schemas.openxmlformats.org/officeDocument/2006/relationships">
  <dimension ref="A1:CW107"/>
  <sheetViews>
    <sheetView workbookViewId="0" topLeftCell="A46">
      <selection activeCell="G10" sqref="G10:AT12"/>
    </sheetView>
  </sheetViews>
  <sheetFormatPr defaultColWidth="8.796875" defaultRowHeight="12.75" customHeight="1"/>
  <cols>
    <col min="1" max="16384" width="2" style="51" customWidth="1"/>
  </cols>
  <sheetData>
    <row r="1" spans="98:101" ht="12.75" customHeight="1">
      <c r="CT1" s="1404" t="s">
        <v>163</v>
      </c>
      <c r="CU1" s="1404"/>
      <c r="CV1" s="1404"/>
      <c r="CW1" s="1404"/>
    </row>
    <row r="2" spans="2:100" ht="12.75" customHeight="1">
      <c r="B2" s="1397" t="s">
        <v>197</v>
      </c>
      <c r="C2" s="1397"/>
      <c r="D2" s="1397"/>
      <c r="E2" s="1397"/>
      <c r="F2" s="1397"/>
      <c r="G2" s="1397"/>
      <c r="H2" s="1397"/>
      <c r="I2" s="1397"/>
      <c r="J2" s="1397"/>
      <c r="K2" s="1397"/>
      <c r="L2" s="1397"/>
      <c r="M2" s="1397"/>
      <c r="N2" s="1397"/>
      <c r="O2" s="1397"/>
      <c r="P2" s="1397"/>
      <c r="Q2" s="1397"/>
      <c r="R2" s="1397"/>
      <c r="S2" s="1397"/>
      <c r="T2" s="1397"/>
      <c r="U2" s="1397"/>
      <c r="V2" s="1397"/>
      <c r="W2" s="1397"/>
      <c r="X2" s="1397"/>
      <c r="Y2" s="1397"/>
      <c r="Z2" s="1397"/>
      <c r="AA2" s="1397"/>
      <c r="AB2" s="1397"/>
      <c r="AC2" s="1397"/>
      <c r="AD2" s="1397"/>
      <c r="AE2" s="1397"/>
      <c r="AF2" s="1397"/>
      <c r="AG2" s="1397"/>
      <c r="AH2" s="1397"/>
      <c r="AI2" s="1397"/>
      <c r="AJ2" s="1397"/>
      <c r="AK2" s="1397"/>
      <c r="AL2" s="1397"/>
      <c r="AM2" s="1397"/>
      <c r="AN2" s="1397"/>
      <c r="AO2" s="1397"/>
      <c r="AP2" s="1397"/>
      <c r="AQ2" s="1397"/>
      <c r="AR2" s="1397"/>
      <c r="AS2" s="1397"/>
      <c r="AT2" s="1397"/>
      <c r="AU2" s="1397"/>
      <c r="AV2" s="1397"/>
      <c r="AW2" s="1397"/>
      <c r="AX2" s="1397"/>
      <c r="AY2" s="1397"/>
      <c r="AZ2" s="1397"/>
      <c r="BA2" s="1397"/>
      <c r="BB2" s="1397"/>
      <c r="BC2" s="1397"/>
      <c r="BD2" s="1397"/>
      <c r="BE2" s="1397"/>
      <c r="BF2" s="1397"/>
      <c r="BG2" s="1397"/>
      <c r="BH2" s="1397"/>
      <c r="BI2" s="1397"/>
      <c r="BJ2" s="1397"/>
      <c r="BK2" s="1397"/>
      <c r="BL2" s="1397"/>
      <c r="BM2" s="1397"/>
      <c r="BN2" s="1397"/>
      <c r="BO2" s="1397"/>
      <c r="BP2" s="1397"/>
      <c r="BQ2" s="1397"/>
      <c r="BR2" s="1397"/>
      <c r="BS2" s="1397"/>
      <c r="BT2" s="1397"/>
      <c r="BU2" s="1397"/>
      <c r="BV2" s="1397"/>
      <c r="BW2" s="1397"/>
      <c r="BX2" s="1397"/>
      <c r="BY2" s="1397"/>
      <c r="BZ2" s="1397"/>
      <c r="CA2" s="1397"/>
      <c r="CB2" s="1397"/>
      <c r="CC2" s="1397"/>
      <c r="CD2" s="1397"/>
      <c r="CE2" s="1397"/>
      <c r="CF2" s="1397"/>
      <c r="CG2" s="1397"/>
      <c r="CH2" s="1397"/>
      <c r="CI2" s="1397"/>
      <c r="CJ2" s="1397"/>
      <c r="CK2" s="1397"/>
      <c r="CL2" s="1397"/>
      <c r="CM2" s="1397"/>
      <c r="CN2" s="1397"/>
      <c r="CO2" s="1397"/>
      <c r="CP2" s="1397"/>
      <c r="CQ2" s="1397"/>
      <c r="CR2" s="1397"/>
      <c r="CS2" s="1397"/>
      <c r="CT2" s="1397"/>
      <c r="CU2" s="1397"/>
      <c r="CV2" s="1397"/>
    </row>
    <row r="3" spans="2:100" ht="12.75" customHeight="1">
      <c r="B3" s="1397"/>
      <c r="C3" s="1397"/>
      <c r="D3" s="1397"/>
      <c r="E3" s="1397"/>
      <c r="F3" s="1397"/>
      <c r="G3" s="1397"/>
      <c r="H3" s="1397"/>
      <c r="I3" s="1397"/>
      <c r="J3" s="1397"/>
      <c r="K3" s="1397"/>
      <c r="L3" s="1397"/>
      <c r="M3" s="1397"/>
      <c r="N3" s="1397"/>
      <c r="O3" s="1397"/>
      <c r="P3" s="1397"/>
      <c r="Q3" s="1397"/>
      <c r="R3" s="1397"/>
      <c r="S3" s="1397"/>
      <c r="T3" s="1397"/>
      <c r="U3" s="1397"/>
      <c r="V3" s="1397"/>
      <c r="W3" s="1397"/>
      <c r="X3" s="1397"/>
      <c r="Y3" s="1397"/>
      <c r="Z3" s="1397"/>
      <c r="AA3" s="1397"/>
      <c r="AB3" s="1397"/>
      <c r="AC3" s="1397"/>
      <c r="AD3" s="1397"/>
      <c r="AE3" s="1397"/>
      <c r="AF3" s="1397"/>
      <c r="AG3" s="1397"/>
      <c r="AH3" s="1397"/>
      <c r="AI3" s="1397"/>
      <c r="AJ3" s="1397"/>
      <c r="AK3" s="1397"/>
      <c r="AL3" s="1397"/>
      <c r="AM3" s="1397"/>
      <c r="AN3" s="1397"/>
      <c r="AO3" s="1397"/>
      <c r="AP3" s="1397"/>
      <c r="AQ3" s="1397"/>
      <c r="AR3" s="1397"/>
      <c r="AS3" s="1397"/>
      <c r="AT3" s="1397"/>
      <c r="AU3" s="1397"/>
      <c r="AV3" s="1397"/>
      <c r="AW3" s="1397"/>
      <c r="AX3" s="1397"/>
      <c r="AY3" s="1397"/>
      <c r="AZ3" s="1397"/>
      <c r="BA3" s="1397"/>
      <c r="BB3" s="1397"/>
      <c r="BC3" s="1397"/>
      <c r="BD3" s="1397"/>
      <c r="BE3" s="1397"/>
      <c r="BF3" s="1397"/>
      <c r="BG3" s="1397"/>
      <c r="BH3" s="1397"/>
      <c r="BI3" s="1397"/>
      <c r="BJ3" s="1397"/>
      <c r="BK3" s="1397"/>
      <c r="BL3" s="1397"/>
      <c r="BM3" s="1397"/>
      <c r="BN3" s="1397"/>
      <c r="BO3" s="1397"/>
      <c r="BP3" s="1397"/>
      <c r="BQ3" s="1397"/>
      <c r="BR3" s="1397"/>
      <c r="BS3" s="1397"/>
      <c r="BT3" s="1397"/>
      <c r="BU3" s="1397"/>
      <c r="BV3" s="1397"/>
      <c r="BW3" s="1397"/>
      <c r="BX3" s="1397"/>
      <c r="BY3" s="1397"/>
      <c r="BZ3" s="1397"/>
      <c r="CA3" s="1397"/>
      <c r="CB3" s="1397"/>
      <c r="CC3" s="1397"/>
      <c r="CD3" s="1397"/>
      <c r="CE3" s="1397"/>
      <c r="CF3" s="1397"/>
      <c r="CG3" s="1397"/>
      <c r="CH3" s="1397"/>
      <c r="CI3" s="1397"/>
      <c r="CJ3" s="1397"/>
      <c r="CK3" s="1397"/>
      <c r="CL3" s="1397"/>
      <c r="CM3" s="1397"/>
      <c r="CN3" s="1397"/>
      <c r="CO3" s="1397"/>
      <c r="CP3" s="1397"/>
      <c r="CQ3" s="1397"/>
      <c r="CR3" s="1397"/>
      <c r="CS3" s="1397"/>
      <c r="CT3" s="1397"/>
      <c r="CU3" s="1397"/>
      <c r="CV3" s="1397"/>
    </row>
    <row r="4" spans="2:100" ht="12.75" customHeight="1">
      <c r="B4" s="1397"/>
      <c r="C4" s="1397"/>
      <c r="D4" s="1397"/>
      <c r="E4" s="1397"/>
      <c r="F4" s="1397"/>
      <c r="G4" s="1397"/>
      <c r="H4" s="1397"/>
      <c r="I4" s="1397"/>
      <c r="J4" s="1397"/>
      <c r="K4" s="1397"/>
      <c r="L4" s="1397"/>
      <c r="M4" s="1397"/>
      <c r="N4" s="1397"/>
      <c r="O4" s="1397"/>
      <c r="P4" s="1397"/>
      <c r="Q4" s="1397"/>
      <c r="R4" s="1397"/>
      <c r="S4" s="1397"/>
      <c r="T4" s="1397"/>
      <c r="U4" s="1397"/>
      <c r="V4" s="1397"/>
      <c r="W4" s="1397"/>
      <c r="X4" s="1397"/>
      <c r="Y4" s="1397"/>
      <c r="Z4" s="1397"/>
      <c r="AA4" s="1397"/>
      <c r="AB4" s="1397"/>
      <c r="AC4" s="1397"/>
      <c r="AD4" s="1397"/>
      <c r="AE4" s="1397"/>
      <c r="AF4" s="1397"/>
      <c r="AG4" s="1397"/>
      <c r="AH4" s="1397"/>
      <c r="AI4" s="1397"/>
      <c r="AJ4" s="1397"/>
      <c r="AK4" s="1397"/>
      <c r="AL4" s="1397"/>
      <c r="AM4" s="1397"/>
      <c r="AN4" s="1397"/>
      <c r="AO4" s="1397"/>
      <c r="AP4" s="1397"/>
      <c r="AQ4" s="1397"/>
      <c r="AR4" s="1397"/>
      <c r="AS4" s="1397"/>
      <c r="AT4" s="1397"/>
      <c r="AU4" s="1397"/>
      <c r="AV4" s="1397"/>
      <c r="AW4" s="1397"/>
      <c r="AX4" s="1397"/>
      <c r="AY4" s="1397"/>
      <c r="AZ4" s="1397"/>
      <c r="BA4" s="1397"/>
      <c r="BB4" s="1397"/>
      <c r="BC4" s="1397"/>
      <c r="BD4" s="1397"/>
      <c r="BE4" s="1397"/>
      <c r="BF4" s="1397"/>
      <c r="BG4" s="1397"/>
      <c r="BH4" s="1397"/>
      <c r="BI4" s="1397"/>
      <c r="BJ4" s="1397"/>
      <c r="BK4" s="1397"/>
      <c r="BL4" s="1397"/>
      <c r="BM4" s="1397"/>
      <c r="BN4" s="1397"/>
      <c r="BO4" s="1397"/>
      <c r="BP4" s="1397"/>
      <c r="BQ4" s="1397"/>
      <c r="BR4" s="1397"/>
      <c r="BS4" s="1397"/>
      <c r="BT4" s="1397"/>
      <c r="BU4" s="1397"/>
      <c r="BV4" s="1397"/>
      <c r="BW4" s="1397"/>
      <c r="BX4" s="1397"/>
      <c r="BY4" s="1397"/>
      <c r="BZ4" s="1397"/>
      <c r="CA4" s="1397"/>
      <c r="CB4" s="1397"/>
      <c r="CC4" s="1397"/>
      <c r="CD4" s="1397"/>
      <c r="CE4" s="1397"/>
      <c r="CF4" s="1397"/>
      <c r="CG4" s="1397"/>
      <c r="CH4" s="1397"/>
      <c r="CI4" s="1397"/>
      <c r="CJ4" s="1397"/>
      <c r="CK4" s="1397"/>
      <c r="CL4" s="1397"/>
      <c r="CM4" s="1397"/>
      <c r="CN4" s="1397"/>
      <c r="CO4" s="1397"/>
      <c r="CP4" s="1397"/>
      <c r="CQ4" s="1397"/>
      <c r="CR4" s="1397"/>
      <c r="CS4" s="1397"/>
      <c r="CT4" s="1397"/>
      <c r="CU4" s="1397"/>
      <c r="CV4" s="1397"/>
    </row>
    <row r="5" spans="2:100" ht="12.75" customHeight="1">
      <c r="B5" s="293"/>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3"/>
      <c r="AT5" s="293"/>
      <c r="AU5" s="293"/>
      <c r="AV5" s="293"/>
      <c r="AW5" s="293"/>
      <c r="AX5" s="293"/>
      <c r="AY5" s="293"/>
      <c r="AZ5" s="293"/>
      <c r="BA5" s="293"/>
      <c r="BB5" s="293"/>
      <c r="BC5" s="293"/>
      <c r="BD5" s="293"/>
      <c r="BE5" s="293"/>
      <c r="BF5" s="293"/>
      <c r="BG5" s="293"/>
      <c r="BH5" s="293"/>
      <c r="BI5" s="293"/>
      <c r="BJ5" s="293"/>
      <c r="BK5" s="293"/>
      <c r="BL5" s="293"/>
      <c r="BM5" s="293"/>
      <c r="BN5" s="293"/>
      <c r="BO5" s="293"/>
      <c r="BP5" s="293"/>
      <c r="BQ5" s="293"/>
      <c r="BR5" s="293"/>
      <c r="BS5" s="293"/>
      <c r="BT5" s="293"/>
      <c r="BU5" s="293"/>
      <c r="BV5" s="293"/>
      <c r="BW5" s="293"/>
      <c r="BX5" s="293"/>
      <c r="BY5" s="293"/>
      <c r="BZ5" s="293"/>
      <c r="CA5" s="293"/>
      <c r="CB5" s="293"/>
      <c r="CC5" s="293"/>
      <c r="CD5" s="293"/>
      <c r="CE5" s="293"/>
      <c r="CF5" s="293"/>
      <c r="CG5" s="293"/>
      <c r="CH5" s="293"/>
      <c r="CI5" s="293"/>
      <c r="CJ5" s="293"/>
      <c r="CK5" s="293"/>
      <c r="CL5" s="293"/>
      <c r="CM5" s="293"/>
      <c r="CN5" s="293"/>
      <c r="CO5" s="293"/>
      <c r="CP5" s="293"/>
      <c r="CQ5" s="293"/>
      <c r="CR5" s="293"/>
      <c r="CS5" s="293"/>
      <c r="CT5" s="293"/>
      <c r="CU5" s="293"/>
      <c r="CV5" s="293"/>
    </row>
    <row r="6" spans="2:100" ht="12.75" customHeight="1">
      <c r="B6" s="562" t="s">
        <v>198</v>
      </c>
      <c r="C6" s="562"/>
      <c r="D6" s="562"/>
      <c r="E6" s="562"/>
      <c r="F6" s="562"/>
      <c r="G6" s="562"/>
      <c r="H6" s="562"/>
      <c r="I6" s="562"/>
      <c r="J6" s="562"/>
      <c r="K6" s="562"/>
      <c r="L6" s="1397"/>
      <c r="M6" s="1397"/>
      <c r="N6" s="1397"/>
      <c r="O6" s="1397"/>
      <c r="P6" s="1397"/>
      <c r="Q6" s="1397"/>
      <c r="R6" s="1397"/>
      <c r="S6" s="1397"/>
      <c r="T6" s="1397"/>
      <c r="U6" s="1397"/>
      <c r="V6" s="1397"/>
      <c r="W6" s="1397"/>
      <c r="X6" s="1397"/>
      <c r="Y6" s="1397"/>
      <c r="Z6" s="1397"/>
      <c r="AA6" s="1397"/>
      <c r="AB6" s="1397"/>
      <c r="AC6" s="1397"/>
      <c r="AD6" s="1397"/>
      <c r="AE6" s="1397"/>
      <c r="AF6" s="1397"/>
      <c r="AG6" s="1397"/>
      <c r="AH6" s="1397"/>
      <c r="AI6" s="1397"/>
      <c r="AJ6" s="1397"/>
      <c r="AK6" s="1397"/>
      <c r="AL6" s="1397"/>
      <c r="AM6" s="1397"/>
      <c r="AN6" s="1397"/>
      <c r="AO6" s="1397"/>
      <c r="AP6" s="1397"/>
      <c r="AQ6" s="1397"/>
      <c r="AR6" s="1397"/>
      <c r="AS6" s="1397"/>
      <c r="AT6" s="1397"/>
      <c r="AU6" s="1397"/>
      <c r="AV6" s="1397"/>
      <c r="AW6" s="1397"/>
      <c r="AX6" s="1397"/>
      <c r="AY6" s="1397"/>
      <c r="AZ6" s="1397"/>
      <c r="BA6" s="1397"/>
      <c r="BB6" s="1397"/>
      <c r="BC6" s="1397"/>
      <c r="BD6" s="1397"/>
      <c r="BE6" s="1397"/>
      <c r="BF6" s="1397"/>
      <c r="BG6" s="1397"/>
      <c r="BH6" s="1397"/>
      <c r="BI6" s="1397"/>
      <c r="BJ6" s="1397"/>
      <c r="BK6" s="1397"/>
      <c r="BL6" s="1397"/>
      <c r="BM6" s="1397"/>
      <c r="BN6" s="1397"/>
      <c r="BO6" s="1397"/>
      <c r="BP6" s="1397"/>
      <c r="BQ6" s="1397"/>
      <c r="BR6" s="1397"/>
      <c r="BS6" s="1397"/>
      <c r="BT6" s="1397"/>
      <c r="BU6" s="293"/>
      <c r="BV6" s="293"/>
      <c r="BW6" s="293"/>
      <c r="BX6" s="293"/>
      <c r="BY6" s="293"/>
      <c r="BZ6" s="293"/>
      <c r="CA6" s="293"/>
      <c r="CB6" s="293"/>
      <c r="CC6" s="293"/>
      <c r="CD6" s="293"/>
      <c r="CE6" s="293"/>
      <c r="CF6" s="293"/>
      <c r="CG6" s="293"/>
      <c r="CH6" s="293"/>
      <c r="CI6" s="293"/>
      <c r="CJ6" s="293"/>
      <c r="CK6" s="293"/>
      <c r="CL6" s="293"/>
      <c r="CM6" s="293"/>
      <c r="CN6" s="293"/>
      <c r="CO6" s="293"/>
      <c r="CP6" s="293"/>
      <c r="CQ6" s="293"/>
      <c r="CR6" s="293"/>
      <c r="CS6" s="293"/>
      <c r="CT6" s="293"/>
      <c r="CU6" s="293"/>
      <c r="CV6" s="293"/>
    </row>
    <row r="7" spans="2:100" ht="12.75" customHeight="1">
      <c r="B7" s="562"/>
      <c r="C7" s="562"/>
      <c r="D7" s="562"/>
      <c r="E7" s="562"/>
      <c r="F7" s="562"/>
      <c r="G7" s="562"/>
      <c r="H7" s="562"/>
      <c r="I7" s="562"/>
      <c r="J7" s="562"/>
      <c r="K7" s="562"/>
      <c r="L7" s="1397"/>
      <c r="M7" s="1397"/>
      <c r="N7" s="1397"/>
      <c r="O7" s="1397"/>
      <c r="P7" s="1397"/>
      <c r="Q7" s="1397"/>
      <c r="R7" s="1397"/>
      <c r="S7" s="1397"/>
      <c r="T7" s="1397"/>
      <c r="U7" s="1397"/>
      <c r="V7" s="1397"/>
      <c r="W7" s="1397"/>
      <c r="X7" s="1397"/>
      <c r="Y7" s="1397"/>
      <c r="Z7" s="1397"/>
      <c r="AA7" s="1397"/>
      <c r="AB7" s="1397"/>
      <c r="AC7" s="1397"/>
      <c r="AD7" s="1397"/>
      <c r="AE7" s="1397"/>
      <c r="AF7" s="1397"/>
      <c r="AG7" s="1397"/>
      <c r="AH7" s="1397"/>
      <c r="AI7" s="1397"/>
      <c r="AJ7" s="1397"/>
      <c r="AK7" s="1397"/>
      <c r="AL7" s="1397"/>
      <c r="AM7" s="1397"/>
      <c r="AN7" s="1397"/>
      <c r="AO7" s="1397"/>
      <c r="AP7" s="1397"/>
      <c r="AQ7" s="1397"/>
      <c r="AR7" s="1397"/>
      <c r="AS7" s="1397"/>
      <c r="AT7" s="1397"/>
      <c r="AU7" s="1397"/>
      <c r="AV7" s="1397"/>
      <c r="AW7" s="1397"/>
      <c r="AX7" s="1397"/>
      <c r="AY7" s="1397"/>
      <c r="AZ7" s="1397"/>
      <c r="BA7" s="1397"/>
      <c r="BB7" s="1397"/>
      <c r="BC7" s="1397"/>
      <c r="BD7" s="1397"/>
      <c r="BE7" s="1397"/>
      <c r="BF7" s="1397"/>
      <c r="BG7" s="1397"/>
      <c r="BH7" s="1397"/>
      <c r="BI7" s="1397"/>
      <c r="BJ7" s="1397"/>
      <c r="BK7" s="1397"/>
      <c r="BL7" s="1397"/>
      <c r="BM7" s="1397"/>
      <c r="BN7" s="1397"/>
      <c r="BO7" s="1397"/>
      <c r="BP7" s="1397"/>
      <c r="BQ7" s="1397"/>
      <c r="BR7" s="1397"/>
      <c r="BS7" s="1397"/>
      <c r="BT7" s="1397"/>
      <c r="CH7" s="1398" t="s">
        <v>199</v>
      </c>
      <c r="CI7" s="1398"/>
      <c r="CJ7" s="1398"/>
      <c r="CK7" s="1398"/>
      <c r="CL7" s="1398" t="s">
        <v>200</v>
      </c>
      <c r="CM7" s="1398"/>
      <c r="CN7" s="1398"/>
      <c r="CO7" s="1398"/>
      <c r="CP7" s="1399" t="s">
        <v>201</v>
      </c>
      <c r="CQ7" s="1399"/>
      <c r="CR7" s="1399"/>
      <c r="CS7" s="1399"/>
      <c r="CT7" s="1399"/>
      <c r="CU7" s="1399"/>
      <c r="CV7" s="1399"/>
    </row>
    <row r="8" spans="86:100" ht="12.75" customHeight="1">
      <c r="CH8" s="1176"/>
      <c r="CI8" s="1177"/>
      <c r="CJ8" s="1177"/>
      <c r="CK8" s="1224"/>
      <c r="CL8" s="1176"/>
      <c r="CM8" s="1177"/>
      <c r="CN8" s="1177"/>
      <c r="CO8" s="1224"/>
      <c r="CP8" s="1402"/>
      <c r="CQ8" s="1402"/>
      <c r="CR8" s="1402"/>
      <c r="CS8" s="1402"/>
      <c r="CT8" s="1402"/>
      <c r="CU8" s="1402"/>
      <c r="CV8" s="1402"/>
    </row>
    <row r="9" spans="2:100" ht="12.75" customHeight="1">
      <c r="B9" s="1403" t="s">
        <v>202</v>
      </c>
      <c r="C9" s="1403"/>
      <c r="D9" s="1403"/>
      <c r="E9" s="1403"/>
      <c r="F9" s="1403"/>
      <c r="G9" s="1403"/>
      <c r="H9" s="1403"/>
      <c r="I9" s="1403"/>
      <c r="J9" s="1403"/>
      <c r="K9" s="1403"/>
      <c r="L9" s="1403"/>
      <c r="M9" s="1403"/>
      <c r="N9" s="1403"/>
      <c r="O9" s="1403"/>
      <c r="P9" s="1403"/>
      <c r="Q9" s="1403"/>
      <c r="R9" s="1403"/>
      <c r="S9" s="1403"/>
      <c r="T9" s="1403"/>
      <c r="U9" s="1403"/>
      <c r="V9" s="1403"/>
      <c r="W9" s="1403"/>
      <c r="X9" s="1403"/>
      <c r="Y9" s="1403"/>
      <c r="BV9" s="1404" t="s">
        <v>164</v>
      </c>
      <c r="BW9" s="1404"/>
      <c r="BX9" s="1404"/>
      <c r="BY9" s="1404"/>
      <c r="BZ9" s="1404"/>
      <c r="CA9" s="1404"/>
      <c r="CB9" s="1404"/>
      <c r="CC9" s="1404"/>
      <c r="CD9" s="1404"/>
      <c r="CE9" s="1404"/>
      <c r="CF9" s="1404"/>
      <c r="CH9" s="1178"/>
      <c r="CI9" s="1168"/>
      <c r="CJ9" s="1168"/>
      <c r="CK9" s="1400"/>
      <c r="CL9" s="1178"/>
      <c r="CM9" s="1168"/>
      <c r="CN9" s="1168"/>
      <c r="CO9" s="1400"/>
      <c r="CP9" s="1402"/>
      <c r="CQ9" s="1402"/>
      <c r="CR9" s="1402"/>
      <c r="CS9" s="1402"/>
      <c r="CT9" s="1402"/>
      <c r="CU9" s="1402"/>
      <c r="CV9" s="1402"/>
    </row>
    <row r="10" spans="2:100" ht="12.75" customHeight="1">
      <c r="B10" s="1403"/>
      <c r="C10" s="1403"/>
      <c r="D10" s="1403"/>
      <c r="E10" s="1403"/>
      <c r="F10" s="1403"/>
      <c r="G10" s="1403"/>
      <c r="H10" s="1403"/>
      <c r="I10" s="1403"/>
      <c r="J10" s="1403"/>
      <c r="K10" s="1403"/>
      <c r="L10" s="1403"/>
      <c r="M10" s="1403"/>
      <c r="N10" s="1403"/>
      <c r="O10" s="1403"/>
      <c r="P10" s="1403"/>
      <c r="Q10" s="1403"/>
      <c r="R10" s="1403"/>
      <c r="S10" s="1403"/>
      <c r="T10" s="1403"/>
      <c r="U10" s="1403"/>
      <c r="V10" s="1403"/>
      <c r="W10" s="1403"/>
      <c r="X10" s="1403"/>
      <c r="Y10" s="1403"/>
      <c r="BV10" s="1404"/>
      <c r="BW10" s="1404"/>
      <c r="BX10" s="1404"/>
      <c r="BY10" s="1404"/>
      <c r="BZ10" s="1404"/>
      <c r="CA10" s="1404"/>
      <c r="CB10" s="1404"/>
      <c r="CC10" s="1404"/>
      <c r="CD10" s="1404"/>
      <c r="CE10" s="1404"/>
      <c r="CF10" s="1404"/>
      <c r="CH10" s="1401"/>
      <c r="CI10" s="1226"/>
      <c r="CJ10" s="1226"/>
      <c r="CK10" s="1227"/>
      <c r="CL10" s="1401"/>
      <c r="CM10" s="1226"/>
      <c r="CN10" s="1226"/>
      <c r="CO10" s="1227"/>
      <c r="CP10" s="1402"/>
      <c r="CQ10" s="1402"/>
      <c r="CR10" s="1402"/>
      <c r="CS10" s="1402"/>
      <c r="CT10" s="1402"/>
      <c r="CU10" s="1402"/>
      <c r="CV10" s="1402"/>
    </row>
    <row r="11" spans="81:100" ht="12.75" customHeight="1">
      <c r="CC11" s="218"/>
      <c r="CD11" s="218"/>
      <c r="CE11" s="218"/>
      <c r="CF11" s="218"/>
      <c r="CG11" s="218"/>
      <c r="CH11" s="218"/>
      <c r="CI11" s="218"/>
      <c r="CJ11" s="218"/>
      <c r="CK11" s="218"/>
      <c r="CL11" s="218"/>
      <c r="CM11" s="218"/>
      <c r="CN11" s="218"/>
      <c r="CO11" s="218"/>
      <c r="CP11" s="218"/>
      <c r="CQ11" s="218"/>
      <c r="CR11" s="218"/>
      <c r="CS11" s="218"/>
      <c r="CT11" s="218"/>
      <c r="CU11" s="218"/>
      <c r="CV11" s="218"/>
    </row>
    <row r="12" spans="1:100" ht="12.75" customHeight="1">
      <c r="A12" s="118"/>
      <c r="B12" s="842" t="s">
        <v>203</v>
      </c>
      <c r="C12" s="842"/>
      <c r="D12" s="842"/>
      <c r="E12" s="842"/>
      <c r="F12" s="842"/>
      <c r="G12" s="842"/>
      <c r="H12" s="842"/>
      <c r="I12" s="842"/>
      <c r="J12" s="120"/>
      <c r="K12" s="1399" t="s">
        <v>204</v>
      </c>
      <c r="L12" s="1399"/>
      <c r="M12" s="1399"/>
      <c r="N12" s="1399"/>
      <c r="O12" s="1399"/>
      <c r="P12" s="1399"/>
      <c r="Q12" s="1399"/>
      <c r="R12" s="1399"/>
      <c r="S12" s="1399"/>
      <c r="T12" s="1399"/>
      <c r="U12" s="1399" t="s">
        <v>204</v>
      </c>
      <c r="V12" s="1399"/>
      <c r="W12" s="1399"/>
      <c r="X12" s="1399"/>
      <c r="Y12" s="1399"/>
      <c r="Z12" s="1399"/>
      <c r="AA12" s="1399"/>
      <c r="AB12" s="1399"/>
      <c r="AC12" s="1399"/>
      <c r="AD12" s="1399"/>
      <c r="AE12" s="1399" t="s">
        <v>204</v>
      </c>
      <c r="AF12" s="1399"/>
      <c r="AG12" s="1399"/>
      <c r="AH12" s="1399"/>
      <c r="AI12" s="1399"/>
      <c r="AJ12" s="1399"/>
      <c r="AK12" s="1399"/>
      <c r="AL12" s="1399"/>
      <c r="AM12" s="1399"/>
      <c r="AN12" s="1399"/>
      <c r="AO12" s="1399" t="s">
        <v>204</v>
      </c>
      <c r="AP12" s="1399"/>
      <c r="AQ12" s="1399"/>
      <c r="AR12" s="1399"/>
      <c r="AS12" s="1399"/>
      <c r="AT12" s="1399"/>
      <c r="AU12" s="1399"/>
      <c r="AV12" s="1399"/>
      <c r="AW12" s="1399"/>
      <c r="AX12" s="1399"/>
      <c r="AY12" s="1399" t="s">
        <v>204</v>
      </c>
      <c r="AZ12" s="1399"/>
      <c r="BA12" s="1399"/>
      <c r="BB12" s="1399"/>
      <c r="BC12" s="1399"/>
      <c r="BD12" s="1399"/>
      <c r="BE12" s="1399"/>
      <c r="BF12" s="1399"/>
      <c r="BG12" s="1399"/>
      <c r="BH12" s="1399"/>
      <c r="BI12" s="1399" t="s">
        <v>204</v>
      </c>
      <c r="BJ12" s="1399"/>
      <c r="BK12" s="1399"/>
      <c r="BL12" s="1399"/>
      <c r="BM12" s="1399"/>
      <c r="BN12" s="1399"/>
      <c r="BO12" s="1399"/>
      <c r="BP12" s="1399"/>
      <c r="BQ12" s="1399"/>
      <c r="BR12" s="1399"/>
      <c r="BS12" s="1399" t="s">
        <v>204</v>
      </c>
      <c r="BT12" s="1399"/>
      <c r="BU12" s="1399"/>
      <c r="BV12" s="1399"/>
      <c r="BW12" s="1399"/>
      <c r="BX12" s="1399"/>
      <c r="BY12" s="1399"/>
      <c r="BZ12" s="1399"/>
      <c r="CA12" s="1399"/>
      <c r="CB12" s="1399"/>
      <c r="CC12" s="1399" t="s">
        <v>204</v>
      </c>
      <c r="CD12" s="1399"/>
      <c r="CE12" s="1399"/>
      <c r="CF12" s="1399"/>
      <c r="CG12" s="1399"/>
      <c r="CH12" s="1399"/>
      <c r="CI12" s="1399"/>
      <c r="CJ12" s="1399"/>
      <c r="CK12" s="1399"/>
      <c r="CL12" s="1399"/>
      <c r="CM12" s="1399" t="s">
        <v>204</v>
      </c>
      <c r="CN12" s="1399"/>
      <c r="CO12" s="1399"/>
      <c r="CP12" s="1399"/>
      <c r="CQ12" s="1399"/>
      <c r="CR12" s="1399"/>
      <c r="CS12" s="1399"/>
      <c r="CT12" s="1399"/>
      <c r="CU12" s="1399"/>
      <c r="CV12" s="1399"/>
    </row>
    <row r="13" spans="1:100" ht="12.75" customHeight="1">
      <c r="A13" s="138"/>
      <c r="B13" s="839"/>
      <c r="C13" s="839"/>
      <c r="D13" s="839"/>
      <c r="E13" s="839"/>
      <c r="F13" s="839"/>
      <c r="G13" s="839"/>
      <c r="H13" s="839"/>
      <c r="I13" s="839"/>
      <c r="J13" s="139"/>
      <c r="K13" s="1399"/>
      <c r="L13" s="1399"/>
      <c r="M13" s="1399"/>
      <c r="N13" s="1399"/>
      <c r="O13" s="1399"/>
      <c r="P13" s="1399"/>
      <c r="Q13" s="1399"/>
      <c r="R13" s="1399"/>
      <c r="S13" s="1399"/>
      <c r="T13" s="1399"/>
      <c r="U13" s="1399"/>
      <c r="V13" s="1399"/>
      <c r="W13" s="1399"/>
      <c r="X13" s="1399"/>
      <c r="Y13" s="1399"/>
      <c r="Z13" s="1399"/>
      <c r="AA13" s="1399"/>
      <c r="AB13" s="1399"/>
      <c r="AC13" s="1399"/>
      <c r="AD13" s="1399"/>
      <c r="AE13" s="1399"/>
      <c r="AF13" s="1399"/>
      <c r="AG13" s="1399"/>
      <c r="AH13" s="1399"/>
      <c r="AI13" s="1399"/>
      <c r="AJ13" s="1399"/>
      <c r="AK13" s="1399"/>
      <c r="AL13" s="1399"/>
      <c r="AM13" s="1399"/>
      <c r="AN13" s="1399"/>
      <c r="AO13" s="1399"/>
      <c r="AP13" s="1399"/>
      <c r="AQ13" s="1399"/>
      <c r="AR13" s="1399"/>
      <c r="AS13" s="1399"/>
      <c r="AT13" s="1399"/>
      <c r="AU13" s="1399"/>
      <c r="AV13" s="1399"/>
      <c r="AW13" s="1399"/>
      <c r="AX13" s="1399"/>
      <c r="AY13" s="1399"/>
      <c r="AZ13" s="1399"/>
      <c r="BA13" s="1399"/>
      <c r="BB13" s="1399"/>
      <c r="BC13" s="1399"/>
      <c r="BD13" s="1399"/>
      <c r="BE13" s="1399"/>
      <c r="BF13" s="1399"/>
      <c r="BG13" s="1399"/>
      <c r="BH13" s="1399"/>
      <c r="BI13" s="1399"/>
      <c r="BJ13" s="1399"/>
      <c r="BK13" s="1399"/>
      <c r="BL13" s="1399"/>
      <c r="BM13" s="1399"/>
      <c r="BN13" s="1399"/>
      <c r="BO13" s="1399"/>
      <c r="BP13" s="1399"/>
      <c r="BQ13" s="1399"/>
      <c r="BR13" s="1399"/>
      <c r="BS13" s="1399"/>
      <c r="BT13" s="1399"/>
      <c r="BU13" s="1399"/>
      <c r="BV13" s="1399"/>
      <c r="BW13" s="1399"/>
      <c r="BX13" s="1399"/>
      <c r="BY13" s="1399"/>
      <c r="BZ13" s="1399"/>
      <c r="CA13" s="1399"/>
      <c r="CB13" s="1399"/>
      <c r="CC13" s="1399"/>
      <c r="CD13" s="1399"/>
      <c r="CE13" s="1399"/>
      <c r="CF13" s="1399"/>
      <c r="CG13" s="1399"/>
      <c r="CH13" s="1399"/>
      <c r="CI13" s="1399"/>
      <c r="CJ13" s="1399"/>
      <c r="CK13" s="1399"/>
      <c r="CL13" s="1399"/>
      <c r="CM13" s="1399"/>
      <c r="CN13" s="1399"/>
      <c r="CO13" s="1399"/>
      <c r="CP13" s="1399"/>
      <c r="CQ13" s="1399"/>
      <c r="CR13" s="1399"/>
      <c r="CS13" s="1399"/>
      <c r="CT13" s="1399"/>
      <c r="CU13" s="1399"/>
      <c r="CV13" s="1399"/>
    </row>
    <row r="14" spans="1:100" ht="12.75" customHeight="1">
      <c r="A14" s="118"/>
      <c r="B14" s="860"/>
      <c r="C14" s="860"/>
      <c r="D14" s="860"/>
      <c r="E14" s="860"/>
      <c r="F14" s="860"/>
      <c r="G14" s="860"/>
      <c r="H14" s="860"/>
      <c r="I14" s="860"/>
      <c r="J14" s="120"/>
      <c r="K14" s="1399"/>
      <c r="L14" s="1399"/>
      <c r="M14" s="1399"/>
      <c r="N14" s="1399"/>
      <c r="O14" s="1399"/>
      <c r="P14" s="1399"/>
      <c r="Q14" s="1399"/>
      <c r="R14" s="1399"/>
      <c r="S14" s="1399"/>
      <c r="T14" s="1399"/>
      <c r="U14" s="1399"/>
      <c r="V14" s="1399"/>
      <c r="W14" s="1399"/>
      <c r="X14" s="1399"/>
      <c r="Y14" s="1399"/>
      <c r="Z14" s="1399"/>
      <c r="AA14" s="1399"/>
      <c r="AB14" s="1399"/>
      <c r="AC14" s="1399"/>
      <c r="AD14" s="1399"/>
      <c r="AE14" s="1399"/>
      <c r="AF14" s="1399"/>
      <c r="AG14" s="1399"/>
      <c r="AH14" s="1399"/>
      <c r="AI14" s="1399"/>
      <c r="AJ14" s="1399"/>
      <c r="AK14" s="1399"/>
      <c r="AL14" s="1399"/>
      <c r="AM14" s="1399"/>
      <c r="AN14" s="1399"/>
      <c r="AO14" s="1399"/>
      <c r="AP14" s="1399"/>
      <c r="AQ14" s="1399"/>
      <c r="AR14" s="1399"/>
      <c r="AS14" s="1399"/>
      <c r="AT14" s="1399"/>
      <c r="AU14" s="1399"/>
      <c r="AV14" s="1399"/>
      <c r="AW14" s="1399"/>
      <c r="AX14" s="1399"/>
      <c r="AY14" s="1399"/>
      <c r="AZ14" s="1399"/>
      <c r="BA14" s="1399"/>
      <c r="BB14" s="1399"/>
      <c r="BC14" s="1399"/>
      <c r="BD14" s="1399"/>
      <c r="BE14" s="1399"/>
      <c r="BF14" s="1399"/>
      <c r="BG14" s="1399"/>
      <c r="BH14" s="1399"/>
      <c r="BI14" s="1399"/>
      <c r="BJ14" s="1399"/>
      <c r="BK14" s="1399"/>
      <c r="BL14" s="1399"/>
      <c r="BM14" s="1399"/>
      <c r="BN14" s="1399"/>
      <c r="BO14" s="1399"/>
      <c r="BP14" s="1399"/>
      <c r="BQ14" s="1399"/>
      <c r="BR14" s="1399"/>
      <c r="BS14" s="1399"/>
      <c r="BT14" s="1399"/>
      <c r="BU14" s="1399"/>
      <c r="BV14" s="1399"/>
      <c r="BW14" s="1399"/>
      <c r="BX14" s="1399"/>
      <c r="BY14" s="1399"/>
      <c r="BZ14" s="1399"/>
      <c r="CA14" s="1399"/>
      <c r="CB14" s="1399"/>
      <c r="CC14" s="1399"/>
      <c r="CD14" s="1399"/>
      <c r="CE14" s="1399"/>
      <c r="CF14" s="1399"/>
      <c r="CG14" s="1399"/>
      <c r="CH14" s="1399"/>
      <c r="CI14" s="1399"/>
      <c r="CJ14" s="1399"/>
      <c r="CK14" s="1399"/>
      <c r="CL14" s="1399"/>
      <c r="CM14" s="1399"/>
      <c r="CN14" s="1399"/>
      <c r="CO14" s="1399"/>
      <c r="CP14" s="1399"/>
      <c r="CQ14" s="1399"/>
      <c r="CR14" s="1399"/>
      <c r="CS14" s="1399"/>
      <c r="CT14" s="1399"/>
      <c r="CU14" s="1399"/>
      <c r="CV14" s="1399"/>
    </row>
    <row r="15" spans="1:100" ht="12.75" customHeight="1">
      <c r="A15" s="138"/>
      <c r="B15" s="829"/>
      <c r="C15" s="829"/>
      <c r="D15" s="829"/>
      <c r="E15" s="829"/>
      <c r="F15" s="829"/>
      <c r="G15" s="829"/>
      <c r="H15" s="829"/>
      <c r="I15" s="829"/>
      <c r="J15" s="139"/>
      <c r="K15" s="1399"/>
      <c r="L15" s="1399"/>
      <c r="M15" s="1399"/>
      <c r="N15" s="1399"/>
      <c r="O15" s="1399"/>
      <c r="P15" s="1399"/>
      <c r="Q15" s="1399"/>
      <c r="R15" s="1399"/>
      <c r="S15" s="1399"/>
      <c r="T15" s="1399"/>
      <c r="U15" s="1399"/>
      <c r="V15" s="1399"/>
      <c r="W15" s="1399"/>
      <c r="X15" s="1399"/>
      <c r="Y15" s="1399"/>
      <c r="Z15" s="1399"/>
      <c r="AA15" s="1399"/>
      <c r="AB15" s="1399"/>
      <c r="AC15" s="1399"/>
      <c r="AD15" s="1399"/>
      <c r="AE15" s="1399"/>
      <c r="AF15" s="1399"/>
      <c r="AG15" s="1399"/>
      <c r="AH15" s="1399"/>
      <c r="AI15" s="1399"/>
      <c r="AJ15" s="1399"/>
      <c r="AK15" s="1399"/>
      <c r="AL15" s="1399"/>
      <c r="AM15" s="1399"/>
      <c r="AN15" s="1399"/>
      <c r="AO15" s="1399"/>
      <c r="AP15" s="1399"/>
      <c r="AQ15" s="1399"/>
      <c r="AR15" s="1399"/>
      <c r="AS15" s="1399"/>
      <c r="AT15" s="1399"/>
      <c r="AU15" s="1399"/>
      <c r="AV15" s="1399"/>
      <c r="AW15" s="1399"/>
      <c r="AX15" s="1399"/>
      <c r="AY15" s="1399"/>
      <c r="AZ15" s="1399"/>
      <c r="BA15" s="1399"/>
      <c r="BB15" s="1399"/>
      <c r="BC15" s="1399"/>
      <c r="BD15" s="1399"/>
      <c r="BE15" s="1399"/>
      <c r="BF15" s="1399"/>
      <c r="BG15" s="1399"/>
      <c r="BH15" s="1399"/>
      <c r="BI15" s="1399"/>
      <c r="BJ15" s="1399"/>
      <c r="BK15" s="1399"/>
      <c r="BL15" s="1399"/>
      <c r="BM15" s="1399"/>
      <c r="BN15" s="1399"/>
      <c r="BO15" s="1399"/>
      <c r="BP15" s="1399"/>
      <c r="BQ15" s="1399"/>
      <c r="BR15" s="1399"/>
      <c r="BS15" s="1399"/>
      <c r="BT15" s="1399"/>
      <c r="BU15" s="1399"/>
      <c r="BV15" s="1399"/>
      <c r="BW15" s="1399"/>
      <c r="BX15" s="1399"/>
      <c r="BY15" s="1399"/>
      <c r="BZ15" s="1399"/>
      <c r="CA15" s="1399"/>
      <c r="CB15" s="1399"/>
      <c r="CC15" s="1399"/>
      <c r="CD15" s="1399"/>
      <c r="CE15" s="1399"/>
      <c r="CF15" s="1399"/>
      <c r="CG15" s="1399"/>
      <c r="CH15" s="1399"/>
      <c r="CI15" s="1399"/>
      <c r="CJ15" s="1399"/>
      <c r="CK15" s="1399"/>
      <c r="CL15" s="1399"/>
      <c r="CM15" s="1399"/>
      <c r="CN15" s="1399"/>
      <c r="CO15" s="1399"/>
      <c r="CP15" s="1399"/>
      <c r="CQ15" s="1399"/>
      <c r="CR15" s="1399"/>
      <c r="CS15" s="1399"/>
      <c r="CT15" s="1399"/>
      <c r="CU15" s="1399"/>
      <c r="CV15" s="1399"/>
    </row>
    <row r="16" spans="1:100" ht="12.75" customHeight="1">
      <c r="A16" s="118"/>
      <c r="B16" s="860"/>
      <c r="C16" s="860"/>
      <c r="D16" s="860"/>
      <c r="E16" s="860"/>
      <c r="F16" s="860"/>
      <c r="G16" s="860"/>
      <c r="H16" s="860"/>
      <c r="I16" s="860"/>
      <c r="J16" s="120"/>
      <c r="K16" s="1399"/>
      <c r="L16" s="1399"/>
      <c r="M16" s="1399"/>
      <c r="N16" s="1399"/>
      <c r="O16" s="1399"/>
      <c r="P16" s="1399"/>
      <c r="Q16" s="1399"/>
      <c r="R16" s="1399"/>
      <c r="S16" s="1399"/>
      <c r="T16" s="1399"/>
      <c r="U16" s="1399"/>
      <c r="V16" s="1399"/>
      <c r="W16" s="1399"/>
      <c r="X16" s="1399"/>
      <c r="Y16" s="1399"/>
      <c r="Z16" s="1399"/>
      <c r="AA16" s="1399"/>
      <c r="AB16" s="1399"/>
      <c r="AC16" s="1399"/>
      <c r="AD16" s="1399"/>
      <c r="AE16" s="1399"/>
      <c r="AF16" s="1399"/>
      <c r="AG16" s="1399"/>
      <c r="AH16" s="1399"/>
      <c r="AI16" s="1399"/>
      <c r="AJ16" s="1399"/>
      <c r="AK16" s="1399"/>
      <c r="AL16" s="1399"/>
      <c r="AM16" s="1399"/>
      <c r="AN16" s="1399"/>
      <c r="AO16" s="1399"/>
      <c r="AP16" s="1399"/>
      <c r="AQ16" s="1399"/>
      <c r="AR16" s="1399"/>
      <c r="AS16" s="1399"/>
      <c r="AT16" s="1399"/>
      <c r="AU16" s="1399"/>
      <c r="AV16" s="1399"/>
      <c r="AW16" s="1399"/>
      <c r="AX16" s="1399"/>
      <c r="AY16" s="1399"/>
      <c r="AZ16" s="1399"/>
      <c r="BA16" s="1399"/>
      <c r="BB16" s="1399"/>
      <c r="BC16" s="1399"/>
      <c r="BD16" s="1399"/>
      <c r="BE16" s="1399"/>
      <c r="BF16" s="1399"/>
      <c r="BG16" s="1399"/>
      <c r="BH16" s="1399"/>
      <c r="BI16" s="1399"/>
      <c r="BJ16" s="1399"/>
      <c r="BK16" s="1399"/>
      <c r="BL16" s="1399"/>
      <c r="BM16" s="1399"/>
      <c r="BN16" s="1399"/>
      <c r="BO16" s="1399"/>
      <c r="BP16" s="1399"/>
      <c r="BQ16" s="1399"/>
      <c r="BR16" s="1399"/>
      <c r="BS16" s="1399"/>
      <c r="BT16" s="1399"/>
      <c r="BU16" s="1399"/>
      <c r="BV16" s="1399"/>
      <c r="BW16" s="1399"/>
      <c r="BX16" s="1399"/>
      <c r="BY16" s="1399"/>
      <c r="BZ16" s="1399"/>
      <c r="CA16" s="1399"/>
      <c r="CB16" s="1399"/>
      <c r="CC16" s="1399"/>
      <c r="CD16" s="1399"/>
      <c r="CE16" s="1399"/>
      <c r="CF16" s="1399"/>
      <c r="CG16" s="1399"/>
      <c r="CH16" s="1399"/>
      <c r="CI16" s="1399"/>
      <c r="CJ16" s="1399"/>
      <c r="CK16" s="1399"/>
      <c r="CL16" s="1399"/>
      <c r="CM16" s="1399"/>
      <c r="CN16" s="1399"/>
      <c r="CO16" s="1399"/>
      <c r="CP16" s="1399"/>
      <c r="CQ16" s="1399"/>
      <c r="CR16" s="1399"/>
      <c r="CS16" s="1399"/>
      <c r="CT16" s="1399"/>
      <c r="CU16" s="1399"/>
      <c r="CV16" s="1399"/>
    </row>
    <row r="17" spans="1:100" ht="12.75" customHeight="1">
      <c r="A17" s="138"/>
      <c r="B17" s="829"/>
      <c r="C17" s="829"/>
      <c r="D17" s="829"/>
      <c r="E17" s="829"/>
      <c r="F17" s="829"/>
      <c r="G17" s="829"/>
      <c r="H17" s="829"/>
      <c r="I17" s="829"/>
      <c r="J17" s="139"/>
      <c r="K17" s="1399"/>
      <c r="L17" s="1399"/>
      <c r="M17" s="1399"/>
      <c r="N17" s="1399"/>
      <c r="O17" s="1399"/>
      <c r="P17" s="1399"/>
      <c r="Q17" s="1399"/>
      <c r="R17" s="1399"/>
      <c r="S17" s="1399"/>
      <c r="T17" s="1399"/>
      <c r="U17" s="1399"/>
      <c r="V17" s="1399"/>
      <c r="W17" s="1399"/>
      <c r="X17" s="1399"/>
      <c r="Y17" s="1399"/>
      <c r="Z17" s="1399"/>
      <c r="AA17" s="1399"/>
      <c r="AB17" s="1399"/>
      <c r="AC17" s="1399"/>
      <c r="AD17" s="1399"/>
      <c r="AE17" s="1399"/>
      <c r="AF17" s="1399"/>
      <c r="AG17" s="1399"/>
      <c r="AH17" s="1399"/>
      <c r="AI17" s="1399"/>
      <c r="AJ17" s="1399"/>
      <c r="AK17" s="1399"/>
      <c r="AL17" s="1399"/>
      <c r="AM17" s="1399"/>
      <c r="AN17" s="1399"/>
      <c r="AO17" s="1399"/>
      <c r="AP17" s="1399"/>
      <c r="AQ17" s="1399"/>
      <c r="AR17" s="1399"/>
      <c r="AS17" s="1399"/>
      <c r="AT17" s="1399"/>
      <c r="AU17" s="1399"/>
      <c r="AV17" s="1399"/>
      <c r="AW17" s="1399"/>
      <c r="AX17" s="1399"/>
      <c r="AY17" s="1399"/>
      <c r="AZ17" s="1399"/>
      <c r="BA17" s="1399"/>
      <c r="BB17" s="1399"/>
      <c r="BC17" s="1399"/>
      <c r="BD17" s="1399"/>
      <c r="BE17" s="1399"/>
      <c r="BF17" s="1399"/>
      <c r="BG17" s="1399"/>
      <c r="BH17" s="1399"/>
      <c r="BI17" s="1399"/>
      <c r="BJ17" s="1399"/>
      <c r="BK17" s="1399"/>
      <c r="BL17" s="1399"/>
      <c r="BM17" s="1399"/>
      <c r="BN17" s="1399"/>
      <c r="BO17" s="1399"/>
      <c r="BP17" s="1399"/>
      <c r="BQ17" s="1399"/>
      <c r="BR17" s="1399"/>
      <c r="BS17" s="1399"/>
      <c r="BT17" s="1399"/>
      <c r="BU17" s="1399"/>
      <c r="BV17" s="1399"/>
      <c r="BW17" s="1399"/>
      <c r="BX17" s="1399"/>
      <c r="BY17" s="1399"/>
      <c r="BZ17" s="1399"/>
      <c r="CA17" s="1399"/>
      <c r="CB17" s="1399"/>
      <c r="CC17" s="1399"/>
      <c r="CD17" s="1399"/>
      <c r="CE17" s="1399"/>
      <c r="CF17" s="1399"/>
      <c r="CG17" s="1399"/>
      <c r="CH17" s="1399"/>
      <c r="CI17" s="1399"/>
      <c r="CJ17" s="1399"/>
      <c r="CK17" s="1399"/>
      <c r="CL17" s="1399"/>
      <c r="CM17" s="1399"/>
      <c r="CN17" s="1399"/>
      <c r="CO17" s="1399"/>
      <c r="CP17" s="1399"/>
      <c r="CQ17" s="1399"/>
      <c r="CR17" s="1399"/>
      <c r="CS17" s="1399"/>
      <c r="CT17" s="1399"/>
      <c r="CU17" s="1399"/>
      <c r="CV17" s="1399"/>
    </row>
    <row r="18" spans="1:100" ht="12.75" customHeight="1">
      <c r="A18" s="118"/>
      <c r="B18" s="860"/>
      <c r="C18" s="860"/>
      <c r="D18" s="860"/>
      <c r="E18" s="860"/>
      <c r="F18" s="860"/>
      <c r="G18" s="860"/>
      <c r="H18" s="860"/>
      <c r="I18" s="860"/>
      <c r="J18" s="120"/>
      <c r="K18" s="1399"/>
      <c r="L18" s="1399"/>
      <c r="M18" s="1399"/>
      <c r="N18" s="1399"/>
      <c r="O18" s="1399"/>
      <c r="P18" s="1399"/>
      <c r="Q18" s="1399"/>
      <c r="R18" s="1399"/>
      <c r="S18" s="1399"/>
      <c r="T18" s="1399"/>
      <c r="U18" s="1399"/>
      <c r="V18" s="1399"/>
      <c r="W18" s="1399"/>
      <c r="X18" s="1399"/>
      <c r="Y18" s="1399"/>
      <c r="Z18" s="1399"/>
      <c r="AA18" s="1399"/>
      <c r="AB18" s="1399"/>
      <c r="AC18" s="1399"/>
      <c r="AD18" s="1399"/>
      <c r="AE18" s="1399"/>
      <c r="AF18" s="1399"/>
      <c r="AG18" s="1399"/>
      <c r="AH18" s="1399"/>
      <c r="AI18" s="1399"/>
      <c r="AJ18" s="1399"/>
      <c r="AK18" s="1399"/>
      <c r="AL18" s="1399"/>
      <c r="AM18" s="1399"/>
      <c r="AN18" s="1399"/>
      <c r="AO18" s="1399"/>
      <c r="AP18" s="1399"/>
      <c r="AQ18" s="1399"/>
      <c r="AR18" s="1399"/>
      <c r="AS18" s="1399"/>
      <c r="AT18" s="1399"/>
      <c r="AU18" s="1399"/>
      <c r="AV18" s="1399"/>
      <c r="AW18" s="1399"/>
      <c r="AX18" s="1399"/>
      <c r="AY18" s="1399"/>
      <c r="AZ18" s="1399"/>
      <c r="BA18" s="1399"/>
      <c r="BB18" s="1399"/>
      <c r="BC18" s="1399"/>
      <c r="BD18" s="1399"/>
      <c r="BE18" s="1399"/>
      <c r="BF18" s="1399"/>
      <c r="BG18" s="1399"/>
      <c r="BH18" s="1399"/>
      <c r="BI18" s="1399"/>
      <c r="BJ18" s="1399"/>
      <c r="BK18" s="1399"/>
      <c r="BL18" s="1399"/>
      <c r="BM18" s="1399"/>
      <c r="BN18" s="1399"/>
      <c r="BO18" s="1399"/>
      <c r="BP18" s="1399"/>
      <c r="BQ18" s="1399"/>
      <c r="BR18" s="1399"/>
      <c r="BS18" s="1399"/>
      <c r="BT18" s="1399"/>
      <c r="BU18" s="1399"/>
      <c r="BV18" s="1399"/>
      <c r="BW18" s="1399"/>
      <c r="BX18" s="1399"/>
      <c r="BY18" s="1399"/>
      <c r="BZ18" s="1399"/>
      <c r="CA18" s="1399"/>
      <c r="CB18" s="1399"/>
      <c r="CC18" s="1399"/>
      <c r="CD18" s="1399"/>
      <c r="CE18" s="1399"/>
      <c r="CF18" s="1399"/>
      <c r="CG18" s="1399"/>
      <c r="CH18" s="1399"/>
      <c r="CI18" s="1399"/>
      <c r="CJ18" s="1399"/>
      <c r="CK18" s="1399"/>
      <c r="CL18" s="1399"/>
      <c r="CM18" s="1399"/>
      <c r="CN18" s="1399"/>
      <c r="CO18" s="1399"/>
      <c r="CP18" s="1399"/>
      <c r="CQ18" s="1399"/>
      <c r="CR18" s="1399"/>
      <c r="CS18" s="1399"/>
      <c r="CT18" s="1399"/>
      <c r="CU18" s="1399"/>
      <c r="CV18" s="1399"/>
    </row>
    <row r="19" spans="1:100" ht="12.75" customHeight="1">
      <c r="A19" s="138"/>
      <c r="B19" s="829"/>
      <c r="C19" s="829"/>
      <c r="D19" s="829"/>
      <c r="E19" s="829"/>
      <c r="F19" s="829"/>
      <c r="G19" s="829"/>
      <c r="H19" s="829"/>
      <c r="I19" s="829"/>
      <c r="J19" s="139"/>
      <c r="K19" s="1399"/>
      <c r="L19" s="1399"/>
      <c r="M19" s="1399"/>
      <c r="N19" s="1399"/>
      <c r="O19" s="1399"/>
      <c r="P19" s="1399"/>
      <c r="Q19" s="1399"/>
      <c r="R19" s="1399"/>
      <c r="S19" s="1399"/>
      <c r="T19" s="1399"/>
      <c r="U19" s="1399"/>
      <c r="V19" s="1399"/>
      <c r="W19" s="1399"/>
      <c r="X19" s="1399"/>
      <c r="Y19" s="1399"/>
      <c r="Z19" s="1399"/>
      <c r="AA19" s="1399"/>
      <c r="AB19" s="1399"/>
      <c r="AC19" s="1399"/>
      <c r="AD19" s="1399"/>
      <c r="AE19" s="1399"/>
      <c r="AF19" s="1399"/>
      <c r="AG19" s="1399"/>
      <c r="AH19" s="1399"/>
      <c r="AI19" s="1399"/>
      <c r="AJ19" s="1399"/>
      <c r="AK19" s="1399"/>
      <c r="AL19" s="1399"/>
      <c r="AM19" s="1399"/>
      <c r="AN19" s="1399"/>
      <c r="AO19" s="1399"/>
      <c r="AP19" s="1399"/>
      <c r="AQ19" s="1399"/>
      <c r="AR19" s="1399"/>
      <c r="AS19" s="1399"/>
      <c r="AT19" s="1399"/>
      <c r="AU19" s="1399"/>
      <c r="AV19" s="1399"/>
      <c r="AW19" s="1399"/>
      <c r="AX19" s="1399"/>
      <c r="AY19" s="1399"/>
      <c r="AZ19" s="1399"/>
      <c r="BA19" s="1399"/>
      <c r="BB19" s="1399"/>
      <c r="BC19" s="1399"/>
      <c r="BD19" s="1399"/>
      <c r="BE19" s="1399"/>
      <c r="BF19" s="1399"/>
      <c r="BG19" s="1399"/>
      <c r="BH19" s="1399"/>
      <c r="BI19" s="1399"/>
      <c r="BJ19" s="1399"/>
      <c r="BK19" s="1399"/>
      <c r="BL19" s="1399"/>
      <c r="BM19" s="1399"/>
      <c r="BN19" s="1399"/>
      <c r="BO19" s="1399"/>
      <c r="BP19" s="1399"/>
      <c r="BQ19" s="1399"/>
      <c r="BR19" s="1399"/>
      <c r="BS19" s="1399"/>
      <c r="BT19" s="1399"/>
      <c r="BU19" s="1399"/>
      <c r="BV19" s="1399"/>
      <c r="BW19" s="1399"/>
      <c r="BX19" s="1399"/>
      <c r="BY19" s="1399"/>
      <c r="BZ19" s="1399"/>
      <c r="CA19" s="1399"/>
      <c r="CB19" s="1399"/>
      <c r="CC19" s="1399"/>
      <c r="CD19" s="1399"/>
      <c r="CE19" s="1399"/>
      <c r="CF19" s="1399"/>
      <c r="CG19" s="1399"/>
      <c r="CH19" s="1399"/>
      <c r="CI19" s="1399"/>
      <c r="CJ19" s="1399"/>
      <c r="CK19" s="1399"/>
      <c r="CL19" s="1399"/>
      <c r="CM19" s="1399"/>
      <c r="CN19" s="1399"/>
      <c r="CO19" s="1399"/>
      <c r="CP19" s="1399"/>
      <c r="CQ19" s="1399"/>
      <c r="CR19" s="1399"/>
      <c r="CS19" s="1399"/>
      <c r="CT19" s="1399"/>
      <c r="CU19" s="1399"/>
      <c r="CV19" s="1399"/>
    </row>
    <row r="20" spans="1:100" ht="12.75" customHeight="1">
      <c r="A20" s="118"/>
      <c r="B20" s="860"/>
      <c r="C20" s="860"/>
      <c r="D20" s="860"/>
      <c r="E20" s="860"/>
      <c r="F20" s="860"/>
      <c r="G20" s="860"/>
      <c r="H20" s="860"/>
      <c r="I20" s="860"/>
      <c r="J20" s="120"/>
      <c r="K20" s="1399"/>
      <c r="L20" s="1399"/>
      <c r="M20" s="1399"/>
      <c r="N20" s="1399"/>
      <c r="O20" s="1399"/>
      <c r="P20" s="1399"/>
      <c r="Q20" s="1399"/>
      <c r="R20" s="1399"/>
      <c r="S20" s="1399"/>
      <c r="T20" s="1399"/>
      <c r="U20" s="1399"/>
      <c r="V20" s="1399"/>
      <c r="W20" s="1399"/>
      <c r="X20" s="1399"/>
      <c r="Y20" s="1399"/>
      <c r="Z20" s="1399"/>
      <c r="AA20" s="1399"/>
      <c r="AB20" s="1399"/>
      <c r="AC20" s="1399"/>
      <c r="AD20" s="1399"/>
      <c r="AE20" s="1399"/>
      <c r="AF20" s="1399"/>
      <c r="AG20" s="1399"/>
      <c r="AH20" s="1399"/>
      <c r="AI20" s="1399"/>
      <c r="AJ20" s="1399"/>
      <c r="AK20" s="1399"/>
      <c r="AL20" s="1399"/>
      <c r="AM20" s="1399"/>
      <c r="AN20" s="1399"/>
      <c r="AO20" s="1399"/>
      <c r="AP20" s="1399"/>
      <c r="AQ20" s="1399"/>
      <c r="AR20" s="1399"/>
      <c r="AS20" s="1399"/>
      <c r="AT20" s="1399"/>
      <c r="AU20" s="1399"/>
      <c r="AV20" s="1399"/>
      <c r="AW20" s="1399"/>
      <c r="AX20" s="1399"/>
      <c r="AY20" s="1399"/>
      <c r="AZ20" s="1399"/>
      <c r="BA20" s="1399"/>
      <c r="BB20" s="1399"/>
      <c r="BC20" s="1399"/>
      <c r="BD20" s="1399"/>
      <c r="BE20" s="1399"/>
      <c r="BF20" s="1399"/>
      <c r="BG20" s="1399"/>
      <c r="BH20" s="1399"/>
      <c r="BI20" s="1399"/>
      <c r="BJ20" s="1399"/>
      <c r="BK20" s="1399"/>
      <c r="BL20" s="1399"/>
      <c r="BM20" s="1399"/>
      <c r="BN20" s="1399"/>
      <c r="BO20" s="1399"/>
      <c r="BP20" s="1399"/>
      <c r="BQ20" s="1399"/>
      <c r="BR20" s="1399"/>
      <c r="BS20" s="1399"/>
      <c r="BT20" s="1399"/>
      <c r="BU20" s="1399"/>
      <c r="BV20" s="1399"/>
      <c r="BW20" s="1399"/>
      <c r="BX20" s="1399"/>
      <c r="BY20" s="1399"/>
      <c r="BZ20" s="1399"/>
      <c r="CA20" s="1399"/>
      <c r="CB20" s="1399"/>
      <c r="CC20" s="1399"/>
      <c r="CD20" s="1399"/>
      <c r="CE20" s="1399"/>
      <c r="CF20" s="1399"/>
      <c r="CG20" s="1399"/>
      <c r="CH20" s="1399"/>
      <c r="CI20" s="1399"/>
      <c r="CJ20" s="1399"/>
      <c r="CK20" s="1399"/>
      <c r="CL20" s="1399"/>
      <c r="CM20" s="1399"/>
      <c r="CN20" s="1399"/>
      <c r="CO20" s="1399"/>
      <c r="CP20" s="1399"/>
      <c r="CQ20" s="1399"/>
      <c r="CR20" s="1399"/>
      <c r="CS20" s="1399"/>
      <c r="CT20" s="1399"/>
      <c r="CU20" s="1399"/>
      <c r="CV20" s="1399"/>
    </row>
    <row r="21" spans="1:100" ht="12.75" customHeight="1">
      <c r="A21" s="138"/>
      <c r="B21" s="829"/>
      <c r="C21" s="829"/>
      <c r="D21" s="829"/>
      <c r="E21" s="829"/>
      <c r="F21" s="829"/>
      <c r="G21" s="829"/>
      <c r="H21" s="829"/>
      <c r="I21" s="829"/>
      <c r="J21" s="139"/>
      <c r="K21" s="1399"/>
      <c r="L21" s="1399"/>
      <c r="M21" s="1399"/>
      <c r="N21" s="1399"/>
      <c r="O21" s="1399"/>
      <c r="P21" s="1399"/>
      <c r="Q21" s="1399"/>
      <c r="R21" s="1399"/>
      <c r="S21" s="1399"/>
      <c r="T21" s="1399"/>
      <c r="U21" s="1399"/>
      <c r="V21" s="1399"/>
      <c r="W21" s="1399"/>
      <c r="X21" s="1399"/>
      <c r="Y21" s="1399"/>
      <c r="Z21" s="1399"/>
      <c r="AA21" s="1399"/>
      <c r="AB21" s="1399"/>
      <c r="AC21" s="1399"/>
      <c r="AD21" s="1399"/>
      <c r="AE21" s="1399"/>
      <c r="AF21" s="1399"/>
      <c r="AG21" s="1399"/>
      <c r="AH21" s="1399"/>
      <c r="AI21" s="1399"/>
      <c r="AJ21" s="1399"/>
      <c r="AK21" s="1399"/>
      <c r="AL21" s="1399"/>
      <c r="AM21" s="1399"/>
      <c r="AN21" s="1399"/>
      <c r="AO21" s="1399"/>
      <c r="AP21" s="1399"/>
      <c r="AQ21" s="1399"/>
      <c r="AR21" s="1399"/>
      <c r="AS21" s="1399"/>
      <c r="AT21" s="1399"/>
      <c r="AU21" s="1399"/>
      <c r="AV21" s="1399"/>
      <c r="AW21" s="1399"/>
      <c r="AX21" s="1399"/>
      <c r="AY21" s="1399"/>
      <c r="AZ21" s="1399"/>
      <c r="BA21" s="1399"/>
      <c r="BB21" s="1399"/>
      <c r="BC21" s="1399"/>
      <c r="BD21" s="1399"/>
      <c r="BE21" s="1399"/>
      <c r="BF21" s="1399"/>
      <c r="BG21" s="1399"/>
      <c r="BH21" s="1399"/>
      <c r="BI21" s="1399"/>
      <c r="BJ21" s="1399"/>
      <c r="BK21" s="1399"/>
      <c r="BL21" s="1399"/>
      <c r="BM21" s="1399"/>
      <c r="BN21" s="1399"/>
      <c r="BO21" s="1399"/>
      <c r="BP21" s="1399"/>
      <c r="BQ21" s="1399"/>
      <c r="BR21" s="1399"/>
      <c r="BS21" s="1399"/>
      <c r="BT21" s="1399"/>
      <c r="BU21" s="1399"/>
      <c r="BV21" s="1399"/>
      <c r="BW21" s="1399"/>
      <c r="BX21" s="1399"/>
      <c r="BY21" s="1399"/>
      <c r="BZ21" s="1399"/>
      <c r="CA21" s="1399"/>
      <c r="CB21" s="1399"/>
      <c r="CC21" s="1399"/>
      <c r="CD21" s="1399"/>
      <c r="CE21" s="1399"/>
      <c r="CF21" s="1399"/>
      <c r="CG21" s="1399"/>
      <c r="CH21" s="1399"/>
      <c r="CI21" s="1399"/>
      <c r="CJ21" s="1399"/>
      <c r="CK21" s="1399"/>
      <c r="CL21" s="1399"/>
      <c r="CM21" s="1399"/>
      <c r="CN21" s="1399"/>
      <c r="CO21" s="1399"/>
      <c r="CP21" s="1399"/>
      <c r="CQ21" s="1399"/>
      <c r="CR21" s="1399"/>
      <c r="CS21" s="1399"/>
      <c r="CT21" s="1399"/>
      <c r="CU21" s="1399"/>
      <c r="CV21" s="1399"/>
    </row>
    <row r="22" spans="1:100" ht="12.75" customHeight="1">
      <c r="A22" s="118"/>
      <c r="B22" s="860"/>
      <c r="C22" s="860"/>
      <c r="D22" s="860"/>
      <c r="E22" s="860"/>
      <c r="F22" s="860"/>
      <c r="G22" s="860"/>
      <c r="H22" s="860"/>
      <c r="I22" s="860"/>
      <c r="J22" s="120"/>
      <c r="K22" s="1399"/>
      <c r="L22" s="1399"/>
      <c r="M22" s="1399"/>
      <c r="N22" s="1399"/>
      <c r="O22" s="1399"/>
      <c r="P22" s="1399"/>
      <c r="Q22" s="1399"/>
      <c r="R22" s="1399"/>
      <c r="S22" s="1399"/>
      <c r="T22" s="1399"/>
      <c r="U22" s="1399"/>
      <c r="V22" s="1399"/>
      <c r="W22" s="1399"/>
      <c r="X22" s="1399"/>
      <c r="Y22" s="1399"/>
      <c r="Z22" s="1399"/>
      <c r="AA22" s="1399"/>
      <c r="AB22" s="1399"/>
      <c r="AC22" s="1399"/>
      <c r="AD22" s="1399"/>
      <c r="AE22" s="1399"/>
      <c r="AF22" s="1399"/>
      <c r="AG22" s="1399"/>
      <c r="AH22" s="1399"/>
      <c r="AI22" s="1399"/>
      <c r="AJ22" s="1399"/>
      <c r="AK22" s="1399"/>
      <c r="AL22" s="1399"/>
      <c r="AM22" s="1399"/>
      <c r="AN22" s="1399"/>
      <c r="AO22" s="1399"/>
      <c r="AP22" s="1399"/>
      <c r="AQ22" s="1399"/>
      <c r="AR22" s="1399"/>
      <c r="AS22" s="1399"/>
      <c r="AT22" s="1399"/>
      <c r="AU22" s="1399"/>
      <c r="AV22" s="1399"/>
      <c r="AW22" s="1399"/>
      <c r="AX22" s="1399"/>
      <c r="AY22" s="1399"/>
      <c r="AZ22" s="1399"/>
      <c r="BA22" s="1399"/>
      <c r="BB22" s="1399"/>
      <c r="BC22" s="1399"/>
      <c r="BD22" s="1399"/>
      <c r="BE22" s="1399"/>
      <c r="BF22" s="1399"/>
      <c r="BG22" s="1399"/>
      <c r="BH22" s="1399"/>
      <c r="BI22" s="1399"/>
      <c r="BJ22" s="1399"/>
      <c r="BK22" s="1399"/>
      <c r="BL22" s="1399"/>
      <c r="BM22" s="1399"/>
      <c r="BN22" s="1399"/>
      <c r="BO22" s="1399"/>
      <c r="BP22" s="1399"/>
      <c r="BQ22" s="1399"/>
      <c r="BR22" s="1399"/>
      <c r="BS22" s="1399"/>
      <c r="BT22" s="1399"/>
      <c r="BU22" s="1399"/>
      <c r="BV22" s="1399"/>
      <c r="BW22" s="1399"/>
      <c r="BX22" s="1399"/>
      <c r="BY22" s="1399"/>
      <c r="BZ22" s="1399"/>
      <c r="CA22" s="1399"/>
      <c r="CB22" s="1399"/>
      <c r="CC22" s="1399"/>
      <c r="CD22" s="1399"/>
      <c r="CE22" s="1399"/>
      <c r="CF22" s="1399"/>
      <c r="CG22" s="1399"/>
      <c r="CH22" s="1399"/>
      <c r="CI22" s="1399"/>
      <c r="CJ22" s="1399"/>
      <c r="CK22" s="1399"/>
      <c r="CL22" s="1399"/>
      <c r="CM22" s="1399"/>
      <c r="CN22" s="1399"/>
      <c r="CO22" s="1399"/>
      <c r="CP22" s="1399"/>
      <c r="CQ22" s="1399"/>
      <c r="CR22" s="1399"/>
      <c r="CS22" s="1399"/>
      <c r="CT22" s="1399"/>
      <c r="CU22" s="1399"/>
      <c r="CV22" s="1399"/>
    </row>
    <row r="23" spans="1:100" ht="12.75" customHeight="1">
      <c r="A23" s="138"/>
      <c r="B23" s="829"/>
      <c r="C23" s="829"/>
      <c r="D23" s="829"/>
      <c r="E23" s="829"/>
      <c r="F23" s="829"/>
      <c r="G23" s="829"/>
      <c r="H23" s="829"/>
      <c r="I23" s="829"/>
      <c r="J23" s="139"/>
      <c r="K23" s="1399"/>
      <c r="L23" s="1399"/>
      <c r="M23" s="1399"/>
      <c r="N23" s="1399"/>
      <c r="O23" s="1399"/>
      <c r="P23" s="1399"/>
      <c r="Q23" s="1399"/>
      <c r="R23" s="1399"/>
      <c r="S23" s="1399"/>
      <c r="T23" s="1399"/>
      <c r="U23" s="1399"/>
      <c r="V23" s="1399"/>
      <c r="W23" s="1399"/>
      <c r="X23" s="1399"/>
      <c r="Y23" s="1399"/>
      <c r="Z23" s="1399"/>
      <c r="AA23" s="1399"/>
      <c r="AB23" s="1399"/>
      <c r="AC23" s="1399"/>
      <c r="AD23" s="1399"/>
      <c r="AE23" s="1399"/>
      <c r="AF23" s="1399"/>
      <c r="AG23" s="1399"/>
      <c r="AH23" s="1399"/>
      <c r="AI23" s="1399"/>
      <c r="AJ23" s="1399"/>
      <c r="AK23" s="1399"/>
      <c r="AL23" s="1399"/>
      <c r="AM23" s="1399"/>
      <c r="AN23" s="1399"/>
      <c r="AO23" s="1399"/>
      <c r="AP23" s="1399"/>
      <c r="AQ23" s="1399"/>
      <c r="AR23" s="1399"/>
      <c r="AS23" s="1399"/>
      <c r="AT23" s="1399"/>
      <c r="AU23" s="1399"/>
      <c r="AV23" s="1399"/>
      <c r="AW23" s="1399"/>
      <c r="AX23" s="1399"/>
      <c r="AY23" s="1399"/>
      <c r="AZ23" s="1399"/>
      <c r="BA23" s="1399"/>
      <c r="BB23" s="1399"/>
      <c r="BC23" s="1399"/>
      <c r="BD23" s="1399"/>
      <c r="BE23" s="1399"/>
      <c r="BF23" s="1399"/>
      <c r="BG23" s="1399"/>
      <c r="BH23" s="1399"/>
      <c r="BI23" s="1399"/>
      <c r="BJ23" s="1399"/>
      <c r="BK23" s="1399"/>
      <c r="BL23" s="1399"/>
      <c r="BM23" s="1399"/>
      <c r="BN23" s="1399"/>
      <c r="BO23" s="1399"/>
      <c r="BP23" s="1399"/>
      <c r="BQ23" s="1399"/>
      <c r="BR23" s="1399"/>
      <c r="BS23" s="1399"/>
      <c r="BT23" s="1399"/>
      <c r="BU23" s="1399"/>
      <c r="BV23" s="1399"/>
      <c r="BW23" s="1399"/>
      <c r="BX23" s="1399"/>
      <c r="BY23" s="1399"/>
      <c r="BZ23" s="1399"/>
      <c r="CA23" s="1399"/>
      <c r="CB23" s="1399"/>
      <c r="CC23" s="1399"/>
      <c r="CD23" s="1399"/>
      <c r="CE23" s="1399"/>
      <c r="CF23" s="1399"/>
      <c r="CG23" s="1399"/>
      <c r="CH23" s="1399"/>
      <c r="CI23" s="1399"/>
      <c r="CJ23" s="1399"/>
      <c r="CK23" s="1399"/>
      <c r="CL23" s="1399"/>
      <c r="CM23" s="1399"/>
      <c r="CN23" s="1399"/>
      <c r="CO23" s="1399"/>
      <c r="CP23" s="1399"/>
      <c r="CQ23" s="1399"/>
      <c r="CR23" s="1399"/>
      <c r="CS23" s="1399"/>
      <c r="CT23" s="1399"/>
      <c r="CU23" s="1399"/>
      <c r="CV23" s="1399"/>
    </row>
    <row r="24" spans="1:100" ht="12.75" customHeight="1">
      <c r="A24" s="118"/>
      <c r="B24" s="860"/>
      <c r="C24" s="860"/>
      <c r="D24" s="860"/>
      <c r="E24" s="860"/>
      <c r="F24" s="860"/>
      <c r="G24" s="860"/>
      <c r="H24" s="860"/>
      <c r="I24" s="860"/>
      <c r="J24" s="120"/>
      <c r="K24" s="1399"/>
      <c r="L24" s="1399"/>
      <c r="M24" s="1399"/>
      <c r="N24" s="1399"/>
      <c r="O24" s="1399"/>
      <c r="P24" s="1399"/>
      <c r="Q24" s="1399"/>
      <c r="R24" s="1399"/>
      <c r="S24" s="1399"/>
      <c r="T24" s="1399"/>
      <c r="U24" s="1399"/>
      <c r="V24" s="1399"/>
      <c r="W24" s="1399"/>
      <c r="X24" s="1399"/>
      <c r="Y24" s="1399"/>
      <c r="Z24" s="1399"/>
      <c r="AA24" s="1399"/>
      <c r="AB24" s="1399"/>
      <c r="AC24" s="1399"/>
      <c r="AD24" s="1399"/>
      <c r="AE24" s="1399"/>
      <c r="AF24" s="1399"/>
      <c r="AG24" s="1399"/>
      <c r="AH24" s="1399"/>
      <c r="AI24" s="1399"/>
      <c r="AJ24" s="1399"/>
      <c r="AK24" s="1399"/>
      <c r="AL24" s="1399"/>
      <c r="AM24" s="1399"/>
      <c r="AN24" s="1399"/>
      <c r="AO24" s="1399"/>
      <c r="AP24" s="1399"/>
      <c r="AQ24" s="1399"/>
      <c r="AR24" s="1399"/>
      <c r="AS24" s="1399"/>
      <c r="AT24" s="1399"/>
      <c r="AU24" s="1399"/>
      <c r="AV24" s="1399"/>
      <c r="AW24" s="1399"/>
      <c r="AX24" s="1399"/>
      <c r="AY24" s="1399"/>
      <c r="AZ24" s="1399"/>
      <c r="BA24" s="1399"/>
      <c r="BB24" s="1399"/>
      <c r="BC24" s="1399"/>
      <c r="BD24" s="1399"/>
      <c r="BE24" s="1399"/>
      <c r="BF24" s="1399"/>
      <c r="BG24" s="1399"/>
      <c r="BH24" s="1399"/>
      <c r="BI24" s="1399"/>
      <c r="BJ24" s="1399"/>
      <c r="BK24" s="1399"/>
      <c r="BL24" s="1399"/>
      <c r="BM24" s="1399"/>
      <c r="BN24" s="1399"/>
      <c r="BO24" s="1399"/>
      <c r="BP24" s="1399"/>
      <c r="BQ24" s="1399"/>
      <c r="BR24" s="1399"/>
      <c r="BS24" s="1399"/>
      <c r="BT24" s="1399"/>
      <c r="BU24" s="1399"/>
      <c r="BV24" s="1399"/>
      <c r="BW24" s="1399"/>
      <c r="BX24" s="1399"/>
      <c r="BY24" s="1399"/>
      <c r="BZ24" s="1399"/>
      <c r="CA24" s="1399"/>
      <c r="CB24" s="1399"/>
      <c r="CC24" s="1399"/>
      <c r="CD24" s="1399"/>
      <c r="CE24" s="1399"/>
      <c r="CF24" s="1399"/>
      <c r="CG24" s="1399"/>
      <c r="CH24" s="1399"/>
      <c r="CI24" s="1399"/>
      <c r="CJ24" s="1399"/>
      <c r="CK24" s="1399"/>
      <c r="CL24" s="1399"/>
      <c r="CM24" s="1399"/>
      <c r="CN24" s="1399"/>
      <c r="CO24" s="1399"/>
      <c r="CP24" s="1399"/>
      <c r="CQ24" s="1399"/>
      <c r="CR24" s="1399"/>
      <c r="CS24" s="1399"/>
      <c r="CT24" s="1399"/>
      <c r="CU24" s="1399"/>
      <c r="CV24" s="1399"/>
    </row>
    <row r="25" spans="1:100" ht="12.75" customHeight="1">
      <c r="A25" s="138"/>
      <c r="B25" s="829"/>
      <c r="C25" s="829"/>
      <c r="D25" s="829"/>
      <c r="E25" s="829"/>
      <c r="F25" s="829"/>
      <c r="G25" s="829"/>
      <c r="H25" s="829"/>
      <c r="I25" s="829"/>
      <c r="J25" s="139"/>
      <c r="K25" s="1399"/>
      <c r="L25" s="1399"/>
      <c r="M25" s="1399"/>
      <c r="N25" s="1399"/>
      <c r="O25" s="1399"/>
      <c r="P25" s="1399"/>
      <c r="Q25" s="1399"/>
      <c r="R25" s="1399"/>
      <c r="S25" s="1399"/>
      <c r="T25" s="1399"/>
      <c r="U25" s="1399"/>
      <c r="V25" s="1399"/>
      <c r="W25" s="1399"/>
      <c r="X25" s="1399"/>
      <c r="Y25" s="1399"/>
      <c r="Z25" s="1399"/>
      <c r="AA25" s="1399"/>
      <c r="AB25" s="1399"/>
      <c r="AC25" s="1399"/>
      <c r="AD25" s="1399"/>
      <c r="AE25" s="1399"/>
      <c r="AF25" s="1399"/>
      <c r="AG25" s="1399"/>
      <c r="AH25" s="1399"/>
      <c r="AI25" s="1399"/>
      <c r="AJ25" s="1399"/>
      <c r="AK25" s="1399"/>
      <c r="AL25" s="1399"/>
      <c r="AM25" s="1399"/>
      <c r="AN25" s="1399"/>
      <c r="AO25" s="1399"/>
      <c r="AP25" s="1399"/>
      <c r="AQ25" s="1399"/>
      <c r="AR25" s="1399"/>
      <c r="AS25" s="1399"/>
      <c r="AT25" s="1399"/>
      <c r="AU25" s="1399"/>
      <c r="AV25" s="1399"/>
      <c r="AW25" s="1399"/>
      <c r="AX25" s="1399"/>
      <c r="AY25" s="1399"/>
      <c r="AZ25" s="1399"/>
      <c r="BA25" s="1399"/>
      <c r="BB25" s="1399"/>
      <c r="BC25" s="1399"/>
      <c r="BD25" s="1399"/>
      <c r="BE25" s="1399"/>
      <c r="BF25" s="1399"/>
      <c r="BG25" s="1399"/>
      <c r="BH25" s="1399"/>
      <c r="BI25" s="1399"/>
      <c r="BJ25" s="1399"/>
      <c r="BK25" s="1399"/>
      <c r="BL25" s="1399"/>
      <c r="BM25" s="1399"/>
      <c r="BN25" s="1399"/>
      <c r="BO25" s="1399"/>
      <c r="BP25" s="1399"/>
      <c r="BQ25" s="1399"/>
      <c r="BR25" s="1399"/>
      <c r="BS25" s="1399"/>
      <c r="BT25" s="1399"/>
      <c r="BU25" s="1399"/>
      <c r="BV25" s="1399"/>
      <c r="BW25" s="1399"/>
      <c r="BX25" s="1399"/>
      <c r="BY25" s="1399"/>
      <c r="BZ25" s="1399"/>
      <c r="CA25" s="1399"/>
      <c r="CB25" s="1399"/>
      <c r="CC25" s="1399"/>
      <c r="CD25" s="1399"/>
      <c r="CE25" s="1399"/>
      <c r="CF25" s="1399"/>
      <c r="CG25" s="1399"/>
      <c r="CH25" s="1399"/>
      <c r="CI25" s="1399"/>
      <c r="CJ25" s="1399"/>
      <c r="CK25" s="1399"/>
      <c r="CL25" s="1399"/>
      <c r="CM25" s="1399"/>
      <c r="CN25" s="1399"/>
      <c r="CO25" s="1399"/>
      <c r="CP25" s="1399"/>
      <c r="CQ25" s="1399"/>
      <c r="CR25" s="1399"/>
      <c r="CS25" s="1399"/>
      <c r="CT25" s="1399"/>
      <c r="CU25" s="1399"/>
      <c r="CV25" s="1399"/>
    </row>
    <row r="26" spans="1:100" ht="12.75" customHeight="1">
      <c r="A26" s="118"/>
      <c r="B26" s="860"/>
      <c r="C26" s="860"/>
      <c r="D26" s="860"/>
      <c r="E26" s="860"/>
      <c r="F26" s="860"/>
      <c r="G26" s="860"/>
      <c r="H26" s="860"/>
      <c r="I26" s="860"/>
      <c r="J26" s="120"/>
      <c r="K26" s="1399"/>
      <c r="L26" s="1399"/>
      <c r="M26" s="1399"/>
      <c r="N26" s="1399"/>
      <c r="O26" s="1399"/>
      <c r="P26" s="1399"/>
      <c r="Q26" s="1399"/>
      <c r="R26" s="1399"/>
      <c r="S26" s="1399"/>
      <c r="T26" s="1399"/>
      <c r="U26" s="1399"/>
      <c r="V26" s="1399"/>
      <c r="W26" s="1399"/>
      <c r="X26" s="1399"/>
      <c r="Y26" s="1399"/>
      <c r="Z26" s="1399"/>
      <c r="AA26" s="1399"/>
      <c r="AB26" s="1399"/>
      <c r="AC26" s="1399"/>
      <c r="AD26" s="1399"/>
      <c r="AE26" s="1399"/>
      <c r="AF26" s="1399"/>
      <c r="AG26" s="1399"/>
      <c r="AH26" s="1399"/>
      <c r="AI26" s="1399"/>
      <c r="AJ26" s="1399"/>
      <c r="AK26" s="1399"/>
      <c r="AL26" s="1399"/>
      <c r="AM26" s="1399"/>
      <c r="AN26" s="1399"/>
      <c r="AO26" s="1399"/>
      <c r="AP26" s="1399"/>
      <c r="AQ26" s="1399"/>
      <c r="AR26" s="1399"/>
      <c r="AS26" s="1399"/>
      <c r="AT26" s="1399"/>
      <c r="AU26" s="1399"/>
      <c r="AV26" s="1399"/>
      <c r="AW26" s="1399"/>
      <c r="AX26" s="1399"/>
      <c r="AY26" s="1399"/>
      <c r="AZ26" s="1399"/>
      <c r="BA26" s="1399"/>
      <c r="BB26" s="1399"/>
      <c r="BC26" s="1399"/>
      <c r="BD26" s="1399"/>
      <c r="BE26" s="1399"/>
      <c r="BF26" s="1399"/>
      <c r="BG26" s="1399"/>
      <c r="BH26" s="1399"/>
      <c r="BI26" s="1399"/>
      <c r="BJ26" s="1399"/>
      <c r="BK26" s="1399"/>
      <c r="BL26" s="1399"/>
      <c r="BM26" s="1399"/>
      <c r="BN26" s="1399"/>
      <c r="BO26" s="1399"/>
      <c r="BP26" s="1399"/>
      <c r="BQ26" s="1399"/>
      <c r="BR26" s="1399"/>
      <c r="BS26" s="1399"/>
      <c r="BT26" s="1399"/>
      <c r="BU26" s="1399"/>
      <c r="BV26" s="1399"/>
      <c r="BW26" s="1399"/>
      <c r="BX26" s="1399"/>
      <c r="BY26" s="1399"/>
      <c r="BZ26" s="1399"/>
      <c r="CA26" s="1399"/>
      <c r="CB26" s="1399"/>
      <c r="CC26" s="1399"/>
      <c r="CD26" s="1399"/>
      <c r="CE26" s="1399"/>
      <c r="CF26" s="1399"/>
      <c r="CG26" s="1399"/>
      <c r="CH26" s="1399"/>
      <c r="CI26" s="1399"/>
      <c r="CJ26" s="1399"/>
      <c r="CK26" s="1399"/>
      <c r="CL26" s="1399"/>
      <c r="CM26" s="1399"/>
      <c r="CN26" s="1399"/>
      <c r="CO26" s="1399"/>
      <c r="CP26" s="1399"/>
      <c r="CQ26" s="1399"/>
      <c r="CR26" s="1399"/>
      <c r="CS26" s="1399"/>
      <c r="CT26" s="1399"/>
      <c r="CU26" s="1399"/>
      <c r="CV26" s="1399"/>
    </row>
    <row r="27" spans="1:100" ht="12.75" customHeight="1">
      <c r="A27" s="138"/>
      <c r="B27" s="829"/>
      <c r="C27" s="829"/>
      <c r="D27" s="829"/>
      <c r="E27" s="829"/>
      <c r="F27" s="829"/>
      <c r="G27" s="829"/>
      <c r="H27" s="829"/>
      <c r="I27" s="829"/>
      <c r="J27" s="139"/>
      <c r="K27" s="1399"/>
      <c r="L27" s="1399"/>
      <c r="M27" s="1399"/>
      <c r="N27" s="1399"/>
      <c r="O27" s="1399"/>
      <c r="P27" s="1399"/>
      <c r="Q27" s="1399"/>
      <c r="R27" s="1399"/>
      <c r="S27" s="1399"/>
      <c r="T27" s="1399"/>
      <c r="U27" s="1399"/>
      <c r="V27" s="1399"/>
      <c r="W27" s="1399"/>
      <c r="X27" s="1399"/>
      <c r="Y27" s="1399"/>
      <c r="Z27" s="1399"/>
      <c r="AA27" s="1399"/>
      <c r="AB27" s="1399"/>
      <c r="AC27" s="1399"/>
      <c r="AD27" s="1399"/>
      <c r="AE27" s="1399"/>
      <c r="AF27" s="1399"/>
      <c r="AG27" s="1399"/>
      <c r="AH27" s="1399"/>
      <c r="AI27" s="1399"/>
      <c r="AJ27" s="1399"/>
      <c r="AK27" s="1399"/>
      <c r="AL27" s="1399"/>
      <c r="AM27" s="1399"/>
      <c r="AN27" s="1399"/>
      <c r="AO27" s="1399"/>
      <c r="AP27" s="1399"/>
      <c r="AQ27" s="1399"/>
      <c r="AR27" s="1399"/>
      <c r="AS27" s="1399"/>
      <c r="AT27" s="1399"/>
      <c r="AU27" s="1399"/>
      <c r="AV27" s="1399"/>
      <c r="AW27" s="1399"/>
      <c r="AX27" s="1399"/>
      <c r="AY27" s="1399"/>
      <c r="AZ27" s="1399"/>
      <c r="BA27" s="1399"/>
      <c r="BB27" s="1399"/>
      <c r="BC27" s="1399"/>
      <c r="BD27" s="1399"/>
      <c r="BE27" s="1399"/>
      <c r="BF27" s="1399"/>
      <c r="BG27" s="1399"/>
      <c r="BH27" s="1399"/>
      <c r="BI27" s="1399"/>
      <c r="BJ27" s="1399"/>
      <c r="BK27" s="1399"/>
      <c r="BL27" s="1399"/>
      <c r="BM27" s="1399"/>
      <c r="BN27" s="1399"/>
      <c r="BO27" s="1399"/>
      <c r="BP27" s="1399"/>
      <c r="BQ27" s="1399"/>
      <c r="BR27" s="1399"/>
      <c r="BS27" s="1399"/>
      <c r="BT27" s="1399"/>
      <c r="BU27" s="1399"/>
      <c r="BV27" s="1399"/>
      <c r="BW27" s="1399"/>
      <c r="BX27" s="1399"/>
      <c r="BY27" s="1399"/>
      <c r="BZ27" s="1399"/>
      <c r="CA27" s="1399"/>
      <c r="CB27" s="1399"/>
      <c r="CC27" s="1399"/>
      <c r="CD27" s="1399"/>
      <c r="CE27" s="1399"/>
      <c r="CF27" s="1399"/>
      <c r="CG27" s="1399"/>
      <c r="CH27" s="1399"/>
      <c r="CI27" s="1399"/>
      <c r="CJ27" s="1399"/>
      <c r="CK27" s="1399"/>
      <c r="CL27" s="1399"/>
      <c r="CM27" s="1399"/>
      <c r="CN27" s="1399"/>
      <c r="CO27" s="1399"/>
      <c r="CP27" s="1399"/>
      <c r="CQ27" s="1399"/>
      <c r="CR27" s="1399"/>
      <c r="CS27" s="1399"/>
      <c r="CT27" s="1399"/>
      <c r="CU27" s="1399"/>
      <c r="CV27" s="1399"/>
    </row>
    <row r="28" spans="1:100" ht="12.75" customHeight="1">
      <c r="A28" s="118"/>
      <c r="B28" s="860"/>
      <c r="C28" s="860"/>
      <c r="D28" s="860"/>
      <c r="E28" s="860"/>
      <c r="F28" s="860"/>
      <c r="G28" s="860"/>
      <c r="H28" s="860"/>
      <c r="I28" s="860"/>
      <c r="J28" s="120"/>
      <c r="K28" s="1399"/>
      <c r="L28" s="1399"/>
      <c r="M28" s="1399"/>
      <c r="N28" s="1399"/>
      <c r="O28" s="1399"/>
      <c r="P28" s="1399"/>
      <c r="Q28" s="1399"/>
      <c r="R28" s="1399"/>
      <c r="S28" s="1399"/>
      <c r="T28" s="1399"/>
      <c r="U28" s="1399"/>
      <c r="V28" s="1399"/>
      <c r="W28" s="1399"/>
      <c r="X28" s="1399"/>
      <c r="Y28" s="1399"/>
      <c r="Z28" s="1399"/>
      <c r="AA28" s="1399"/>
      <c r="AB28" s="1399"/>
      <c r="AC28" s="1399"/>
      <c r="AD28" s="1399"/>
      <c r="AE28" s="1399"/>
      <c r="AF28" s="1399"/>
      <c r="AG28" s="1399"/>
      <c r="AH28" s="1399"/>
      <c r="AI28" s="1399"/>
      <c r="AJ28" s="1399"/>
      <c r="AK28" s="1399"/>
      <c r="AL28" s="1399"/>
      <c r="AM28" s="1399"/>
      <c r="AN28" s="1399"/>
      <c r="AO28" s="1399"/>
      <c r="AP28" s="1399"/>
      <c r="AQ28" s="1399"/>
      <c r="AR28" s="1399"/>
      <c r="AS28" s="1399"/>
      <c r="AT28" s="1399"/>
      <c r="AU28" s="1399"/>
      <c r="AV28" s="1399"/>
      <c r="AW28" s="1399"/>
      <c r="AX28" s="1399"/>
      <c r="AY28" s="1399"/>
      <c r="AZ28" s="1399"/>
      <c r="BA28" s="1399"/>
      <c r="BB28" s="1399"/>
      <c r="BC28" s="1399"/>
      <c r="BD28" s="1399"/>
      <c r="BE28" s="1399"/>
      <c r="BF28" s="1399"/>
      <c r="BG28" s="1399"/>
      <c r="BH28" s="1399"/>
      <c r="BI28" s="1399"/>
      <c r="BJ28" s="1399"/>
      <c r="BK28" s="1399"/>
      <c r="BL28" s="1399"/>
      <c r="BM28" s="1399"/>
      <c r="BN28" s="1399"/>
      <c r="BO28" s="1399"/>
      <c r="BP28" s="1399"/>
      <c r="BQ28" s="1399"/>
      <c r="BR28" s="1399"/>
      <c r="BS28" s="1399"/>
      <c r="BT28" s="1399"/>
      <c r="BU28" s="1399"/>
      <c r="BV28" s="1399"/>
      <c r="BW28" s="1399"/>
      <c r="BX28" s="1399"/>
      <c r="BY28" s="1399"/>
      <c r="BZ28" s="1399"/>
      <c r="CA28" s="1399"/>
      <c r="CB28" s="1399"/>
      <c r="CC28" s="1399"/>
      <c r="CD28" s="1399"/>
      <c r="CE28" s="1399"/>
      <c r="CF28" s="1399"/>
      <c r="CG28" s="1399"/>
      <c r="CH28" s="1399"/>
      <c r="CI28" s="1399"/>
      <c r="CJ28" s="1399"/>
      <c r="CK28" s="1399"/>
      <c r="CL28" s="1399"/>
      <c r="CM28" s="1399"/>
      <c r="CN28" s="1399"/>
      <c r="CO28" s="1399"/>
      <c r="CP28" s="1399"/>
      <c r="CQ28" s="1399"/>
      <c r="CR28" s="1399"/>
      <c r="CS28" s="1399"/>
      <c r="CT28" s="1399"/>
      <c r="CU28" s="1399"/>
      <c r="CV28" s="1399"/>
    </row>
    <row r="29" spans="1:100" ht="12.75" customHeight="1">
      <c r="A29" s="138"/>
      <c r="B29" s="829"/>
      <c r="C29" s="829"/>
      <c r="D29" s="829"/>
      <c r="E29" s="829"/>
      <c r="F29" s="829"/>
      <c r="G29" s="829"/>
      <c r="H29" s="829"/>
      <c r="I29" s="829"/>
      <c r="J29" s="139"/>
      <c r="K29" s="1399"/>
      <c r="L29" s="1399"/>
      <c r="M29" s="1399"/>
      <c r="N29" s="1399"/>
      <c r="O29" s="1399"/>
      <c r="P29" s="1399"/>
      <c r="Q29" s="1399"/>
      <c r="R29" s="1399"/>
      <c r="S29" s="1399"/>
      <c r="T29" s="1399"/>
      <c r="U29" s="1399"/>
      <c r="V29" s="1399"/>
      <c r="W29" s="1399"/>
      <c r="X29" s="1399"/>
      <c r="Y29" s="1399"/>
      <c r="Z29" s="1399"/>
      <c r="AA29" s="1399"/>
      <c r="AB29" s="1399"/>
      <c r="AC29" s="1399"/>
      <c r="AD29" s="1399"/>
      <c r="AE29" s="1399"/>
      <c r="AF29" s="1399"/>
      <c r="AG29" s="1399"/>
      <c r="AH29" s="1399"/>
      <c r="AI29" s="1399"/>
      <c r="AJ29" s="1399"/>
      <c r="AK29" s="1399"/>
      <c r="AL29" s="1399"/>
      <c r="AM29" s="1399"/>
      <c r="AN29" s="1399"/>
      <c r="AO29" s="1399"/>
      <c r="AP29" s="1399"/>
      <c r="AQ29" s="1399"/>
      <c r="AR29" s="1399"/>
      <c r="AS29" s="1399"/>
      <c r="AT29" s="1399"/>
      <c r="AU29" s="1399"/>
      <c r="AV29" s="1399"/>
      <c r="AW29" s="1399"/>
      <c r="AX29" s="1399"/>
      <c r="AY29" s="1399"/>
      <c r="AZ29" s="1399"/>
      <c r="BA29" s="1399"/>
      <c r="BB29" s="1399"/>
      <c r="BC29" s="1399"/>
      <c r="BD29" s="1399"/>
      <c r="BE29" s="1399"/>
      <c r="BF29" s="1399"/>
      <c r="BG29" s="1399"/>
      <c r="BH29" s="1399"/>
      <c r="BI29" s="1399"/>
      <c r="BJ29" s="1399"/>
      <c r="BK29" s="1399"/>
      <c r="BL29" s="1399"/>
      <c r="BM29" s="1399"/>
      <c r="BN29" s="1399"/>
      <c r="BO29" s="1399"/>
      <c r="BP29" s="1399"/>
      <c r="BQ29" s="1399"/>
      <c r="BR29" s="1399"/>
      <c r="BS29" s="1399"/>
      <c r="BT29" s="1399"/>
      <c r="BU29" s="1399"/>
      <c r="BV29" s="1399"/>
      <c r="BW29" s="1399"/>
      <c r="BX29" s="1399"/>
      <c r="BY29" s="1399"/>
      <c r="BZ29" s="1399"/>
      <c r="CA29" s="1399"/>
      <c r="CB29" s="1399"/>
      <c r="CC29" s="1399"/>
      <c r="CD29" s="1399"/>
      <c r="CE29" s="1399"/>
      <c r="CF29" s="1399"/>
      <c r="CG29" s="1399"/>
      <c r="CH29" s="1399"/>
      <c r="CI29" s="1399"/>
      <c r="CJ29" s="1399"/>
      <c r="CK29" s="1399"/>
      <c r="CL29" s="1399"/>
      <c r="CM29" s="1399"/>
      <c r="CN29" s="1399"/>
      <c r="CO29" s="1399"/>
      <c r="CP29" s="1399"/>
      <c r="CQ29" s="1399"/>
      <c r="CR29" s="1399"/>
      <c r="CS29" s="1399"/>
      <c r="CT29" s="1399"/>
      <c r="CU29" s="1399"/>
      <c r="CV29" s="1399"/>
    </row>
    <row r="30" spans="1:100" ht="12.75" customHeight="1">
      <c r="A30" s="118"/>
      <c r="B30" s="860"/>
      <c r="C30" s="860"/>
      <c r="D30" s="860"/>
      <c r="E30" s="860"/>
      <c r="F30" s="860"/>
      <c r="G30" s="860"/>
      <c r="H30" s="860"/>
      <c r="I30" s="860"/>
      <c r="J30" s="120"/>
      <c r="K30" s="1399"/>
      <c r="L30" s="1399"/>
      <c r="M30" s="1399"/>
      <c r="N30" s="1399"/>
      <c r="O30" s="1399"/>
      <c r="P30" s="1399"/>
      <c r="Q30" s="1399"/>
      <c r="R30" s="1399"/>
      <c r="S30" s="1399"/>
      <c r="T30" s="1399"/>
      <c r="U30" s="1399"/>
      <c r="V30" s="1399"/>
      <c r="W30" s="1399"/>
      <c r="X30" s="1399"/>
      <c r="Y30" s="1399"/>
      <c r="Z30" s="1399"/>
      <c r="AA30" s="1399"/>
      <c r="AB30" s="1399"/>
      <c r="AC30" s="1399"/>
      <c r="AD30" s="1399"/>
      <c r="AE30" s="1399"/>
      <c r="AF30" s="1399"/>
      <c r="AG30" s="1399"/>
      <c r="AH30" s="1399"/>
      <c r="AI30" s="1399"/>
      <c r="AJ30" s="1399"/>
      <c r="AK30" s="1399"/>
      <c r="AL30" s="1399"/>
      <c r="AM30" s="1399"/>
      <c r="AN30" s="1399"/>
      <c r="AO30" s="1399"/>
      <c r="AP30" s="1399"/>
      <c r="AQ30" s="1399"/>
      <c r="AR30" s="1399"/>
      <c r="AS30" s="1399"/>
      <c r="AT30" s="1399"/>
      <c r="AU30" s="1399"/>
      <c r="AV30" s="1399"/>
      <c r="AW30" s="1399"/>
      <c r="AX30" s="1399"/>
      <c r="AY30" s="1399"/>
      <c r="AZ30" s="1399"/>
      <c r="BA30" s="1399"/>
      <c r="BB30" s="1399"/>
      <c r="BC30" s="1399"/>
      <c r="BD30" s="1399"/>
      <c r="BE30" s="1399"/>
      <c r="BF30" s="1399"/>
      <c r="BG30" s="1399"/>
      <c r="BH30" s="1399"/>
      <c r="BI30" s="1399"/>
      <c r="BJ30" s="1399"/>
      <c r="BK30" s="1399"/>
      <c r="BL30" s="1399"/>
      <c r="BM30" s="1399"/>
      <c r="BN30" s="1399"/>
      <c r="BO30" s="1399"/>
      <c r="BP30" s="1399"/>
      <c r="BQ30" s="1399"/>
      <c r="BR30" s="1399"/>
      <c r="BS30" s="1399"/>
      <c r="BT30" s="1399"/>
      <c r="BU30" s="1399"/>
      <c r="BV30" s="1399"/>
      <c r="BW30" s="1399"/>
      <c r="BX30" s="1399"/>
      <c r="BY30" s="1399"/>
      <c r="BZ30" s="1399"/>
      <c r="CA30" s="1399"/>
      <c r="CB30" s="1399"/>
      <c r="CC30" s="1399"/>
      <c r="CD30" s="1399"/>
      <c r="CE30" s="1399"/>
      <c r="CF30" s="1399"/>
      <c r="CG30" s="1399"/>
      <c r="CH30" s="1399"/>
      <c r="CI30" s="1399"/>
      <c r="CJ30" s="1399"/>
      <c r="CK30" s="1399"/>
      <c r="CL30" s="1399"/>
      <c r="CM30" s="1399"/>
      <c r="CN30" s="1399"/>
      <c r="CO30" s="1399"/>
      <c r="CP30" s="1399"/>
      <c r="CQ30" s="1399"/>
      <c r="CR30" s="1399"/>
      <c r="CS30" s="1399"/>
      <c r="CT30" s="1399"/>
      <c r="CU30" s="1399"/>
      <c r="CV30" s="1399"/>
    </row>
    <row r="31" spans="1:100" ht="12.75" customHeight="1">
      <c r="A31" s="138"/>
      <c r="B31" s="829"/>
      <c r="C31" s="829"/>
      <c r="D31" s="829"/>
      <c r="E31" s="829"/>
      <c r="F31" s="829"/>
      <c r="G31" s="829"/>
      <c r="H31" s="829"/>
      <c r="I31" s="829"/>
      <c r="J31" s="139"/>
      <c r="K31" s="1399"/>
      <c r="L31" s="1399"/>
      <c r="M31" s="1399"/>
      <c r="N31" s="1399"/>
      <c r="O31" s="1399"/>
      <c r="P31" s="1399"/>
      <c r="Q31" s="1399"/>
      <c r="R31" s="1399"/>
      <c r="S31" s="1399"/>
      <c r="T31" s="1399"/>
      <c r="U31" s="1399"/>
      <c r="V31" s="1399"/>
      <c r="W31" s="1399"/>
      <c r="X31" s="1399"/>
      <c r="Y31" s="1399"/>
      <c r="Z31" s="1399"/>
      <c r="AA31" s="1399"/>
      <c r="AB31" s="1399"/>
      <c r="AC31" s="1399"/>
      <c r="AD31" s="1399"/>
      <c r="AE31" s="1399"/>
      <c r="AF31" s="1399"/>
      <c r="AG31" s="1399"/>
      <c r="AH31" s="1399"/>
      <c r="AI31" s="1399"/>
      <c r="AJ31" s="1399"/>
      <c r="AK31" s="1399"/>
      <c r="AL31" s="1399"/>
      <c r="AM31" s="1399"/>
      <c r="AN31" s="1399"/>
      <c r="AO31" s="1399"/>
      <c r="AP31" s="1399"/>
      <c r="AQ31" s="1399"/>
      <c r="AR31" s="1399"/>
      <c r="AS31" s="1399"/>
      <c r="AT31" s="1399"/>
      <c r="AU31" s="1399"/>
      <c r="AV31" s="1399"/>
      <c r="AW31" s="1399"/>
      <c r="AX31" s="1399"/>
      <c r="AY31" s="1399"/>
      <c r="AZ31" s="1399"/>
      <c r="BA31" s="1399"/>
      <c r="BB31" s="1399"/>
      <c r="BC31" s="1399"/>
      <c r="BD31" s="1399"/>
      <c r="BE31" s="1399"/>
      <c r="BF31" s="1399"/>
      <c r="BG31" s="1399"/>
      <c r="BH31" s="1399"/>
      <c r="BI31" s="1399"/>
      <c r="BJ31" s="1399"/>
      <c r="BK31" s="1399"/>
      <c r="BL31" s="1399"/>
      <c r="BM31" s="1399"/>
      <c r="BN31" s="1399"/>
      <c r="BO31" s="1399"/>
      <c r="BP31" s="1399"/>
      <c r="BQ31" s="1399"/>
      <c r="BR31" s="1399"/>
      <c r="BS31" s="1399"/>
      <c r="BT31" s="1399"/>
      <c r="BU31" s="1399"/>
      <c r="BV31" s="1399"/>
      <c r="BW31" s="1399"/>
      <c r="BX31" s="1399"/>
      <c r="BY31" s="1399"/>
      <c r="BZ31" s="1399"/>
      <c r="CA31" s="1399"/>
      <c r="CB31" s="1399"/>
      <c r="CC31" s="1399"/>
      <c r="CD31" s="1399"/>
      <c r="CE31" s="1399"/>
      <c r="CF31" s="1399"/>
      <c r="CG31" s="1399"/>
      <c r="CH31" s="1399"/>
      <c r="CI31" s="1399"/>
      <c r="CJ31" s="1399"/>
      <c r="CK31" s="1399"/>
      <c r="CL31" s="1399"/>
      <c r="CM31" s="1399"/>
      <c r="CN31" s="1399"/>
      <c r="CO31" s="1399"/>
      <c r="CP31" s="1399"/>
      <c r="CQ31" s="1399"/>
      <c r="CR31" s="1399"/>
      <c r="CS31" s="1399"/>
      <c r="CT31" s="1399"/>
      <c r="CU31" s="1399"/>
      <c r="CV31" s="1399"/>
    </row>
    <row r="32" spans="1:100" ht="12.75" customHeight="1">
      <c r="A32" s="118"/>
      <c r="B32" s="860"/>
      <c r="C32" s="860"/>
      <c r="D32" s="860"/>
      <c r="E32" s="860"/>
      <c r="F32" s="860"/>
      <c r="G32" s="860"/>
      <c r="H32" s="860"/>
      <c r="I32" s="860"/>
      <c r="J32" s="120"/>
      <c r="K32" s="1399"/>
      <c r="L32" s="1399"/>
      <c r="M32" s="1399"/>
      <c r="N32" s="1399"/>
      <c r="O32" s="1399"/>
      <c r="P32" s="1399"/>
      <c r="Q32" s="1399"/>
      <c r="R32" s="1399"/>
      <c r="S32" s="1399"/>
      <c r="T32" s="1399"/>
      <c r="U32" s="1399"/>
      <c r="V32" s="1399"/>
      <c r="W32" s="1399"/>
      <c r="X32" s="1399"/>
      <c r="Y32" s="1399"/>
      <c r="Z32" s="1399"/>
      <c r="AA32" s="1399"/>
      <c r="AB32" s="1399"/>
      <c r="AC32" s="1399"/>
      <c r="AD32" s="1399"/>
      <c r="AE32" s="1399"/>
      <c r="AF32" s="1399"/>
      <c r="AG32" s="1399"/>
      <c r="AH32" s="1399"/>
      <c r="AI32" s="1399"/>
      <c r="AJ32" s="1399"/>
      <c r="AK32" s="1399"/>
      <c r="AL32" s="1399"/>
      <c r="AM32" s="1399"/>
      <c r="AN32" s="1399"/>
      <c r="AO32" s="1399"/>
      <c r="AP32" s="1399"/>
      <c r="AQ32" s="1399"/>
      <c r="AR32" s="1399"/>
      <c r="AS32" s="1399"/>
      <c r="AT32" s="1399"/>
      <c r="AU32" s="1399"/>
      <c r="AV32" s="1399"/>
      <c r="AW32" s="1399"/>
      <c r="AX32" s="1399"/>
      <c r="AY32" s="1399"/>
      <c r="AZ32" s="1399"/>
      <c r="BA32" s="1399"/>
      <c r="BB32" s="1399"/>
      <c r="BC32" s="1399"/>
      <c r="BD32" s="1399"/>
      <c r="BE32" s="1399"/>
      <c r="BF32" s="1399"/>
      <c r="BG32" s="1399"/>
      <c r="BH32" s="1399"/>
      <c r="BI32" s="1399"/>
      <c r="BJ32" s="1399"/>
      <c r="BK32" s="1399"/>
      <c r="BL32" s="1399"/>
      <c r="BM32" s="1399"/>
      <c r="BN32" s="1399"/>
      <c r="BO32" s="1399"/>
      <c r="BP32" s="1399"/>
      <c r="BQ32" s="1399"/>
      <c r="BR32" s="1399"/>
      <c r="BS32" s="1399"/>
      <c r="BT32" s="1399"/>
      <c r="BU32" s="1399"/>
      <c r="BV32" s="1399"/>
      <c r="BW32" s="1399"/>
      <c r="BX32" s="1399"/>
      <c r="BY32" s="1399"/>
      <c r="BZ32" s="1399"/>
      <c r="CA32" s="1399"/>
      <c r="CB32" s="1399"/>
      <c r="CC32" s="1399"/>
      <c r="CD32" s="1399"/>
      <c r="CE32" s="1399"/>
      <c r="CF32" s="1399"/>
      <c r="CG32" s="1399"/>
      <c r="CH32" s="1399"/>
      <c r="CI32" s="1399"/>
      <c r="CJ32" s="1399"/>
      <c r="CK32" s="1399"/>
      <c r="CL32" s="1399"/>
      <c r="CM32" s="1399"/>
      <c r="CN32" s="1399"/>
      <c r="CO32" s="1399"/>
      <c r="CP32" s="1399"/>
      <c r="CQ32" s="1399"/>
      <c r="CR32" s="1399"/>
      <c r="CS32" s="1399"/>
      <c r="CT32" s="1399"/>
      <c r="CU32" s="1399"/>
      <c r="CV32" s="1399"/>
    </row>
    <row r="33" spans="1:100" ht="12.75" customHeight="1">
      <c r="A33" s="138"/>
      <c r="B33" s="829"/>
      <c r="C33" s="829"/>
      <c r="D33" s="829"/>
      <c r="E33" s="829"/>
      <c r="F33" s="829"/>
      <c r="G33" s="829"/>
      <c r="H33" s="829"/>
      <c r="I33" s="829"/>
      <c r="J33" s="139"/>
      <c r="K33" s="1399"/>
      <c r="L33" s="1399"/>
      <c r="M33" s="1399"/>
      <c r="N33" s="1399"/>
      <c r="O33" s="1399"/>
      <c r="P33" s="1399"/>
      <c r="Q33" s="1399"/>
      <c r="R33" s="1399"/>
      <c r="S33" s="1399"/>
      <c r="T33" s="1399"/>
      <c r="U33" s="1399"/>
      <c r="V33" s="1399"/>
      <c r="W33" s="1399"/>
      <c r="X33" s="1399"/>
      <c r="Y33" s="1399"/>
      <c r="Z33" s="1399"/>
      <c r="AA33" s="1399"/>
      <c r="AB33" s="1399"/>
      <c r="AC33" s="1399"/>
      <c r="AD33" s="1399"/>
      <c r="AE33" s="1399"/>
      <c r="AF33" s="1399"/>
      <c r="AG33" s="1399"/>
      <c r="AH33" s="1399"/>
      <c r="AI33" s="1399"/>
      <c r="AJ33" s="1399"/>
      <c r="AK33" s="1399"/>
      <c r="AL33" s="1399"/>
      <c r="AM33" s="1399"/>
      <c r="AN33" s="1399"/>
      <c r="AO33" s="1399"/>
      <c r="AP33" s="1399"/>
      <c r="AQ33" s="1399"/>
      <c r="AR33" s="1399"/>
      <c r="AS33" s="1399"/>
      <c r="AT33" s="1399"/>
      <c r="AU33" s="1399"/>
      <c r="AV33" s="1399"/>
      <c r="AW33" s="1399"/>
      <c r="AX33" s="1399"/>
      <c r="AY33" s="1399"/>
      <c r="AZ33" s="1399"/>
      <c r="BA33" s="1399"/>
      <c r="BB33" s="1399"/>
      <c r="BC33" s="1399"/>
      <c r="BD33" s="1399"/>
      <c r="BE33" s="1399"/>
      <c r="BF33" s="1399"/>
      <c r="BG33" s="1399"/>
      <c r="BH33" s="1399"/>
      <c r="BI33" s="1399"/>
      <c r="BJ33" s="1399"/>
      <c r="BK33" s="1399"/>
      <c r="BL33" s="1399"/>
      <c r="BM33" s="1399"/>
      <c r="BN33" s="1399"/>
      <c r="BO33" s="1399"/>
      <c r="BP33" s="1399"/>
      <c r="BQ33" s="1399"/>
      <c r="BR33" s="1399"/>
      <c r="BS33" s="1399"/>
      <c r="BT33" s="1399"/>
      <c r="BU33" s="1399"/>
      <c r="BV33" s="1399"/>
      <c r="BW33" s="1399"/>
      <c r="BX33" s="1399"/>
      <c r="BY33" s="1399"/>
      <c r="BZ33" s="1399"/>
      <c r="CA33" s="1399"/>
      <c r="CB33" s="1399"/>
      <c r="CC33" s="1399"/>
      <c r="CD33" s="1399"/>
      <c r="CE33" s="1399"/>
      <c r="CF33" s="1399"/>
      <c r="CG33" s="1399"/>
      <c r="CH33" s="1399"/>
      <c r="CI33" s="1399"/>
      <c r="CJ33" s="1399"/>
      <c r="CK33" s="1399"/>
      <c r="CL33" s="1399"/>
      <c r="CM33" s="1399"/>
      <c r="CN33" s="1399"/>
      <c r="CO33" s="1399"/>
      <c r="CP33" s="1399"/>
      <c r="CQ33" s="1399"/>
      <c r="CR33" s="1399"/>
      <c r="CS33" s="1399"/>
      <c r="CT33" s="1399"/>
      <c r="CU33" s="1399"/>
      <c r="CV33" s="1399"/>
    </row>
    <row r="34" spans="1:100" ht="12.75" customHeight="1">
      <c r="A34" s="118"/>
      <c r="B34" s="860"/>
      <c r="C34" s="860"/>
      <c r="D34" s="860"/>
      <c r="E34" s="860"/>
      <c r="F34" s="860"/>
      <c r="G34" s="860"/>
      <c r="H34" s="860"/>
      <c r="I34" s="860"/>
      <c r="J34" s="120"/>
      <c r="K34" s="1399"/>
      <c r="L34" s="1399"/>
      <c r="M34" s="1399"/>
      <c r="N34" s="1399"/>
      <c r="O34" s="1399"/>
      <c r="P34" s="1399"/>
      <c r="Q34" s="1399"/>
      <c r="R34" s="1399"/>
      <c r="S34" s="1399"/>
      <c r="T34" s="1399"/>
      <c r="U34" s="1399"/>
      <c r="V34" s="1399"/>
      <c r="W34" s="1399"/>
      <c r="X34" s="1399"/>
      <c r="Y34" s="1399"/>
      <c r="Z34" s="1399"/>
      <c r="AA34" s="1399"/>
      <c r="AB34" s="1399"/>
      <c r="AC34" s="1399"/>
      <c r="AD34" s="1399"/>
      <c r="AE34" s="1399"/>
      <c r="AF34" s="1399"/>
      <c r="AG34" s="1399"/>
      <c r="AH34" s="1399"/>
      <c r="AI34" s="1399"/>
      <c r="AJ34" s="1399"/>
      <c r="AK34" s="1399"/>
      <c r="AL34" s="1399"/>
      <c r="AM34" s="1399"/>
      <c r="AN34" s="1399"/>
      <c r="AO34" s="1399"/>
      <c r="AP34" s="1399"/>
      <c r="AQ34" s="1399"/>
      <c r="AR34" s="1399"/>
      <c r="AS34" s="1399"/>
      <c r="AT34" s="1399"/>
      <c r="AU34" s="1399"/>
      <c r="AV34" s="1399"/>
      <c r="AW34" s="1399"/>
      <c r="AX34" s="1399"/>
      <c r="AY34" s="1399"/>
      <c r="AZ34" s="1399"/>
      <c r="BA34" s="1399"/>
      <c r="BB34" s="1399"/>
      <c r="BC34" s="1399"/>
      <c r="BD34" s="1399"/>
      <c r="BE34" s="1399"/>
      <c r="BF34" s="1399"/>
      <c r="BG34" s="1399"/>
      <c r="BH34" s="1399"/>
      <c r="BI34" s="1399"/>
      <c r="BJ34" s="1399"/>
      <c r="BK34" s="1399"/>
      <c r="BL34" s="1399"/>
      <c r="BM34" s="1399"/>
      <c r="BN34" s="1399"/>
      <c r="BO34" s="1399"/>
      <c r="BP34" s="1399"/>
      <c r="BQ34" s="1399"/>
      <c r="BR34" s="1399"/>
      <c r="BS34" s="1399"/>
      <c r="BT34" s="1399"/>
      <c r="BU34" s="1399"/>
      <c r="BV34" s="1399"/>
      <c r="BW34" s="1399"/>
      <c r="BX34" s="1399"/>
      <c r="BY34" s="1399"/>
      <c r="BZ34" s="1399"/>
      <c r="CA34" s="1399"/>
      <c r="CB34" s="1399"/>
      <c r="CC34" s="1399"/>
      <c r="CD34" s="1399"/>
      <c r="CE34" s="1399"/>
      <c r="CF34" s="1399"/>
      <c r="CG34" s="1399"/>
      <c r="CH34" s="1399"/>
      <c r="CI34" s="1399"/>
      <c r="CJ34" s="1399"/>
      <c r="CK34" s="1399"/>
      <c r="CL34" s="1399"/>
      <c r="CM34" s="1399"/>
      <c r="CN34" s="1399"/>
      <c r="CO34" s="1399"/>
      <c r="CP34" s="1399"/>
      <c r="CQ34" s="1399"/>
      <c r="CR34" s="1399"/>
      <c r="CS34" s="1399"/>
      <c r="CT34" s="1399"/>
      <c r="CU34" s="1399"/>
      <c r="CV34" s="1399"/>
    </row>
    <row r="35" spans="1:100" ht="12.75" customHeight="1">
      <c r="A35" s="138"/>
      <c r="B35" s="829"/>
      <c r="C35" s="829"/>
      <c r="D35" s="829"/>
      <c r="E35" s="829"/>
      <c r="F35" s="829"/>
      <c r="G35" s="829"/>
      <c r="H35" s="829"/>
      <c r="I35" s="829"/>
      <c r="J35" s="139"/>
      <c r="K35" s="1399"/>
      <c r="L35" s="1399"/>
      <c r="M35" s="1399"/>
      <c r="N35" s="1399"/>
      <c r="O35" s="1399"/>
      <c r="P35" s="1399"/>
      <c r="Q35" s="1399"/>
      <c r="R35" s="1399"/>
      <c r="S35" s="1399"/>
      <c r="T35" s="1399"/>
      <c r="U35" s="1399"/>
      <c r="V35" s="1399"/>
      <c r="W35" s="1399"/>
      <c r="X35" s="1399"/>
      <c r="Y35" s="1399"/>
      <c r="Z35" s="1399"/>
      <c r="AA35" s="1399"/>
      <c r="AB35" s="1399"/>
      <c r="AC35" s="1399"/>
      <c r="AD35" s="1399"/>
      <c r="AE35" s="1399"/>
      <c r="AF35" s="1399"/>
      <c r="AG35" s="1399"/>
      <c r="AH35" s="1399"/>
      <c r="AI35" s="1399"/>
      <c r="AJ35" s="1399"/>
      <c r="AK35" s="1399"/>
      <c r="AL35" s="1399"/>
      <c r="AM35" s="1399"/>
      <c r="AN35" s="1399"/>
      <c r="AO35" s="1399"/>
      <c r="AP35" s="1399"/>
      <c r="AQ35" s="1399"/>
      <c r="AR35" s="1399"/>
      <c r="AS35" s="1399"/>
      <c r="AT35" s="1399"/>
      <c r="AU35" s="1399"/>
      <c r="AV35" s="1399"/>
      <c r="AW35" s="1399"/>
      <c r="AX35" s="1399"/>
      <c r="AY35" s="1399"/>
      <c r="AZ35" s="1399"/>
      <c r="BA35" s="1399"/>
      <c r="BB35" s="1399"/>
      <c r="BC35" s="1399"/>
      <c r="BD35" s="1399"/>
      <c r="BE35" s="1399"/>
      <c r="BF35" s="1399"/>
      <c r="BG35" s="1399"/>
      <c r="BH35" s="1399"/>
      <c r="BI35" s="1399"/>
      <c r="BJ35" s="1399"/>
      <c r="BK35" s="1399"/>
      <c r="BL35" s="1399"/>
      <c r="BM35" s="1399"/>
      <c r="BN35" s="1399"/>
      <c r="BO35" s="1399"/>
      <c r="BP35" s="1399"/>
      <c r="BQ35" s="1399"/>
      <c r="BR35" s="1399"/>
      <c r="BS35" s="1399"/>
      <c r="BT35" s="1399"/>
      <c r="BU35" s="1399"/>
      <c r="BV35" s="1399"/>
      <c r="BW35" s="1399"/>
      <c r="BX35" s="1399"/>
      <c r="BY35" s="1399"/>
      <c r="BZ35" s="1399"/>
      <c r="CA35" s="1399"/>
      <c r="CB35" s="1399"/>
      <c r="CC35" s="1399"/>
      <c r="CD35" s="1399"/>
      <c r="CE35" s="1399"/>
      <c r="CF35" s="1399"/>
      <c r="CG35" s="1399"/>
      <c r="CH35" s="1399"/>
      <c r="CI35" s="1399"/>
      <c r="CJ35" s="1399"/>
      <c r="CK35" s="1399"/>
      <c r="CL35" s="1399"/>
      <c r="CM35" s="1399"/>
      <c r="CN35" s="1399"/>
      <c r="CO35" s="1399"/>
      <c r="CP35" s="1399"/>
      <c r="CQ35" s="1399"/>
      <c r="CR35" s="1399"/>
      <c r="CS35" s="1399"/>
      <c r="CT35" s="1399"/>
      <c r="CU35" s="1399"/>
      <c r="CV35" s="1399"/>
    </row>
    <row r="36" spans="1:100" ht="12.75" customHeight="1">
      <c r="A36" s="118"/>
      <c r="B36" s="860"/>
      <c r="C36" s="860"/>
      <c r="D36" s="860"/>
      <c r="E36" s="860"/>
      <c r="F36" s="860"/>
      <c r="G36" s="860"/>
      <c r="H36" s="860"/>
      <c r="I36" s="860"/>
      <c r="J36" s="120"/>
      <c r="K36" s="1399"/>
      <c r="L36" s="1399"/>
      <c r="M36" s="1399"/>
      <c r="N36" s="1399"/>
      <c r="O36" s="1399"/>
      <c r="P36" s="1399"/>
      <c r="Q36" s="1399"/>
      <c r="R36" s="1399"/>
      <c r="S36" s="1399"/>
      <c r="T36" s="1399"/>
      <c r="U36" s="1399"/>
      <c r="V36" s="1399"/>
      <c r="W36" s="1399"/>
      <c r="X36" s="1399"/>
      <c r="Y36" s="1399"/>
      <c r="Z36" s="1399"/>
      <c r="AA36" s="1399"/>
      <c r="AB36" s="1399"/>
      <c r="AC36" s="1399"/>
      <c r="AD36" s="1399"/>
      <c r="AE36" s="1399"/>
      <c r="AF36" s="1399"/>
      <c r="AG36" s="1399"/>
      <c r="AH36" s="1399"/>
      <c r="AI36" s="1399"/>
      <c r="AJ36" s="1399"/>
      <c r="AK36" s="1399"/>
      <c r="AL36" s="1399"/>
      <c r="AM36" s="1399"/>
      <c r="AN36" s="1399"/>
      <c r="AO36" s="1399"/>
      <c r="AP36" s="1399"/>
      <c r="AQ36" s="1399"/>
      <c r="AR36" s="1399"/>
      <c r="AS36" s="1399"/>
      <c r="AT36" s="1399"/>
      <c r="AU36" s="1399"/>
      <c r="AV36" s="1399"/>
      <c r="AW36" s="1399"/>
      <c r="AX36" s="1399"/>
      <c r="AY36" s="1399"/>
      <c r="AZ36" s="1399"/>
      <c r="BA36" s="1399"/>
      <c r="BB36" s="1399"/>
      <c r="BC36" s="1399"/>
      <c r="BD36" s="1399"/>
      <c r="BE36" s="1399"/>
      <c r="BF36" s="1399"/>
      <c r="BG36" s="1399"/>
      <c r="BH36" s="1399"/>
      <c r="BI36" s="1399"/>
      <c r="BJ36" s="1399"/>
      <c r="BK36" s="1399"/>
      <c r="BL36" s="1399"/>
      <c r="BM36" s="1399"/>
      <c r="BN36" s="1399"/>
      <c r="BO36" s="1399"/>
      <c r="BP36" s="1399"/>
      <c r="BQ36" s="1399"/>
      <c r="BR36" s="1399"/>
      <c r="BS36" s="1399"/>
      <c r="BT36" s="1399"/>
      <c r="BU36" s="1399"/>
      <c r="BV36" s="1399"/>
      <c r="BW36" s="1399"/>
      <c r="BX36" s="1399"/>
      <c r="BY36" s="1399"/>
      <c r="BZ36" s="1399"/>
      <c r="CA36" s="1399"/>
      <c r="CB36" s="1399"/>
      <c r="CC36" s="1399"/>
      <c r="CD36" s="1399"/>
      <c r="CE36" s="1399"/>
      <c r="CF36" s="1399"/>
      <c r="CG36" s="1399"/>
      <c r="CH36" s="1399"/>
      <c r="CI36" s="1399"/>
      <c r="CJ36" s="1399"/>
      <c r="CK36" s="1399"/>
      <c r="CL36" s="1399"/>
      <c r="CM36" s="1399"/>
      <c r="CN36" s="1399"/>
      <c r="CO36" s="1399"/>
      <c r="CP36" s="1399"/>
      <c r="CQ36" s="1399"/>
      <c r="CR36" s="1399"/>
      <c r="CS36" s="1399"/>
      <c r="CT36" s="1399"/>
      <c r="CU36" s="1399"/>
      <c r="CV36" s="1399"/>
    </row>
    <row r="37" spans="1:100" ht="12.75" customHeight="1">
      <c r="A37" s="138"/>
      <c r="B37" s="829"/>
      <c r="C37" s="829"/>
      <c r="D37" s="829"/>
      <c r="E37" s="829"/>
      <c r="F37" s="829"/>
      <c r="G37" s="829"/>
      <c r="H37" s="829"/>
      <c r="I37" s="829"/>
      <c r="J37" s="139"/>
      <c r="K37" s="1399"/>
      <c r="L37" s="1399"/>
      <c r="M37" s="1399"/>
      <c r="N37" s="1399"/>
      <c r="O37" s="1399"/>
      <c r="P37" s="1399"/>
      <c r="Q37" s="1399"/>
      <c r="R37" s="1399"/>
      <c r="S37" s="1399"/>
      <c r="T37" s="1399"/>
      <c r="U37" s="1399"/>
      <c r="V37" s="1399"/>
      <c r="W37" s="1399"/>
      <c r="X37" s="1399"/>
      <c r="Y37" s="1399"/>
      <c r="Z37" s="1399"/>
      <c r="AA37" s="1399"/>
      <c r="AB37" s="1399"/>
      <c r="AC37" s="1399"/>
      <c r="AD37" s="1399"/>
      <c r="AE37" s="1399"/>
      <c r="AF37" s="1399"/>
      <c r="AG37" s="1399"/>
      <c r="AH37" s="1399"/>
      <c r="AI37" s="1399"/>
      <c r="AJ37" s="1399"/>
      <c r="AK37" s="1399"/>
      <c r="AL37" s="1399"/>
      <c r="AM37" s="1399"/>
      <c r="AN37" s="1399"/>
      <c r="AO37" s="1399"/>
      <c r="AP37" s="1399"/>
      <c r="AQ37" s="1399"/>
      <c r="AR37" s="1399"/>
      <c r="AS37" s="1399"/>
      <c r="AT37" s="1399"/>
      <c r="AU37" s="1399"/>
      <c r="AV37" s="1399"/>
      <c r="AW37" s="1399"/>
      <c r="AX37" s="1399"/>
      <c r="AY37" s="1399"/>
      <c r="AZ37" s="1399"/>
      <c r="BA37" s="1399"/>
      <c r="BB37" s="1399"/>
      <c r="BC37" s="1399"/>
      <c r="BD37" s="1399"/>
      <c r="BE37" s="1399"/>
      <c r="BF37" s="1399"/>
      <c r="BG37" s="1399"/>
      <c r="BH37" s="1399"/>
      <c r="BI37" s="1399"/>
      <c r="BJ37" s="1399"/>
      <c r="BK37" s="1399"/>
      <c r="BL37" s="1399"/>
      <c r="BM37" s="1399"/>
      <c r="BN37" s="1399"/>
      <c r="BO37" s="1399"/>
      <c r="BP37" s="1399"/>
      <c r="BQ37" s="1399"/>
      <c r="BR37" s="1399"/>
      <c r="BS37" s="1399"/>
      <c r="BT37" s="1399"/>
      <c r="BU37" s="1399"/>
      <c r="BV37" s="1399"/>
      <c r="BW37" s="1399"/>
      <c r="BX37" s="1399"/>
      <c r="BY37" s="1399"/>
      <c r="BZ37" s="1399"/>
      <c r="CA37" s="1399"/>
      <c r="CB37" s="1399"/>
      <c r="CC37" s="1399"/>
      <c r="CD37" s="1399"/>
      <c r="CE37" s="1399"/>
      <c r="CF37" s="1399"/>
      <c r="CG37" s="1399"/>
      <c r="CH37" s="1399"/>
      <c r="CI37" s="1399"/>
      <c r="CJ37" s="1399"/>
      <c r="CK37" s="1399"/>
      <c r="CL37" s="1399"/>
      <c r="CM37" s="1399"/>
      <c r="CN37" s="1399"/>
      <c r="CO37" s="1399"/>
      <c r="CP37" s="1399"/>
      <c r="CQ37" s="1399"/>
      <c r="CR37" s="1399"/>
      <c r="CS37" s="1399"/>
      <c r="CT37" s="1399"/>
      <c r="CU37" s="1399"/>
      <c r="CV37" s="1399"/>
    </row>
    <row r="38" spans="1:100" ht="12.75" customHeight="1">
      <c r="A38" s="118"/>
      <c r="B38" s="860"/>
      <c r="C38" s="860"/>
      <c r="D38" s="860"/>
      <c r="E38" s="860"/>
      <c r="F38" s="860"/>
      <c r="G38" s="860"/>
      <c r="H38" s="860"/>
      <c r="I38" s="860"/>
      <c r="J38" s="120"/>
      <c r="K38" s="1399"/>
      <c r="L38" s="1399"/>
      <c r="M38" s="1399"/>
      <c r="N38" s="1399"/>
      <c r="O38" s="1399"/>
      <c r="P38" s="1399"/>
      <c r="Q38" s="1399"/>
      <c r="R38" s="1399"/>
      <c r="S38" s="1399"/>
      <c r="T38" s="1399"/>
      <c r="U38" s="1399"/>
      <c r="V38" s="1399"/>
      <c r="W38" s="1399"/>
      <c r="X38" s="1399"/>
      <c r="Y38" s="1399"/>
      <c r="Z38" s="1399"/>
      <c r="AA38" s="1399"/>
      <c r="AB38" s="1399"/>
      <c r="AC38" s="1399"/>
      <c r="AD38" s="1399"/>
      <c r="AE38" s="1399"/>
      <c r="AF38" s="1399"/>
      <c r="AG38" s="1399"/>
      <c r="AH38" s="1399"/>
      <c r="AI38" s="1399"/>
      <c r="AJ38" s="1399"/>
      <c r="AK38" s="1399"/>
      <c r="AL38" s="1399"/>
      <c r="AM38" s="1399"/>
      <c r="AN38" s="1399"/>
      <c r="AO38" s="1399"/>
      <c r="AP38" s="1399"/>
      <c r="AQ38" s="1399"/>
      <c r="AR38" s="1399"/>
      <c r="AS38" s="1399"/>
      <c r="AT38" s="1399"/>
      <c r="AU38" s="1399"/>
      <c r="AV38" s="1399"/>
      <c r="AW38" s="1399"/>
      <c r="AX38" s="1399"/>
      <c r="AY38" s="1399"/>
      <c r="AZ38" s="1399"/>
      <c r="BA38" s="1399"/>
      <c r="BB38" s="1399"/>
      <c r="BC38" s="1399"/>
      <c r="BD38" s="1399"/>
      <c r="BE38" s="1399"/>
      <c r="BF38" s="1399"/>
      <c r="BG38" s="1399"/>
      <c r="BH38" s="1399"/>
      <c r="BI38" s="1399"/>
      <c r="BJ38" s="1399"/>
      <c r="BK38" s="1399"/>
      <c r="BL38" s="1399"/>
      <c r="BM38" s="1399"/>
      <c r="BN38" s="1399"/>
      <c r="BO38" s="1399"/>
      <c r="BP38" s="1399"/>
      <c r="BQ38" s="1399"/>
      <c r="BR38" s="1399"/>
      <c r="BS38" s="1399"/>
      <c r="BT38" s="1399"/>
      <c r="BU38" s="1399"/>
      <c r="BV38" s="1399"/>
      <c r="BW38" s="1399"/>
      <c r="BX38" s="1399"/>
      <c r="BY38" s="1399"/>
      <c r="BZ38" s="1399"/>
      <c r="CA38" s="1399"/>
      <c r="CB38" s="1399"/>
      <c r="CC38" s="1399"/>
      <c r="CD38" s="1399"/>
      <c r="CE38" s="1399"/>
      <c r="CF38" s="1399"/>
      <c r="CG38" s="1399"/>
      <c r="CH38" s="1399"/>
      <c r="CI38" s="1399"/>
      <c r="CJ38" s="1399"/>
      <c r="CK38" s="1399"/>
      <c r="CL38" s="1399"/>
      <c r="CM38" s="1399"/>
      <c r="CN38" s="1399"/>
      <c r="CO38" s="1399"/>
      <c r="CP38" s="1399"/>
      <c r="CQ38" s="1399"/>
      <c r="CR38" s="1399"/>
      <c r="CS38" s="1399"/>
      <c r="CT38" s="1399"/>
      <c r="CU38" s="1399"/>
      <c r="CV38" s="1399"/>
    </row>
    <row r="39" spans="1:100" ht="12.75" customHeight="1">
      <c r="A39" s="130"/>
      <c r="B39" s="851"/>
      <c r="C39" s="851"/>
      <c r="D39" s="851"/>
      <c r="E39" s="851"/>
      <c r="F39" s="851"/>
      <c r="G39" s="851"/>
      <c r="H39" s="851"/>
      <c r="I39" s="851"/>
      <c r="J39" s="131"/>
      <c r="K39" s="1399"/>
      <c r="L39" s="1399"/>
      <c r="M39" s="1399"/>
      <c r="N39" s="1399"/>
      <c r="O39" s="1399"/>
      <c r="P39" s="1399"/>
      <c r="Q39" s="1399"/>
      <c r="R39" s="1399"/>
      <c r="S39" s="1399"/>
      <c r="T39" s="1399"/>
      <c r="U39" s="1399"/>
      <c r="V39" s="1399"/>
      <c r="W39" s="1399"/>
      <c r="X39" s="1399"/>
      <c r="Y39" s="1399"/>
      <c r="Z39" s="1399"/>
      <c r="AA39" s="1399"/>
      <c r="AB39" s="1399"/>
      <c r="AC39" s="1399"/>
      <c r="AD39" s="1399"/>
      <c r="AE39" s="1399"/>
      <c r="AF39" s="1399"/>
      <c r="AG39" s="1399"/>
      <c r="AH39" s="1399"/>
      <c r="AI39" s="1399"/>
      <c r="AJ39" s="1399"/>
      <c r="AK39" s="1399"/>
      <c r="AL39" s="1399"/>
      <c r="AM39" s="1399"/>
      <c r="AN39" s="1399"/>
      <c r="AO39" s="1399"/>
      <c r="AP39" s="1399"/>
      <c r="AQ39" s="1399"/>
      <c r="AR39" s="1399"/>
      <c r="AS39" s="1399"/>
      <c r="AT39" s="1399"/>
      <c r="AU39" s="1399"/>
      <c r="AV39" s="1399"/>
      <c r="AW39" s="1399"/>
      <c r="AX39" s="1399"/>
      <c r="AY39" s="1399"/>
      <c r="AZ39" s="1399"/>
      <c r="BA39" s="1399"/>
      <c r="BB39" s="1399"/>
      <c r="BC39" s="1399"/>
      <c r="BD39" s="1399"/>
      <c r="BE39" s="1399"/>
      <c r="BF39" s="1399"/>
      <c r="BG39" s="1399"/>
      <c r="BH39" s="1399"/>
      <c r="BI39" s="1399"/>
      <c r="BJ39" s="1399"/>
      <c r="BK39" s="1399"/>
      <c r="BL39" s="1399"/>
      <c r="BM39" s="1399"/>
      <c r="BN39" s="1399"/>
      <c r="BO39" s="1399"/>
      <c r="BP39" s="1399"/>
      <c r="BQ39" s="1399"/>
      <c r="BR39" s="1399"/>
      <c r="BS39" s="1399"/>
      <c r="BT39" s="1399"/>
      <c r="BU39" s="1399"/>
      <c r="BV39" s="1399"/>
      <c r="BW39" s="1399"/>
      <c r="BX39" s="1399"/>
      <c r="BY39" s="1399"/>
      <c r="BZ39" s="1399"/>
      <c r="CA39" s="1399"/>
      <c r="CB39" s="1399"/>
      <c r="CC39" s="1399"/>
      <c r="CD39" s="1399"/>
      <c r="CE39" s="1399"/>
      <c r="CF39" s="1399"/>
      <c r="CG39" s="1399"/>
      <c r="CH39" s="1399"/>
      <c r="CI39" s="1399"/>
      <c r="CJ39" s="1399"/>
      <c r="CK39" s="1399"/>
      <c r="CL39" s="1399"/>
      <c r="CM39" s="1399"/>
      <c r="CN39" s="1399"/>
      <c r="CO39" s="1399"/>
      <c r="CP39" s="1399"/>
      <c r="CQ39" s="1399"/>
      <c r="CR39" s="1399"/>
      <c r="CS39" s="1399"/>
      <c r="CT39" s="1399"/>
      <c r="CU39" s="1399"/>
      <c r="CV39" s="1399"/>
    </row>
    <row r="40" spans="1:100" ht="12.75" customHeight="1">
      <c r="A40" s="118"/>
      <c r="B40" s="860" t="s">
        <v>205</v>
      </c>
      <c r="C40" s="860"/>
      <c r="D40" s="860"/>
      <c r="E40" s="860"/>
      <c r="F40" s="860"/>
      <c r="G40" s="860"/>
      <c r="H40" s="860"/>
      <c r="I40" s="860"/>
      <c r="J40" s="120"/>
      <c r="K40" s="1399"/>
      <c r="L40" s="1399"/>
      <c r="M40" s="1399"/>
      <c r="N40" s="1399"/>
      <c r="O40" s="1399"/>
      <c r="P40" s="1399"/>
      <c r="Q40" s="1399"/>
      <c r="R40" s="1399"/>
      <c r="S40" s="1399"/>
      <c r="T40" s="1399"/>
      <c r="U40" s="1399"/>
      <c r="V40" s="1399"/>
      <c r="W40" s="1399"/>
      <c r="X40" s="1399"/>
      <c r="Y40" s="1399"/>
      <c r="Z40" s="1399"/>
      <c r="AA40" s="1399"/>
      <c r="AB40" s="1399"/>
      <c r="AC40" s="1399"/>
      <c r="AD40" s="1399"/>
      <c r="AE40" s="1399"/>
      <c r="AF40" s="1399"/>
      <c r="AG40" s="1399"/>
      <c r="AH40" s="1399"/>
      <c r="AI40" s="1399"/>
      <c r="AJ40" s="1399"/>
      <c r="AK40" s="1399"/>
      <c r="AL40" s="1399"/>
      <c r="AM40" s="1399"/>
      <c r="AN40" s="1399"/>
      <c r="AO40" s="1399"/>
      <c r="AP40" s="1399"/>
      <c r="AQ40" s="1399"/>
      <c r="AR40" s="1399"/>
      <c r="AS40" s="1399"/>
      <c r="AT40" s="1399"/>
      <c r="AU40" s="1399"/>
      <c r="AV40" s="1399"/>
      <c r="AW40" s="1399"/>
      <c r="AX40" s="1399"/>
      <c r="AY40" s="1399"/>
      <c r="AZ40" s="1399"/>
      <c r="BA40" s="1399"/>
      <c r="BB40" s="1399"/>
      <c r="BC40" s="1399"/>
      <c r="BD40" s="1399"/>
      <c r="BE40" s="1399"/>
      <c r="BF40" s="1399"/>
      <c r="BG40" s="1399"/>
      <c r="BH40" s="1399"/>
      <c r="BI40" s="1399"/>
      <c r="BJ40" s="1399"/>
      <c r="BK40" s="1399"/>
      <c r="BL40" s="1399"/>
      <c r="BM40" s="1399"/>
      <c r="BN40" s="1399"/>
      <c r="BO40" s="1399"/>
      <c r="BP40" s="1399"/>
      <c r="BQ40" s="1399"/>
      <c r="BR40" s="1399"/>
      <c r="BS40" s="1399"/>
      <c r="BT40" s="1399"/>
      <c r="BU40" s="1399"/>
      <c r="BV40" s="1399"/>
      <c r="BW40" s="1399"/>
      <c r="BX40" s="1399"/>
      <c r="BY40" s="1399"/>
      <c r="BZ40" s="1399"/>
      <c r="CA40" s="1399"/>
      <c r="CB40" s="1399"/>
      <c r="CC40" s="1399"/>
      <c r="CD40" s="1399"/>
      <c r="CE40" s="1399"/>
      <c r="CF40" s="1399"/>
      <c r="CG40" s="1399"/>
      <c r="CH40" s="1399"/>
      <c r="CI40" s="1399"/>
      <c r="CJ40" s="1399"/>
      <c r="CK40" s="1399"/>
      <c r="CL40" s="1399"/>
      <c r="CM40" s="1399"/>
      <c r="CN40" s="1399"/>
      <c r="CO40" s="1399"/>
      <c r="CP40" s="1399"/>
      <c r="CQ40" s="1399"/>
      <c r="CR40" s="1399"/>
      <c r="CS40" s="1399"/>
      <c r="CT40" s="1399"/>
      <c r="CU40" s="1399"/>
      <c r="CV40" s="1399"/>
    </row>
    <row r="41" spans="1:100" ht="12.75" customHeight="1">
      <c r="A41" s="138"/>
      <c r="B41" s="829"/>
      <c r="C41" s="829"/>
      <c r="D41" s="829"/>
      <c r="E41" s="829"/>
      <c r="F41" s="829"/>
      <c r="G41" s="829"/>
      <c r="H41" s="829"/>
      <c r="I41" s="829"/>
      <c r="J41" s="139"/>
      <c r="K41" s="1399"/>
      <c r="L41" s="1399"/>
      <c r="M41" s="1399"/>
      <c r="N41" s="1399"/>
      <c r="O41" s="1399"/>
      <c r="P41" s="1399"/>
      <c r="Q41" s="1399"/>
      <c r="R41" s="1399"/>
      <c r="S41" s="1399"/>
      <c r="T41" s="1399"/>
      <c r="U41" s="1399"/>
      <c r="V41" s="1399"/>
      <c r="W41" s="1399"/>
      <c r="X41" s="1399"/>
      <c r="Y41" s="1399"/>
      <c r="Z41" s="1399"/>
      <c r="AA41" s="1399"/>
      <c r="AB41" s="1399"/>
      <c r="AC41" s="1399"/>
      <c r="AD41" s="1399"/>
      <c r="AE41" s="1399"/>
      <c r="AF41" s="1399"/>
      <c r="AG41" s="1399"/>
      <c r="AH41" s="1399"/>
      <c r="AI41" s="1399"/>
      <c r="AJ41" s="1399"/>
      <c r="AK41" s="1399"/>
      <c r="AL41" s="1399"/>
      <c r="AM41" s="1399"/>
      <c r="AN41" s="1399"/>
      <c r="AO41" s="1399"/>
      <c r="AP41" s="1399"/>
      <c r="AQ41" s="1399"/>
      <c r="AR41" s="1399"/>
      <c r="AS41" s="1399"/>
      <c r="AT41" s="1399"/>
      <c r="AU41" s="1399"/>
      <c r="AV41" s="1399"/>
      <c r="AW41" s="1399"/>
      <c r="AX41" s="1399"/>
      <c r="AY41" s="1399"/>
      <c r="AZ41" s="1399"/>
      <c r="BA41" s="1399"/>
      <c r="BB41" s="1399"/>
      <c r="BC41" s="1399"/>
      <c r="BD41" s="1399"/>
      <c r="BE41" s="1399"/>
      <c r="BF41" s="1399"/>
      <c r="BG41" s="1399"/>
      <c r="BH41" s="1399"/>
      <c r="BI41" s="1399"/>
      <c r="BJ41" s="1399"/>
      <c r="BK41" s="1399"/>
      <c r="BL41" s="1399"/>
      <c r="BM41" s="1399"/>
      <c r="BN41" s="1399"/>
      <c r="BO41" s="1399"/>
      <c r="BP41" s="1399"/>
      <c r="BQ41" s="1399"/>
      <c r="BR41" s="1399"/>
      <c r="BS41" s="1399"/>
      <c r="BT41" s="1399"/>
      <c r="BU41" s="1399"/>
      <c r="BV41" s="1399"/>
      <c r="BW41" s="1399"/>
      <c r="BX41" s="1399"/>
      <c r="BY41" s="1399"/>
      <c r="BZ41" s="1399"/>
      <c r="CA41" s="1399"/>
      <c r="CB41" s="1399"/>
      <c r="CC41" s="1399"/>
      <c r="CD41" s="1399"/>
      <c r="CE41" s="1399"/>
      <c r="CF41" s="1399"/>
      <c r="CG41" s="1399"/>
      <c r="CH41" s="1399"/>
      <c r="CI41" s="1399"/>
      <c r="CJ41" s="1399"/>
      <c r="CK41" s="1399"/>
      <c r="CL41" s="1399"/>
      <c r="CM41" s="1399"/>
      <c r="CN41" s="1399"/>
      <c r="CO41" s="1399"/>
      <c r="CP41" s="1399"/>
      <c r="CQ41" s="1399"/>
      <c r="CR41" s="1399"/>
      <c r="CS41" s="1399"/>
      <c r="CT41" s="1399"/>
      <c r="CU41" s="1399"/>
      <c r="CV41" s="1399"/>
    </row>
    <row r="42" spans="1:100" ht="12.75" customHeight="1">
      <c r="A42" s="130"/>
      <c r="B42" s="841" t="s">
        <v>206</v>
      </c>
      <c r="C42" s="841"/>
      <c r="D42" s="841"/>
      <c r="E42" s="841"/>
      <c r="F42" s="841"/>
      <c r="G42" s="841"/>
      <c r="H42" s="841"/>
      <c r="I42" s="841"/>
      <c r="J42" s="131"/>
      <c r="K42" s="1176"/>
      <c r="L42" s="1177"/>
      <c r="M42" s="1177"/>
      <c r="N42" s="1177"/>
      <c r="O42" s="1177"/>
      <c r="P42" s="1177"/>
      <c r="Q42" s="1177"/>
      <c r="R42" s="1177"/>
      <c r="S42" s="1177"/>
      <c r="T42" s="1224"/>
      <c r="U42" s="1176"/>
      <c r="V42" s="1177"/>
      <c r="W42" s="1177"/>
      <c r="X42" s="1177"/>
      <c r="Y42" s="1177"/>
      <c r="Z42" s="1177"/>
      <c r="AA42" s="1177"/>
      <c r="AB42" s="1177"/>
      <c r="AC42" s="1177"/>
      <c r="AD42" s="1224"/>
      <c r="AE42" s="1176"/>
      <c r="AF42" s="1177"/>
      <c r="AG42" s="1177"/>
      <c r="AH42" s="1177"/>
      <c r="AI42" s="1177"/>
      <c r="AJ42" s="1177"/>
      <c r="AK42" s="1177"/>
      <c r="AL42" s="1177"/>
      <c r="AM42" s="1177"/>
      <c r="AN42" s="1224"/>
      <c r="AO42" s="1176"/>
      <c r="AP42" s="1177"/>
      <c r="AQ42" s="1177"/>
      <c r="AR42" s="1177"/>
      <c r="AS42" s="1177"/>
      <c r="AT42" s="1177"/>
      <c r="AU42" s="1177"/>
      <c r="AV42" s="1177"/>
      <c r="AW42" s="1177"/>
      <c r="AX42" s="1224"/>
      <c r="AY42" s="1176"/>
      <c r="AZ42" s="1177"/>
      <c r="BA42" s="1177"/>
      <c r="BB42" s="1177"/>
      <c r="BC42" s="1177"/>
      <c r="BD42" s="1177"/>
      <c r="BE42" s="1177"/>
      <c r="BF42" s="1177"/>
      <c r="BG42" s="1177"/>
      <c r="BH42" s="1224"/>
      <c r="BI42" s="1176"/>
      <c r="BJ42" s="1177"/>
      <c r="BK42" s="1177"/>
      <c r="BL42" s="1177"/>
      <c r="BM42" s="1177"/>
      <c r="BN42" s="1177"/>
      <c r="BO42" s="1177"/>
      <c r="BP42" s="1177"/>
      <c r="BQ42" s="1177"/>
      <c r="BR42" s="1224"/>
      <c r="BS42" s="1176"/>
      <c r="BT42" s="1177"/>
      <c r="BU42" s="1177"/>
      <c r="BV42" s="1177"/>
      <c r="BW42" s="1177"/>
      <c r="BX42" s="1177"/>
      <c r="BY42" s="1177"/>
      <c r="BZ42" s="1177"/>
      <c r="CA42" s="1177"/>
      <c r="CB42" s="1224"/>
      <c r="CC42" s="1176"/>
      <c r="CD42" s="1177"/>
      <c r="CE42" s="1177"/>
      <c r="CF42" s="1177"/>
      <c r="CG42" s="1177"/>
      <c r="CH42" s="1177"/>
      <c r="CI42" s="1177"/>
      <c r="CJ42" s="1177"/>
      <c r="CK42" s="1177"/>
      <c r="CL42" s="1224"/>
      <c r="CM42" s="1176"/>
      <c r="CN42" s="1177"/>
      <c r="CO42" s="1177"/>
      <c r="CP42" s="1177"/>
      <c r="CQ42" s="1177"/>
      <c r="CR42" s="1177"/>
      <c r="CS42" s="1177"/>
      <c r="CT42" s="1177"/>
      <c r="CU42" s="1177"/>
      <c r="CV42" s="1224"/>
    </row>
    <row r="43" spans="1:100" ht="12.75" customHeight="1">
      <c r="A43" s="130"/>
      <c r="B43" s="841"/>
      <c r="C43" s="841"/>
      <c r="D43" s="841"/>
      <c r="E43" s="841"/>
      <c r="F43" s="841"/>
      <c r="G43" s="841"/>
      <c r="H43" s="841"/>
      <c r="I43" s="841"/>
      <c r="J43" s="131"/>
      <c r="K43" s="1178"/>
      <c r="L43" s="1168"/>
      <c r="M43" s="1168"/>
      <c r="N43" s="1168"/>
      <c r="O43" s="1168"/>
      <c r="P43" s="1168"/>
      <c r="Q43" s="1168"/>
      <c r="R43" s="1168"/>
      <c r="S43" s="1168"/>
      <c r="T43" s="1400"/>
      <c r="U43" s="1178"/>
      <c r="V43" s="1168"/>
      <c r="W43" s="1168"/>
      <c r="X43" s="1168"/>
      <c r="Y43" s="1168"/>
      <c r="Z43" s="1168"/>
      <c r="AA43" s="1168"/>
      <c r="AB43" s="1168"/>
      <c r="AC43" s="1168"/>
      <c r="AD43" s="1400"/>
      <c r="AE43" s="1178"/>
      <c r="AF43" s="1168"/>
      <c r="AG43" s="1168"/>
      <c r="AH43" s="1168"/>
      <c r="AI43" s="1168"/>
      <c r="AJ43" s="1168"/>
      <c r="AK43" s="1168"/>
      <c r="AL43" s="1168"/>
      <c r="AM43" s="1168"/>
      <c r="AN43" s="1400"/>
      <c r="AO43" s="1178"/>
      <c r="AP43" s="1168"/>
      <c r="AQ43" s="1168"/>
      <c r="AR43" s="1168"/>
      <c r="AS43" s="1168"/>
      <c r="AT43" s="1168"/>
      <c r="AU43" s="1168"/>
      <c r="AV43" s="1168"/>
      <c r="AW43" s="1168"/>
      <c r="AX43" s="1400"/>
      <c r="AY43" s="1178"/>
      <c r="AZ43" s="1168"/>
      <c r="BA43" s="1168"/>
      <c r="BB43" s="1168"/>
      <c r="BC43" s="1168"/>
      <c r="BD43" s="1168"/>
      <c r="BE43" s="1168"/>
      <c r="BF43" s="1168"/>
      <c r="BG43" s="1168"/>
      <c r="BH43" s="1400"/>
      <c r="BI43" s="1178"/>
      <c r="BJ43" s="1168"/>
      <c r="BK43" s="1168"/>
      <c r="BL43" s="1168"/>
      <c r="BM43" s="1168"/>
      <c r="BN43" s="1168"/>
      <c r="BO43" s="1168"/>
      <c r="BP43" s="1168"/>
      <c r="BQ43" s="1168"/>
      <c r="BR43" s="1400"/>
      <c r="BS43" s="1178"/>
      <c r="BT43" s="1168"/>
      <c r="BU43" s="1168"/>
      <c r="BV43" s="1168"/>
      <c r="BW43" s="1168"/>
      <c r="BX43" s="1168"/>
      <c r="BY43" s="1168"/>
      <c r="BZ43" s="1168"/>
      <c r="CA43" s="1168"/>
      <c r="CB43" s="1400"/>
      <c r="CC43" s="1178"/>
      <c r="CD43" s="1168"/>
      <c r="CE43" s="1168"/>
      <c r="CF43" s="1168"/>
      <c r="CG43" s="1168"/>
      <c r="CH43" s="1168"/>
      <c r="CI43" s="1168"/>
      <c r="CJ43" s="1168"/>
      <c r="CK43" s="1168"/>
      <c r="CL43" s="1400"/>
      <c r="CM43" s="1178"/>
      <c r="CN43" s="1168"/>
      <c r="CO43" s="1168"/>
      <c r="CP43" s="1168"/>
      <c r="CQ43" s="1168"/>
      <c r="CR43" s="1168"/>
      <c r="CS43" s="1168"/>
      <c r="CT43" s="1168"/>
      <c r="CU43" s="1168"/>
      <c r="CV43" s="1400"/>
    </row>
    <row r="44" spans="1:100" ht="12.75" customHeight="1">
      <c r="A44" s="138"/>
      <c r="B44" s="839"/>
      <c r="C44" s="839"/>
      <c r="D44" s="839"/>
      <c r="E44" s="839"/>
      <c r="F44" s="839"/>
      <c r="G44" s="839"/>
      <c r="H44" s="839"/>
      <c r="I44" s="839"/>
      <c r="J44" s="139"/>
      <c r="K44" s="1401"/>
      <c r="L44" s="1226"/>
      <c r="M44" s="1226"/>
      <c r="N44" s="1226"/>
      <c r="O44" s="1226"/>
      <c r="P44" s="1226"/>
      <c r="Q44" s="1226"/>
      <c r="R44" s="1226"/>
      <c r="S44" s="1226"/>
      <c r="T44" s="1227"/>
      <c r="U44" s="1401"/>
      <c r="V44" s="1226"/>
      <c r="W44" s="1226"/>
      <c r="X44" s="1226"/>
      <c r="Y44" s="1226"/>
      <c r="Z44" s="1226"/>
      <c r="AA44" s="1226"/>
      <c r="AB44" s="1226"/>
      <c r="AC44" s="1226"/>
      <c r="AD44" s="1227"/>
      <c r="AE44" s="1401"/>
      <c r="AF44" s="1226"/>
      <c r="AG44" s="1226"/>
      <c r="AH44" s="1226"/>
      <c r="AI44" s="1226"/>
      <c r="AJ44" s="1226"/>
      <c r="AK44" s="1226"/>
      <c r="AL44" s="1226"/>
      <c r="AM44" s="1226"/>
      <c r="AN44" s="1227"/>
      <c r="AO44" s="1401"/>
      <c r="AP44" s="1226"/>
      <c r="AQ44" s="1226"/>
      <c r="AR44" s="1226"/>
      <c r="AS44" s="1226"/>
      <c r="AT44" s="1226"/>
      <c r="AU44" s="1226"/>
      <c r="AV44" s="1226"/>
      <c r="AW44" s="1226"/>
      <c r="AX44" s="1227"/>
      <c r="AY44" s="1401"/>
      <c r="AZ44" s="1226"/>
      <c r="BA44" s="1226"/>
      <c r="BB44" s="1226"/>
      <c r="BC44" s="1226"/>
      <c r="BD44" s="1226"/>
      <c r="BE44" s="1226"/>
      <c r="BF44" s="1226"/>
      <c r="BG44" s="1226"/>
      <c r="BH44" s="1227"/>
      <c r="BI44" s="1401"/>
      <c r="BJ44" s="1226"/>
      <c r="BK44" s="1226"/>
      <c r="BL44" s="1226"/>
      <c r="BM44" s="1226"/>
      <c r="BN44" s="1226"/>
      <c r="BO44" s="1226"/>
      <c r="BP44" s="1226"/>
      <c r="BQ44" s="1226"/>
      <c r="BR44" s="1227"/>
      <c r="BS44" s="1401"/>
      <c r="BT44" s="1226"/>
      <c r="BU44" s="1226"/>
      <c r="BV44" s="1226"/>
      <c r="BW44" s="1226"/>
      <c r="BX44" s="1226"/>
      <c r="BY44" s="1226"/>
      <c r="BZ44" s="1226"/>
      <c r="CA44" s="1226"/>
      <c r="CB44" s="1227"/>
      <c r="CC44" s="1401"/>
      <c r="CD44" s="1226"/>
      <c r="CE44" s="1226"/>
      <c r="CF44" s="1226"/>
      <c r="CG44" s="1226"/>
      <c r="CH44" s="1226"/>
      <c r="CI44" s="1226"/>
      <c r="CJ44" s="1226"/>
      <c r="CK44" s="1226"/>
      <c r="CL44" s="1227"/>
      <c r="CM44" s="1401"/>
      <c r="CN44" s="1226"/>
      <c r="CO44" s="1226"/>
      <c r="CP44" s="1226"/>
      <c r="CQ44" s="1226"/>
      <c r="CR44" s="1226"/>
      <c r="CS44" s="1226"/>
      <c r="CT44" s="1226"/>
      <c r="CU44" s="1226"/>
      <c r="CV44" s="1227"/>
    </row>
    <row r="45" spans="1:100" ht="12.75" customHeight="1">
      <c r="A45" s="118"/>
      <c r="B45" s="842" t="s">
        <v>207</v>
      </c>
      <c r="C45" s="842"/>
      <c r="D45" s="842"/>
      <c r="E45" s="842"/>
      <c r="F45" s="842"/>
      <c r="G45" s="842"/>
      <c r="H45" s="842"/>
      <c r="I45" s="842"/>
      <c r="J45" s="120"/>
      <c r="K45" s="1176"/>
      <c r="L45" s="1177"/>
      <c r="M45" s="1177"/>
      <c r="N45" s="1177"/>
      <c r="O45" s="1177"/>
      <c r="P45" s="1177"/>
      <c r="Q45" s="1177"/>
      <c r="R45" s="1177"/>
      <c r="S45" s="1177"/>
      <c r="T45" s="1224"/>
      <c r="U45" s="1176"/>
      <c r="V45" s="1177"/>
      <c r="W45" s="1177"/>
      <c r="X45" s="1177"/>
      <c r="Y45" s="1177"/>
      <c r="Z45" s="1177"/>
      <c r="AA45" s="1177"/>
      <c r="AB45" s="1177"/>
      <c r="AC45" s="1177"/>
      <c r="AD45" s="1224"/>
      <c r="AE45" s="1176"/>
      <c r="AF45" s="1177"/>
      <c r="AG45" s="1177"/>
      <c r="AH45" s="1177"/>
      <c r="AI45" s="1177"/>
      <c r="AJ45" s="1177"/>
      <c r="AK45" s="1177"/>
      <c r="AL45" s="1177"/>
      <c r="AM45" s="1177"/>
      <c r="AN45" s="1224"/>
      <c r="AO45" s="1176"/>
      <c r="AP45" s="1177"/>
      <c r="AQ45" s="1177"/>
      <c r="AR45" s="1177"/>
      <c r="AS45" s="1177"/>
      <c r="AT45" s="1177"/>
      <c r="AU45" s="1177"/>
      <c r="AV45" s="1177"/>
      <c r="AW45" s="1177"/>
      <c r="AX45" s="1224"/>
      <c r="AY45" s="1176"/>
      <c r="AZ45" s="1177"/>
      <c r="BA45" s="1177"/>
      <c r="BB45" s="1177"/>
      <c r="BC45" s="1177"/>
      <c r="BD45" s="1177"/>
      <c r="BE45" s="1177"/>
      <c r="BF45" s="1177"/>
      <c r="BG45" s="1177"/>
      <c r="BH45" s="1224"/>
      <c r="BI45" s="1176"/>
      <c r="BJ45" s="1177"/>
      <c r="BK45" s="1177"/>
      <c r="BL45" s="1177"/>
      <c r="BM45" s="1177"/>
      <c r="BN45" s="1177"/>
      <c r="BO45" s="1177"/>
      <c r="BP45" s="1177"/>
      <c r="BQ45" s="1177"/>
      <c r="BR45" s="1224"/>
      <c r="BS45" s="1176"/>
      <c r="BT45" s="1177"/>
      <c r="BU45" s="1177"/>
      <c r="BV45" s="1177"/>
      <c r="BW45" s="1177"/>
      <c r="BX45" s="1177"/>
      <c r="BY45" s="1177"/>
      <c r="BZ45" s="1177"/>
      <c r="CA45" s="1177"/>
      <c r="CB45" s="1224"/>
      <c r="CC45" s="1176"/>
      <c r="CD45" s="1177"/>
      <c r="CE45" s="1177"/>
      <c r="CF45" s="1177"/>
      <c r="CG45" s="1177"/>
      <c r="CH45" s="1177"/>
      <c r="CI45" s="1177"/>
      <c r="CJ45" s="1177"/>
      <c r="CK45" s="1177"/>
      <c r="CL45" s="1224"/>
      <c r="CM45" s="1176"/>
      <c r="CN45" s="1177"/>
      <c r="CO45" s="1177"/>
      <c r="CP45" s="1177"/>
      <c r="CQ45" s="1177"/>
      <c r="CR45" s="1177"/>
      <c r="CS45" s="1177"/>
      <c r="CT45" s="1177"/>
      <c r="CU45" s="1177"/>
      <c r="CV45" s="1224"/>
    </row>
    <row r="46" spans="1:100" ht="12.75" customHeight="1">
      <c r="A46" s="130"/>
      <c r="B46" s="841"/>
      <c r="C46" s="841"/>
      <c r="D46" s="841"/>
      <c r="E46" s="841"/>
      <c r="F46" s="841"/>
      <c r="G46" s="841"/>
      <c r="H46" s="841"/>
      <c r="I46" s="841"/>
      <c r="J46" s="131"/>
      <c r="K46" s="1178"/>
      <c r="L46" s="1168"/>
      <c r="M46" s="1168"/>
      <c r="N46" s="1168"/>
      <c r="O46" s="1168"/>
      <c r="P46" s="1168"/>
      <c r="Q46" s="1168"/>
      <c r="R46" s="1168"/>
      <c r="S46" s="1168"/>
      <c r="T46" s="1400"/>
      <c r="U46" s="1178"/>
      <c r="V46" s="1168"/>
      <c r="W46" s="1168"/>
      <c r="X46" s="1168"/>
      <c r="Y46" s="1168"/>
      <c r="Z46" s="1168"/>
      <c r="AA46" s="1168"/>
      <c r="AB46" s="1168"/>
      <c r="AC46" s="1168"/>
      <c r="AD46" s="1400"/>
      <c r="AE46" s="1178"/>
      <c r="AF46" s="1168"/>
      <c r="AG46" s="1168"/>
      <c r="AH46" s="1168"/>
      <c r="AI46" s="1168"/>
      <c r="AJ46" s="1168"/>
      <c r="AK46" s="1168"/>
      <c r="AL46" s="1168"/>
      <c r="AM46" s="1168"/>
      <c r="AN46" s="1400"/>
      <c r="AO46" s="1178"/>
      <c r="AP46" s="1168"/>
      <c r="AQ46" s="1168"/>
      <c r="AR46" s="1168"/>
      <c r="AS46" s="1168"/>
      <c r="AT46" s="1168"/>
      <c r="AU46" s="1168"/>
      <c r="AV46" s="1168"/>
      <c r="AW46" s="1168"/>
      <c r="AX46" s="1400"/>
      <c r="AY46" s="1178"/>
      <c r="AZ46" s="1168"/>
      <c r="BA46" s="1168"/>
      <c r="BB46" s="1168"/>
      <c r="BC46" s="1168"/>
      <c r="BD46" s="1168"/>
      <c r="BE46" s="1168"/>
      <c r="BF46" s="1168"/>
      <c r="BG46" s="1168"/>
      <c r="BH46" s="1400"/>
      <c r="BI46" s="1178"/>
      <c r="BJ46" s="1168"/>
      <c r="BK46" s="1168"/>
      <c r="BL46" s="1168"/>
      <c r="BM46" s="1168"/>
      <c r="BN46" s="1168"/>
      <c r="BO46" s="1168"/>
      <c r="BP46" s="1168"/>
      <c r="BQ46" s="1168"/>
      <c r="BR46" s="1400"/>
      <c r="BS46" s="1178"/>
      <c r="BT46" s="1168"/>
      <c r="BU46" s="1168"/>
      <c r="BV46" s="1168"/>
      <c r="BW46" s="1168"/>
      <c r="BX46" s="1168"/>
      <c r="BY46" s="1168"/>
      <c r="BZ46" s="1168"/>
      <c r="CA46" s="1168"/>
      <c r="CB46" s="1400"/>
      <c r="CC46" s="1178"/>
      <c r="CD46" s="1168"/>
      <c r="CE46" s="1168"/>
      <c r="CF46" s="1168"/>
      <c r="CG46" s="1168"/>
      <c r="CH46" s="1168"/>
      <c r="CI46" s="1168"/>
      <c r="CJ46" s="1168"/>
      <c r="CK46" s="1168"/>
      <c r="CL46" s="1400"/>
      <c r="CM46" s="1178"/>
      <c r="CN46" s="1168"/>
      <c r="CO46" s="1168"/>
      <c r="CP46" s="1168"/>
      <c r="CQ46" s="1168"/>
      <c r="CR46" s="1168"/>
      <c r="CS46" s="1168"/>
      <c r="CT46" s="1168"/>
      <c r="CU46" s="1168"/>
      <c r="CV46" s="1400"/>
    </row>
    <row r="47" spans="1:100" ht="12.75" customHeight="1">
      <c r="A47" s="138"/>
      <c r="B47" s="839"/>
      <c r="C47" s="839"/>
      <c r="D47" s="839"/>
      <c r="E47" s="839"/>
      <c r="F47" s="839"/>
      <c r="G47" s="839"/>
      <c r="H47" s="839"/>
      <c r="I47" s="839"/>
      <c r="J47" s="139"/>
      <c r="K47" s="1401"/>
      <c r="L47" s="1226"/>
      <c r="M47" s="1226"/>
      <c r="N47" s="1226"/>
      <c r="O47" s="1226"/>
      <c r="P47" s="1226"/>
      <c r="Q47" s="1226"/>
      <c r="R47" s="1226"/>
      <c r="S47" s="1226"/>
      <c r="T47" s="1227"/>
      <c r="U47" s="1401"/>
      <c r="V47" s="1226"/>
      <c r="W47" s="1226"/>
      <c r="X47" s="1226"/>
      <c r="Y47" s="1226"/>
      <c r="Z47" s="1226"/>
      <c r="AA47" s="1226"/>
      <c r="AB47" s="1226"/>
      <c r="AC47" s="1226"/>
      <c r="AD47" s="1227"/>
      <c r="AE47" s="1401"/>
      <c r="AF47" s="1226"/>
      <c r="AG47" s="1226"/>
      <c r="AH47" s="1226"/>
      <c r="AI47" s="1226"/>
      <c r="AJ47" s="1226"/>
      <c r="AK47" s="1226"/>
      <c r="AL47" s="1226"/>
      <c r="AM47" s="1226"/>
      <c r="AN47" s="1227"/>
      <c r="AO47" s="1401"/>
      <c r="AP47" s="1226"/>
      <c r="AQ47" s="1226"/>
      <c r="AR47" s="1226"/>
      <c r="AS47" s="1226"/>
      <c r="AT47" s="1226"/>
      <c r="AU47" s="1226"/>
      <c r="AV47" s="1226"/>
      <c r="AW47" s="1226"/>
      <c r="AX47" s="1227"/>
      <c r="AY47" s="1401"/>
      <c r="AZ47" s="1226"/>
      <c r="BA47" s="1226"/>
      <c r="BB47" s="1226"/>
      <c r="BC47" s="1226"/>
      <c r="BD47" s="1226"/>
      <c r="BE47" s="1226"/>
      <c r="BF47" s="1226"/>
      <c r="BG47" s="1226"/>
      <c r="BH47" s="1227"/>
      <c r="BI47" s="1401"/>
      <c r="BJ47" s="1226"/>
      <c r="BK47" s="1226"/>
      <c r="BL47" s="1226"/>
      <c r="BM47" s="1226"/>
      <c r="BN47" s="1226"/>
      <c r="BO47" s="1226"/>
      <c r="BP47" s="1226"/>
      <c r="BQ47" s="1226"/>
      <c r="BR47" s="1227"/>
      <c r="BS47" s="1401"/>
      <c r="BT47" s="1226"/>
      <c r="BU47" s="1226"/>
      <c r="BV47" s="1226"/>
      <c r="BW47" s="1226"/>
      <c r="BX47" s="1226"/>
      <c r="BY47" s="1226"/>
      <c r="BZ47" s="1226"/>
      <c r="CA47" s="1226"/>
      <c r="CB47" s="1227"/>
      <c r="CC47" s="1401"/>
      <c r="CD47" s="1226"/>
      <c r="CE47" s="1226"/>
      <c r="CF47" s="1226"/>
      <c r="CG47" s="1226"/>
      <c r="CH47" s="1226"/>
      <c r="CI47" s="1226"/>
      <c r="CJ47" s="1226"/>
      <c r="CK47" s="1226"/>
      <c r="CL47" s="1227"/>
      <c r="CM47" s="1401"/>
      <c r="CN47" s="1226"/>
      <c r="CO47" s="1226"/>
      <c r="CP47" s="1226"/>
      <c r="CQ47" s="1226"/>
      <c r="CR47" s="1226"/>
      <c r="CS47" s="1226"/>
      <c r="CT47" s="1226"/>
      <c r="CU47" s="1226"/>
      <c r="CV47" s="1227"/>
    </row>
    <row r="48" spans="1:100" ht="12.75" customHeight="1">
      <c r="A48" s="118"/>
      <c r="B48" s="842" t="s">
        <v>208</v>
      </c>
      <c r="C48" s="842"/>
      <c r="D48" s="842"/>
      <c r="E48" s="842"/>
      <c r="F48" s="842"/>
      <c r="G48" s="842"/>
      <c r="H48" s="842"/>
      <c r="I48" s="842"/>
      <c r="J48" s="120"/>
      <c r="K48" s="1176"/>
      <c r="L48" s="1177"/>
      <c r="M48" s="1177"/>
      <c r="N48" s="1177"/>
      <c r="O48" s="1177"/>
      <c r="P48" s="1177"/>
      <c r="Q48" s="1177"/>
      <c r="R48" s="1177"/>
      <c r="S48" s="1177"/>
      <c r="T48" s="1224"/>
      <c r="U48" s="1176"/>
      <c r="V48" s="1177"/>
      <c r="W48" s="1177"/>
      <c r="X48" s="1177"/>
      <c r="Y48" s="1177"/>
      <c r="Z48" s="1177"/>
      <c r="AA48" s="1177"/>
      <c r="AB48" s="1177"/>
      <c r="AC48" s="1177"/>
      <c r="AD48" s="1224"/>
      <c r="AE48" s="1176"/>
      <c r="AF48" s="1177"/>
      <c r="AG48" s="1177"/>
      <c r="AH48" s="1177"/>
      <c r="AI48" s="1177"/>
      <c r="AJ48" s="1177"/>
      <c r="AK48" s="1177"/>
      <c r="AL48" s="1177"/>
      <c r="AM48" s="1177"/>
      <c r="AN48" s="1224"/>
      <c r="AO48" s="1176"/>
      <c r="AP48" s="1177"/>
      <c r="AQ48" s="1177"/>
      <c r="AR48" s="1177"/>
      <c r="AS48" s="1177"/>
      <c r="AT48" s="1177"/>
      <c r="AU48" s="1177"/>
      <c r="AV48" s="1177"/>
      <c r="AW48" s="1177"/>
      <c r="AX48" s="1224"/>
      <c r="AY48" s="1176"/>
      <c r="AZ48" s="1177"/>
      <c r="BA48" s="1177"/>
      <c r="BB48" s="1177"/>
      <c r="BC48" s="1177"/>
      <c r="BD48" s="1177"/>
      <c r="BE48" s="1177"/>
      <c r="BF48" s="1177"/>
      <c r="BG48" s="1177"/>
      <c r="BH48" s="1224"/>
      <c r="BI48" s="1176"/>
      <c r="BJ48" s="1177"/>
      <c r="BK48" s="1177"/>
      <c r="BL48" s="1177"/>
      <c r="BM48" s="1177"/>
      <c r="BN48" s="1177"/>
      <c r="BO48" s="1177"/>
      <c r="BP48" s="1177"/>
      <c r="BQ48" s="1177"/>
      <c r="BR48" s="1224"/>
      <c r="BS48" s="1176"/>
      <c r="BT48" s="1177"/>
      <c r="BU48" s="1177"/>
      <c r="BV48" s="1177"/>
      <c r="BW48" s="1177"/>
      <c r="BX48" s="1177"/>
      <c r="BY48" s="1177"/>
      <c r="BZ48" s="1177"/>
      <c r="CA48" s="1177"/>
      <c r="CB48" s="1224"/>
      <c r="CC48" s="1176"/>
      <c r="CD48" s="1177"/>
      <c r="CE48" s="1177"/>
      <c r="CF48" s="1177"/>
      <c r="CG48" s="1177"/>
      <c r="CH48" s="1177"/>
      <c r="CI48" s="1177"/>
      <c r="CJ48" s="1177"/>
      <c r="CK48" s="1177"/>
      <c r="CL48" s="1224"/>
      <c r="CM48" s="1176"/>
      <c r="CN48" s="1177"/>
      <c r="CO48" s="1177"/>
      <c r="CP48" s="1177"/>
      <c r="CQ48" s="1177"/>
      <c r="CR48" s="1177"/>
      <c r="CS48" s="1177"/>
      <c r="CT48" s="1177"/>
      <c r="CU48" s="1177"/>
      <c r="CV48" s="1224"/>
    </row>
    <row r="49" spans="1:100" ht="12.75" customHeight="1">
      <c r="A49" s="130"/>
      <c r="B49" s="841"/>
      <c r="C49" s="841"/>
      <c r="D49" s="841"/>
      <c r="E49" s="841"/>
      <c r="F49" s="841"/>
      <c r="G49" s="841"/>
      <c r="H49" s="841"/>
      <c r="I49" s="841"/>
      <c r="J49" s="131"/>
      <c r="K49" s="1178"/>
      <c r="L49" s="1168"/>
      <c r="M49" s="1168"/>
      <c r="N49" s="1168"/>
      <c r="O49" s="1168"/>
      <c r="P49" s="1168"/>
      <c r="Q49" s="1168"/>
      <c r="R49" s="1168"/>
      <c r="S49" s="1168"/>
      <c r="T49" s="1400"/>
      <c r="U49" s="1178"/>
      <c r="V49" s="1168"/>
      <c r="W49" s="1168"/>
      <c r="X49" s="1168"/>
      <c r="Y49" s="1168"/>
      <c r="Z49" s="1168"/>
      <c r="AA49" s="1168"/>
      <c r="AB49" s="1168"/>
      <c r="AC49" s="1168"/>
      <c r="AD49" s="1400"/>
      <c r="AE49" s="1178"/>
      <c r="AF49" s="1168"/>
      <c r="AG49" s="1168"/>
      <c r="AH49" s="1168"/>
      <c r="AI49" s="1168"/>
      <c r="AJ49" s="1168"/>
      <c r="AK49" s="1168"/>
      <c r="AL49" s="1168"/>
      <c r="AM49" s="1168"/>
      <c r="AN49" s="1400"/>
      <c r="AO49" s="1178"/>
      <c r="AP49" s="1168"/>
      <c r="AQ49" s="1168"/>
      <c r="AR49" s="1168"/>
      <c r="AS49" s="1168"/>
      <c r="AT49" s="1168"/>
      <c r="AU49" s="1168"/>
      <c r="AV49" s="1168"/>
      <c r="AW49" s="1168"/>
      <c r="AX49" s="1400"/>
      <c r="AY49" s="1178"/>
      <c r="AZ49" s="1168"/>
      <c r="BA49" s="1168"/>
      <c r="BB49" s="1168"/>
      <c r="BC49" s="1168"/>
      <c r="BD49" s="1168"/>
      <c r="BE49" s="1168"/>
      <c r="BF49" s="1168"/>
      <c r="BG49" s="1168"/>
      <c r="BH49" s="1400"/>
      <c r="BI49" s="1178"/>
      <c r="BJ49" s="1168"/>
      <c r="BK49" s="1168"/>
      <c r="BL49" s="1168"/>
      <c r="BM49" s="1168"/>
      <c r="BN49" s="1168"/>
      <c r="BO49" s="1168"/>
      <c r="BP49" s="1168"/>
      <c r="BQ49" s="1168"/>
      <c r="BR49" s="1400"/>
      <c r="BS49" s="1178"/>
      <c r="BT49" s="1168"/>
      <c r="BU49" s="1168"/>
      <c r="BV49" s="1168"/>
      <c r="BW49" s="1168"/>
      <c r="BX49" s="1168"/>
      <c r="BY49" s="1168"/>
      <c r="BZ49" s="1168"/>
      <c r="CA49" s="1168"/>
      <c r="CB49" s="1400"/>
      <c r="CC49" s="1178"/>
      <c r="CD49" s="1168"/>
      <c r="CE49" s="1168"/>
      <c r="CF49" s="1168"/>
      <c r="CG49" s="1168"/>
      <c r="CH49" s="1168"/>
      <c r="CI49" s="1168"/>
      <c r="CJ49" s="1168"/>
      <c r="CK49" s="1168"/>
      <c r="CL49" s="1400"/>
      <c r="CM49" s="1178"/>
      <c r="CN49" s="1168"/>
      <c r="CO49" s="1168"/>
      <c r="CP49" s="1168"/>
      <c r="CQ49" s="1168"/>
      <c r="CR49" s="1168"/>
      <c r="CS49" s="1168"/>
      <c r="CT49" s="1168"/>
      <c r="CU49" s="1168"/>
      <c r="CV49" s="1400"/>
    </row>
    <row r="50" spans="1:100" ht="12.75" customHeight="1">
      <c r="A50" s="138"/>
      <c r="B50" s="839"/>
      <c r="C50" s="839"/>
      <c r="D50" s="839"/>
      <c r="E50" s="839"/>
      <c r="F50" s="839"/>
      <c r="G50" s="839"/>
      <c r="H50" s="839"/>
      <c r="I50" s="839"/>
      <c r="J50" s="139"/>
      <c r="K50" s="1401"/>
      <c r="L50" s="1226"/>
      <c r="M50" s="1226"/>
      <c r="N50" s="1226"/>
      <c r="O50" s="1226"/>
      <c r="P50" s="1226"/>
      <c r="Q50" s="1226"/>
      <c r="R50" s="1226"/>
      <c r="S50" s="1226"/>
      <c r="T50" s="1227"/>
      <c r="U50" s="1401"/>
      <c r="V50" s="1226"/>
      <c r="W50" s="1226"/>
      <c r="X50" s="1226"/>
      <c r="Y50" s="1226"/>
      <c r="Z50" s="1226"/>
      <c r="AA50" s="1226"/>
      <c r="AB50" s="1226"/>
      <c r="AC50" s="1226"/>
      <c r="AD50" s="1227"/>
      <c r="AE50" s="1401"/>
      <c r="AF50" s="1226"/>
      <c r="AG50" s="1226"/>
      <c r="AH50" s="1226"/>
      <c r="AI50" s="1226"/>
      <c r="AJ50" s="1226"/>
      <c r="AK50" s="1226"/>
      <c r="AL50" s="1226"/>
      <c r="AM50" s="1226"/>
      <c r="AN50" s="1227"/>
      <c r="AO50" s="1401"/>
      <c r="AP50" s="1226"/>
      <c r="AQ50" s="1226"/>
      <c r="AR50" s="1226"/>
      <c r="AS50" s="1226"/>
      <c r="AT50" s="1226"/>
      <c r="AU50" s="1226"/>
      <c r="AV50" s="1226"/>
      <c r="AW50" s="1226"/>
      <c r="AX50" s="1227"/>
      <c r="AY50" s="1401"/>
      <c r="AZ50" s="1226"/>
      <c r="BA50" s="1226"/>
      <c r="BB50" s="1226"/>
      <c r="BC50" s="1226"/>
      <c r="BD50" s="1226"/>
      <c r="BE50" s="1226"/>
      <c r="BF50" s="1226"/>
      <c r="BG50" s="1226"/>
      <c r="BH50" s="1227"/>
      <c r="BI50" s="1401"/>
      <c r="BJ50" s="1226"/>
      <c r="BK50" s="1226"/>
      <c r="BL50" s="1226"/>
      <c r="BM50" s="1226"/>
      <c r="BN50" s="1226"/>
      <c r="BO50" s="1226"/>
      <c r="BP50" s="1226"/>
      <c r="BQ50" s="1226"/>
      <c r="BR50" s="1227"/>
      <c r="BS50" s="1401"/>
      <c r="BT50" s="1226"/>
      <c r="BU50" s="1226"/>
      <c r="BV50" s="1226"/>
      <c r="BW50" s="1226"/>
      <c r="BX50" s="1226"/>
      <c r="BY50" s="1226"/>
      <c r="BZ50" s="1226"/>
      <c r="CA50" s="1226"/>
      <c r="CB50" s="1227"/>
      <c r="CC50" s="1401"/>
      <c r="CD50" s="1226"/>
      <c r="CE50" s="1226"/>
      <c r="CF50" s="1226"/>
      <c r="CG50" s="1226"/>
      <c r="CH50" s="1226"/>
      <c r="CI50" s="1226"/>
      <c r="CJ50" s="1226"/>
      <c r="CK50" s="1226"/>
      <c r="CL50" s="1227"/>
      <c r="CM50" s="1401"/>
      <c r="CN50" s="1226"/>
      <c r="CO50" s="1226"/>
      <c r="CP50" s="1226"/>
      <c r="CQ50" s="1226"/>
      <c r="CR50" s="1226"/>
      <c r="CS50" s="1226"/>
      <c r="CT50" s="1226"/>
      <c r="CU50" s="1226"/>
      <c r="CV50" s="1227"/>
    </row>
    <row r="51" spans="1:100" ht="12.75" customHeight="1">
      <c r="A51" s="118"/>
      <c r="B51" s="842" t="s">
        <v>209</v>
      </c>
      <c r="C51" s="842"/>
      <c r="D51" s="842"/>
      <c r="E51" s="842"/>
      <c r="F51" s="842"/>
      <c r="G51" s="842"/>
      <c r="H51" s="842"/>
      <c r="I51" s="842"/>
      <c r="J51" s="120"/>
      <c r="K51" s="1176"/>
      <c r="L51" s="1177"/>
      <c r="M51" s="1177"/>
      <c r="N51" s="1177"/>
      <c r="O51" s="1177"/>
      <c r="P51" s="1177"/>
      <c r="Q51" s="1177"/>
      <c r="R51" s="1177"/>
      <c r="S51" s="1177"/>
      <c r="T51" s="1224"/>
      <c r="U51" s="1176"/>
      <c r="V51" s="1177"/>
      <c r="W51" s="1177"/>
      <c r="X51" s="1177"/>
      <c r="Y51" s="1177"/>
      <c r="Z51" s="1177"/>
      <c r="AA51" s="1177"/>
      <c r="AB51" s="1177"/>
      <c r="AC51" s="1177"/>
      <c r="AD51" s="1224"/>
      <c r="AE51" s="1176"/>
      <c r="AF51" s="1177"/>
      <c r="AG51" s="1177"/>
      <c r="AH51" s="1177"/>
      <c r="AI51" s="1177"/>
      <c r="AJ51" s="1177"/>
      <c r="AK51" s="1177"/>
      <c r="AL51" s="1177"/>
      <c r="AM51" s="1177"/>
      <c r="AN51" s="1224"/>
      <c r="AO51" s="1176"/>
      <c r="AP51" s="1177"/>
      <c r="AQ51" s="1177"/>
      <c r="AR51" s="1177"/>
      <c r="AS51" s="1177"/>
      <c r="AT51" s="1177"/>
      <c r="AU51" s="1177"/>
      <c r="AV51" s="1177"/>
      <c r="AW51" s="1177"/>
      <c r="AX51" s="1224"/>
      <c r="AY51" s="1176"/>
      <c r="AZ51" s="1177"/>
      <c r="BA51" s="1177"/>
      <c r="BB51" s="1177"/>
      <c r="BC51" s="1177"/>
      <c r="BD51" s="1177"/>
      <c r="BE51" s="1177"/>
      <c r="BF51" s="1177"/>
      <c r="BG51" s="1177"/>
      <c r="BH51" s="1224"/>
      <c r="BI51" s="1176"/>
      <c r="BJ51" s="1177"/>
      <c r="BK51" s="1177"/>
      <c r="BL51" s="1177"/>
      <c r="BM51" s="1177"/>
      <c r="BN51" s="1177"/>
      <c r="BO51" s="1177"/>
      <c r="BP51" s="1177"/>
      <c r="BQ51" s="1177"/>
      <c r="BR51" s="1224"/>
      <c r="BS51" s="1176"/>
      <c r="BT51" s="1177"/>
      <c r="BU51" s="1177"/>
      <c r="BV51" s="1177"/>
      <c r="BW51" s="1177"/>
      <c r="BX51" s="1177"/>
      <c r="BY51" s="1177"/>
      <c r="BZ51" s="1177"/>
      <c r="CA51" s="1177"/>
      <c r="CB51" s="1224"/>
      <c r="CC51" s="1176"/>
      <c r="CD51" s="1177"/>
      <c r="CE51" s="1177"/>
      <c r="CF51" s="1177"/>
      <c r="CG51" s="1177"/>
      <c r="CH51" s="1177"/>
      <c r="CI51" s="1177"/>
      <c r="CJ51" s="1177"/>
      <c r="CK51" s="1177"/>
      <c r="CL51" s="1224"/>
      <c r="CM51" s="1176"/>
      <c r="CN51" s="1177"/>
      <c r="CO51" s="1177"/>
      <c r="CP51" s="1177"/>
      <c r="CQ51" s="1177"/>
      <c r="CR51" s="1177"/>
      <c r="CS51" s="1177"/>
      <c r="CT51" s="1177"/>
      <c r="CU51" s="1177"/>
      <c r="CV51" s="1224"/>
    </row>
    <row r="52" spans="1:100" ht="12.75" customHeight="1">
      <c r="A52" s="130"/>
      <c r="B52" s="841"/>
      <c r="C52" s="841"/>
      <c r="D52" s="841"/>
      <c r="E52" s="841"/>
      <c r="F52" s="841"/>
      <c r="G52" s="841"/>
      <c r="H52" s="841"/>
      <c r="I52" s="841"/>
      <c r="J52" s="131"/>
      <c r="K52" s="1178"/>
      <c r="L52" s="1168"/>
      <c r="M52" s="1168"/>
      <c r="N52" s="1168"/>
      <c r="O52" s="1168"/>
      <c r="P52" s="1168"/>
      <c r="Q52" s="1168"/>
      <c r="R52" s="1168"/>
      <c r="S52" s="1168"/>
      <c r="T52" s="1400"/>
      <c r="U52" s="1178"/>
      <c r="V52" s="1168"/>
      <c r="W52" s="1168"/>
      <c r="X52" s="1168"/>
      <c r="Y52" s="1168"/>
      <c r="Z52" s="1168"/>
      <c r="AA52" s="1168"/>
      <c r="AB52" s="1168"/>
      <c r="AC52" s="1168"/>
      <c r="AD52" s="1400"/>
      <c r="AE52" s="1178"/>
      <c r="AF52" s="1168"/>
      <c r="AG52" s="1168"/>
      <c r="AH52" s="1168"/>
      <c r="AI52" s="1168"/>
      <c r="AJ52" s="1168"/>
      <c r="AK52" s="1168"/>
      <c r="AL52" s="1168"/>
      <c r="AM52" s="1168"/>
      <c r="AN52" s="1400"/>
      <c r="AO52" s="1178"/>
      <c r="AP52" s="1168"/>
      <c r="AQ52" s="1168"/>
      <c r="AR52" s="1168"/>
      <c r="AS52" s="1168"/>
      <c r="AT52" s="1168"/>
      <c r="AU52" s="1168"/>
      <c r="AV52" s="1168"/>
      <c r="AW52" s="1168"/>
      <c r="AX52" s="1400"/>
      <c r="AY52" s="1178"/>
      <c r="AZ52" s="1168"/>
      <c r="BA52" s="1168"/>
      <c r="BB52" s="1168"/>
      <c r="BC52" s="1168"/>
      <c r="BD52" s="1168"/>
      <c r="BE52" s="1168"/>
      <c r="BF52" s="1168"/>
      <c r="BG52" s="1168"/>
      <c r="BH52" s="1400"/>
      <c r="BI52" s="1178"/>
      <c r="BJ52" s="1168"/>
      <c r="BK52" s="1168"/>
      <c r="BL52" s="1168"/>
      <c r="BM52" s="1168"/>
      <c r="BN52" s="1168"/>
      <c r="BO52" s="1168"/>
      <c r="BP52" s="1168"/>
      <c r="BQ52" s="1168"/>
      <c r="BR52" s="1400"/>
      <c r="BS52" s="1178"/>
      <c r="BT52" s="1168"/>
      <c r="BU52" s="1168"/>
      <c r="BV52" s="1168"/>
      <c r="BW52" s="1168"/>
      <c r="BX52" s="1168"/>
      <c r="BY52" s="1168"/>
      <c r="BZ52" s="1168"/>
      <c r="CA52" s="1168"/>
      <c r="CB52" s="1400"/>
      <c r="CC52" s="1178"/>
      <c r="CD52" s="1168"/>
      <c r="CE52" s="1168"/>
      <c r="CF52" s="1168"/>
      <c r="CG52" s="1168"/>
      <c r="CH52" s="1168"/>
      <c r="CI52" s="1168"/>
      <c r="CJ52" s="1168"/>
      <c r="CK52" s="1168"/>
      <c r="CL52" s="1400"/>
      <c r="CM52" s="1178"/>
      <c r="CN52" s="1168"/>
      <c r="CO52" s="1168"/>
      <c r="CP52" s="1168"/>
      <c r="CQ52" s="1168"/>
      <c r="CR52" s="1168"/>
      <c r="CS52" s="1168"/>
      <c r="CT52" s="1168"/>
      <c r="CU52" s="1168"/>
      <c r="CV52" s="1400"/>
    </row>
    <row r="53" spans="1:100" ht="12.75" customHeight="1">
      <c r="A53" s="138"/>
      <c r="B53" s="839"/>
      <c r="C53" s="839"/>
      <c r="D53" s="839"/>
      <c r="E53" s="839"/>
      <c r="F53" s="839"/>
      <c r="G53" s="839"/>
      <c r="H53" s="839"/>
      <c r="I53" s="839"/>
      <c r="J53" s="139"/>
      <c r="K53" s="1401"/>
      <c r="L53" s="1226"/>
      <c r="M53" s="1226"/>
      <c r="N53" s="1226"/>
      <c r="O53" s="1226"/>
      <c r="P53" s="1226"/>
      <c r="Q53" s="1226"/>
      <c r="R53" s="1226"/>
      <c r="S53" s="1226"/>
      <c r="T53" s="1227"/>
      <c r="U53" s="1401"/>
      <c r="V53" s="1226"/>
      <c r="W53" s="1226"/>
      <c r="X53" s="1226"/>
      <c r="Y53" s="1226"/>
      <c r="Z53" s="1226"/>
      <c r="AA53" s="1226"/>
      <c r="AB53" s="1226"/>
      <c r="AC53" s="1226"/>
      <c r="AD53" s="1227"/>
      <c r="AE53" s="1401"/>
      <c r="AF53" s="1226"/>
      <c r="AG53" s="1226"/>
      <c r="AH53" s="1226"/>
      <c r="AI53" s="1226"/>
      <c r="AJ53" s="1226"/>
      <c r="AK53" s="1226"/>
      <c r="AL53" s="1226"/>
      <c r="AM53" s="1226"/>
      <c r="AN53" s="1227"/>
      <c r="AO53" s="1401"/>
      <c r="AP53" s="1226"/>
      <c r="AQ53" s="1226"/>
      <c r="AR53" s="1226"/>
      <c r="AS53" s="1226"/>
      <c r="AT53" s="1226"/>
      <c r="AU53" s="1226"/>
      <c r="AV53" s="1226"/>
      <c r="AW53" s="1226"/>
      <c r="AX53" s="1227"/>
      <c r="AY53" s="1401"/>
      <c r="AZ53" s="1226"/>
      <c r="BA53" s="1226"/>
      <c r="BB53" s="1226"/>
      <c r="BC53" s="1226"/>
      <c r="BD53" s="1226"/>
      <c r="BE53" s="1226"/>
      <c r="BF53" s="1226"/>
      <c r="BG53" s="1226"/>
      <c r="BH53" s="1227"/>
      <c r="BI53" s="1401"/>
      <c r="BJ53" s="1226"/>
      <c r="BK53" s="1226"/>
      <c r="BL53" s="1226"/>
      <c r="BM53" s="1226"/>
      <c r="BN53" s="1226"/>
      <c r="BO53" s="1226"/>
      <c r="BP53" s="1226"/>
      <c r="BQ53" s="1226"/>
      <c r="BR53" s="1227"/>
      <c r="BS53" s="1401"/>
      <c r="BT53" s="1226"/>
      <c r="BU53" s="1226"/>
      <c r="BV53" s="1226"/>
      <c r="BW53" s="1226"/>
      <c r="BX53" s="1226"/>
      <c r="BY53" s="1226"/>
      <c r="BZ53" s="1226"/>
      <c r="CA53" s="1226"/>
      <c r="CB53" s="1227"/>
      <c r="CC53" s="1401"/>
      <c r="CD53" s="1226"/>
      <c r="CE53" s="1226"/>
      <c r="CF53" s="1226"/>
      <c r="CG53" s="1226"/>
      <c r="CH53" s="1226"/>
      <c r="CI53" s="1226"/>
      <c r="CJ53" s="1226"/>
      <c r="CK53" s="1226"/>
      <c r="CL53" s="1227"/>
      <c r="CM53" s="1401"/>
      <c r="CN53" s="1226"/>
      <c r="CO53" s="1226"/>
      <c r="CP53" s="1226"/>
      <c r="CQ53" s="1226"/>
      <c r="CR53" s="1226"/>
      <c r="CS53" s="1226"/>
      <c r="CT53" s="1226"/>
      <c r="CU53" s="1226"/>
      <c r="CV53" s="1227"/>
    </row>
    <row r="54" spans="1:100" ht="12.75" customHeight="1">
      <c r="A54" s="118"/>
      <c r="B54" s="842" t="s">
        <v>210</v>
      </c>
      <c r="C54" s="842"/>
      <c r="D54" s="842"/>
      <c r="E54" s="842"/>
      <c r="F54" s="842"/>
      <c r="G54" s="842"/>
      <c r="H54" s="842"/>
      <c r="I54" s="842"/>
      <c r="J54" s="120"/>
      <c r="K54" s="1402"/>
      <c r="L54" s="1402"/>
      <c r="M54" s="1402"/>
      <c r="N54" s="1402"/>
      <c r="O54" s="1402"/>
      <c r="P54" s="1402"/>
      <c r="Q54" s="1402"/>
      <c r="R54" s="1402"/>
      <c r="S54" s="1402"/>
      <c r="T54" s="1402"/>
      <c r="U54" s="1402"/>
      <c r="V54" s="1402"/>
      <c r="W54" s="1402"/>
      <c r="X54" s="1402"/>
      <c r="Y54" s="1402"/>
      <c r="Z54" s="1402"/>
      <c r="AA54" s="1402"/>
      <c r="AB54" s="1402"/>
      <c r="AC54" s="1402"/>
      <c r="AD54" s="1402"/>
      <c r="AE54" s="1402"/>
      <c r="AF54" s="1402"/>
      <c r="AG54" s="1402"/>
      <c r="AH54" s="1402"/>
      <c r="AI54" s="1402"/>
      <c r="AJ54" s="1402"/>
      <c r="AK54" s="1402"/>
      <c r="AL54" s="1402"/>
      <c r="AM54" s="1402"/>
      <c r="AN54" s="1402"/>
      <c r="AO54" s="1402"/>
      <c r="AP54" s="1402"/>
      <c r="AQ54" s="1402"/>
      <c r="AR54" s="1402"/>
      <c r="AS54" s="1402"/>
      <c r="AT54" s="1402"/>
      <c r="AU54" s="1402"/>
      <c r="AV54" s="1402"/>
      <c r="AW54" s="1402"/>
      <c r="AX54" s="1402"/>
      <c r="AY54" s="1402"/>
      <c r="AZ54" s="1402"/>
      <c r="BA54" s="1402"/>
      <c r="BB54" s="1402"/>
      <c r="BC54" s="1402"/>
      <c r="BD54" s="1402"/>
      <c r="BE54" s="1402"/>
      <c r="BF54" s="1402"/>
      <c r="BG54" s="1402"/>
      <c r="BH54" s="1402"/>
      <c r="BI54" s="1402"/>
      <c r="BJ54" s="1402"/>
      <c r="BK54" s="1402"/>
      <c r="BL54" s="1402"/>
      <c r="BM54" s="1402"/>
      <c r="BN54" s="1402"/>
      <c r="BO54" s="1402"/>
      <c r="BP54" s="1402"/>
      <c r="BQ54" s="1402"/>
      <c r="BR54" s="1402"/>
      <c r="BS54" s="1402"/>
      <c r="BT54" s="1402"/>
      <c r="BU54" s="1402"/>
      <c r="BV54" s="1402"/>
      <c r="BW54" s="1402"/>
      <c r="BX54" s="1402"/>
      <c r="BY54" s="1402"/>
      <c r="BZ54" s="1402"/>
      <c r="CA54" s="1402"/>
      <c r="CB54" s="1402"/>
      <c r="CC54" s="1402"/>
      <c r="CD54" s="1402"/>
      <c r="CE54" s="1402"/>
      <c r="CF54" s="1402"/>
      <c r="CG54" s="1402"/>
      <c r="CH54" s="1402"/>
      <c r="CI54" s="1402"/>
      <c r="CJ54" s="1402"/>
      <c r="CK54" s="1402"/>
      <c r="CL54" s="1402"/>
      <c r="CM54" s="1402"/>
      <c r="CN54" s="1402"/>
      <c r="CO54" s="1402"/>
      <c r="CP54" s="1402"/>
      <c r="CQ54" s="1402"/>
      <c r="CR54" s="1402"/>
      <c r="CS54" s="1402"/>
      <c r="CT54" s="1402"/>
      <c r="CU54" s="1402"/>
      <c r="CV54" s="1402"/>
    </row>
    <row r="55" spans="1:100" ht="12.75" customHeight="1">
      <c r="A55" s="130"/>
      <c r="B55" s="841"/>
      <c r="C55" s="841"/>
      <c r="D55" s="841"/>
      <c r="E55" s="841"/>
      <c r="F55" s="841"/>
      <c r="G55" s="841"/>
      <c r="H55" s="841"/>
      <c r="I55" s="841"/>
      <c r="J55" s="131"/>
      <c r="K55" s="1402"/>
      <c r="L55" s="1402"/>
      <c r="M55" s="1402"/>
      <c r="N55" s="1402"/>
      <c r="O55" s="1402"/>
      <c r="P55" s="1402"/>
      <c r="Q55" s="1402"/>
      <c r="R55" s="1402"/>
      <c r="S55" s="1402"/>
      <c r="T55" s="1402"/>
      <c r="U55" s="1402"/>
      <c r="V55" s="1402"/>
      <c r="W55" s="1402"/>
      <c r="X55" s="1402"/>
      <c r="Y55" s="1402"/>
      <c r="Z55" s="1402"/>
      <c r="AA55" s="1402"/>
      <c r="AB55" s="1402"/>
      <c r="AC55" s="1402"/>
      <c r="AD55" s="1402"/>
      <c r="AE55" s="1402"/>
      <c r="AF55" s="1402"/>
      <c r="AG55" s="1402"/>
      <c r="AH55" s="1402"/>
      <c r="AI55" s="1402"/>
      <c r="AJ55" s="1402"/>
      <c r="AK55" s="1402"/>
      <c r="AL55" s="1402"/>
      <c r="AM55" s="1402"/>
      <c r="AN55" s="1402"/>
      <c r="AO55" s="1402"/>
      <c r="AP55" s="1402"/>
      <c r="AQ55" s="1402"/>
      <c r="AR55" s="1402"/>
      <c r="AS55" s="1402"/>
      <c r="AT55" s="1402"/>
      <c r="AU55" s="1402"/>
      <c r="AV55" s="1402"/>
      <c r="AW55" s="1402"/>
      <c r="AX55" s="1402"/>
      <c r="AY55" s="1402"/>
      <c r="AZ55" s="1402"/>
      <c r="BA55" s="1402"/>
      <c r="BB55" s="1402"/>
      <c r="BC55" s="1402"/>
      <c r="BD55" s="1402"/>
      <c r="BE55" s="1402"/>
      <c r="BF55" s="1402"/>
      <c r="BG55" s="1402"/>
      <c r="BH55" s="1402"/>
      <c r="BI55" s="1402"/>
      <c r="BJ55" s="1402"/>
      <c r="BK55" s="1402"/>
      <c r="BL55" s="1402"/>
      <c r="BM55" s="1402"/>
      <c r="BN55" s="1402"/>
      <c r="BO55" s="1402"/>
      <c r="BP55" s="1402"/>
      <c r="BQ55" s="1402"/>
      <c r="BR55" s="1402"/>
      <c r="BS55" s="1402"/>
      <c r="BT55" s="1402"/>
      <c r="BU55" s="1402"/>
      <c r="BV55" s="1402"/>
      <c r="BW55" s="1402"/>
      <c r="BX55" s="1402"/>
      <c r="BY55" s="1402"/>
      <c r="BZ55" s="1402"/>
      <c r="CA55" s="1402"/>
      <c r="CB55" s="1402"/>
      <c r="CC55" s="1402"/>
      <c r="CD55" s="1402"/>
      <c r="CE55" s="1402"/>
      <c r="CF55" s="1402"/>
      <c r="CG55" s="1402"/>
      <c r="CH55" s="1402"/>
      <c r="CI55" s="1402"/>
      <c r="CJ55" s="1402"/>
      <c r="CK55" s="1402"/>
      <c r="CL55" s="1402"/>
      <c r="CM55" s="1402"/>
      <c r="CN55" s="1402"/>
      <c r="CO55" s="1402"/>
      <c r="CP55" s="1402"/>
      <c r="CQ55" s="1402"/>
      <c r="CR55" s="1402"/>
      <c r="CS55" s="1402"/>
      <c r="CT55" s="1402"/>
      <c r="CU55" s="1402"/>
      <c r="CV55" s="1402"/>
    </row>
    <row r="56" spans="1:100" ht="12.75" customHeight="1">
      <c r="A56" s="130"/>
      <c r="B56" s="841"/>
      <c r="C56" s="841"/>
      <c r="D56" s="841"/>
      <c r="E56" s="841"/>
      <c r="F56" s="841"/>
      <c r="G56" s="841"/>
      <c r="H56" s="841"/>
      <c r="I56" s="841"/>
      <c r="J56" s="131"/>
      <c r="K56" s="1402"/>
      <c r="L56" s="1402"/>
      <c r="M56" s="1402"/>
      <c r="N56" s="1402"/>
      <c r="O56" s="1402"/>
      <c r="P56" s="1402"/>
      <c r="Q56" s="1402"/>
      <c r="R56" s="1402"/>
      <c r="S56" s="1402"/>
      <c r="T56" s="1402"/>
      <c r="U56" s="1402"/>
      <c r="V56" s="1402"/>
      <c r="W56" s="1402"/>
      <c r="X56" s="1402"/>
      <c r="Y56" s="1402"/>
      <c r="Z56" s="1402"/>
      <c r="AA56" s="1402"/>
      <c r="AB56" s="1402"/>
      <c r="AC56" s="1402"/>
      <c r="AD56" s="1402"/>
      <c r="AE56" s="1402"/>
      <c r="AF56" s="1402"/>
      <c r="AG56" s="1402"/>
      <c r="AH56" s="1402"/>
      <c r="AI56" s="1402"/>
      <c r="AJ56" s="1402"/>
      <c r="AK56" s="1402"/>
      <c r="AL56" s="1402"/>
      <c r="AM56" s="1402"/>
      <c r="AN56" s="1402"/>
      <c r="AO56" s="1402"/>
      <c r="AP56" s="1402"/>
      <c r="AQ56" s="1402"/>
      <c r="AR56" s="1402"/>
      <c r="AS56" s="1402"/>
      <c r="AT56" s="1402"/>
      <c r="AU56" s="1402"/>
      <c r="AV56" s="1402"/>
      <c r="AW56" s="1402"/>
      <c r="AX56" s="1402"/>
      <c r="AY56" s="1402"/>
      <c r="AZ56" s="1402"/>
      <c r="BA56" s="1402"/>
      <c r="BB56" s="1402"/>
      <c r="BC56" s="1402"/>
      <c r="BD56" s="1402"/>
      <c r="BE56" s="1402"/>
      <c r="BF56" s="1402"/>
      <c r="BG56" s="1402"/>
      <c r="BH56" s="1402"/>
      <c r="BI56" s="1402"/>
      <c r="BJ56" s="1402"/>
      <c r="BK56" s="1402"/>
      <c r="BL56" s="1402"/>
      <c r="BM56" s="1402"/>
      <c r="BN56" s="1402"/>
      <c r="BO56" s="1402"/>
      <c r="BP56" s="1402"/>
      <c r="BQ56" s="1402"/>
      <c r="BR56" s="1402"/>
      <c r="BS56" s="1402"/>
      <c r="BT56" s="1402"/>
      <c r="BU56" s="1402"/>
      <c r="BV56" s="1402"/>
      <c r="BW56" s="1402"/>
      <c r="BX56" s="1402"/>
      <c r="BY56" s="1402"/>
      <c r="BZ56" s="1402"/>
      <c r="CA56" s="1402"/>
      <c r="CB56" s="1402"/>
      <c r="CC56" s="1402"/>
      <c r="CD56" s="1402"/>
      <c r="CE56" s="1402"/>
      <c r="CF56" s="1402"/>
      <c r="CG56" s="1402"/>
      <c r="CH56" s="1402"/>
      <c r="CI56" s="1402"/>
      <c r="CJ56" s="1402"/>
      <c r="CK56" s="1402"/>
      <c r="CL56" s="1402"/>
      <c r="CM56" s="1402"/>
      <c r="CN56" s="1402"/>
      <c r="CO56" s="1402"/>
      <c r="CP56" s="1402"/>
      <c r="CQ56" s="1402"/>
      <c r="CR56" s="1402"/>
      <c r="CS56" s="1402"/>
      <c r="CT56" s="1402"/>
      <c r="CU56" s="1402"/>
      <c r="CV56" s="1402"/>
    </row>
    <row r="57" spans="1:100" ht="12.75" customHeight="1">
      <c r="A57" s="130"/>
      <c r="B57" s="841"/>
      <c r="C57" s="841"/>
      <c r="D57" s="841"/>
      <c r="E57" s="841"/>
      <c r="F57" s="841"/>
      <c r="G57" s="841"/>
      <c r="H57" s="841"/>
      <c r="I57" s="841"/>
      <c r="J57" s="131"/>
      <c r="K57" s="1402"/>
      <c r="L57" s="1402"/>
      <c r="M57" s="1402"/>
      <c r="N57" s="1402"/>
      <c r="O57" s="1402"/>
      <c r="P57" s="1402"/>
      <c r="Q57" s="1402"/>
      <c r="R57" s="1402"/>
      <c r="S57" s="1402"/>
      <c r="T57" s="1402"/>
      <c r="U57" s="1402"/>
      <c r="V57" s="1402"/>
      <c r="W57" s="1402"/>
      <c r="X57" s="1402"/>
      <c r="Y57" s="1402"/>
      <c r="Z57" s="1402"/>
      <c r="AA57" s="1402"/>
      <c r="AB57" s="1402"/>
      <c r="AC57" s="1402"/>
      <c r="AD57" s="1402"/>
      <c r="AE57" s="1402"/>
      <c r="AF57" s="1402"/>
      <c r="AG57" s="1402"/>
      <c r="AH57" s="1402"/>
      <c r="AI57" s="1402"/>
      <c r="AJ57" s="1402"/>
      <c r="AK57" s="1402"/>
      <c r="AL57" s="1402"/>
      <c r="AM57" s="1402"/>
      <c r="AN57" s="1402"/>
      <c r="AO57" s="1402"/>
      <c r="AP57" s="1402"/>
      <c r="AQ57" s="1402"/>
      <c r="AR57" s="1402"/>
      <c r="AS57" s="1402"/>
      <c r="AT57" s="1402"/>
      <c r="AU57" s="1402"/>
      <c r="AV57" s="1402"/>
      <c r="AW57" s="1402"/>
      <c r="AX57" s="1402"/>
      <c r="AY57" s="1402"/>
      <c r="AZ57" s="1402"/>
      <c r="BA57" s="1402"/>
      <c r="BB57" s="1402"/>
      <c r="BC57" s="1402"/>
      <c r="BD57" s="1402"/>
      <c r="BE57" s="1402"/>
      <c r="BF57" s="1402"/>
      <c r="BG57" s="1402"/>
      <c r="BH57" s="1402"/>
      <c r="BI57" s="1402"/>
      <c r="BJ57" s="1402"/>
      <c r="BK57" s="1402"/>
      <c r="BL57" s="1402"/>
      <c r="BM57" s="1402"/>
      <c r="BN57" s="1402"/>
      <c r="BO57" s="1402"/>
      <c r="BP57" s="1402"/>
      <c r="BQ57" s="1402"/>
      <c r="BR57" s="1402"/>
      <c r="BS57" s="1402"/>
      <c r="BT57" s="1402"/>
      <c r="BU57" s="1402"/>
      <c r="BV57" s="1402"/>
      <c r="BW57" s="1402"/>
      <c r="BX57" s="1402"/>
      <c r="BY57" s="1402"/>
      <c r="BZ57" s="1402"/>
      <c r="CA57" s="1402"/>
      <c r="CB57" s="1402"/>
      <c r="CC57" s="1402"/>
      <c r="CD57" s="1402"/>
      <c r="CE57" s="1402"/>
      <c r="CF57" s="1402"/>
      <c r="CG57" s="1402"/>
      <c r="CH57" s="1402"/>
      <c r="CI57" s="1402"/>
      <c r="CJ57" s="1402"/>
      <c r="CK57" s="1402"/>
      <c r="CL57" s="1402"/>
      <c r="CM57" s="1402"/>
      <c r="CN57" s="1402"/>
      <c r="CO57" s="1402"/>
      <c r="CP57" s="1402"/>
      <c r="CQ57" s="1402"/>
      <c r="CR57" s="1402"/>
      <c r="CS57" s="1402"/>
      <c r="CT57" s="1402"/>
      <c r="CU57" s="1402"/>
      <c r="CV57" s="1402"/>
    </row>
    <row r="58" spans="1:100" ht="12.75" customHeight="1">
      <c r="A58" s="138"/>
      <c r="B58" s="839"/>
      <c r="C58" s="839"/>
      <c r="D58" s="839"/>
      <c r="E58" s="839"/>
      <c r="F58" s="839"/>
      <c r="G58" s="839"/>
      <c r="H58" s="839"/>
      <c r="I58" s="839"/>
      <c r="J58" s="139"/>
      <c r="K58" s="1402"/>
      <c r="L58" s="1402"/>
      <c r="M58" s="1402"/>
      <c r="N58" s="1402"/>
      <c r="O58" s="1402"/>
      <c r="P58" s="1402"/>
      <c r="Q58" s="1402"/>
      <c r="R58" s="1402"/>
      <c r="S58" s="1402"/>
      <c r="T58" s="1402"/>
      <c r="U58" s="1402"/>
      <c r="V58" s="1402"/>
      <c r="W58" s="1402"/>
      <c r="X58" s="1402"/>
      <c r="Y58" s="1402"/>
      <c r="Z58" s="1402"/>
      <c r="AA58" s="1402"/>
      <c r="AB58" s="1402"/>
      <c r="AC58" s="1402"/>
      <c r="AD58" s="1402"/>
      <c r="AE58" s="1402"/>
      <c r="AF58" s="1402"/>
      <c r="AG58" s="1402"/>
      <c r="AH58" s="1402"/>
      <c r="AI58" s="1402"/>
      <c r="AJ58" s="1402"/>
      <c r="AK58" s="1402"/>
      <c r="AL58" s="1402"/>
      <c r="AM58" s="1402"/>
      <c r="AN58" s="1402"/>
      <c r="AO58" s="1402"/>
      <c r="AP58" s="1402"/>
      <c r="AQ58" s="1402"/>
      <c r="AR58" s="1402"/>
      <c r="AS58" s="1402"/>
      <c r="AT58" s="1402"/>
      <c r="AU58" s="1402"/>
      <c r="AV58" s="1402"/>
      <c r="AW58" s="1402"/>
      <c r="AX58" s="1402"/>
      <c r="AY58" s="1402"/>
      <c r="AZ58" s="1402"/>
      <c r="BA58" s="1402"/>
      <c r="BB58" s="1402"/>
      <c r="BC58" s="1402"/>
      <c r="BD58" s="1402"/>
      <c r="BE58" s="1402"/>
      <c r="BF58" s="1402"/>
      <c r="BG58" s="1402"/>
      <c r="BH58" s="1402"/>
      <c r="BI58" s="1402"/>
      <c r="BJ58" s="1402"/>
      <c r="BK58" s="1402"/>
      <c r="BL58" s="1402"/>
      <c r="BM58" s="1402"/>
      <c r="BN58" s="1402"/>
      <c r="BO58" s="1402"/>
      <c r="BP58" s="1402"/>
      <c r="BQ58" s="1402"/>
      <c r="BR58" s="1402"/>
      <c r="BS58" s="1402"/>
      <c r="BT58" s="1402"/>
      <c r="BU58" s="1402"/>
      <c r="BV58" s="1402"/>
      <c r="BW58" s="1402"/>
      <c r="BX58" s="1402"/>
      <c r="BY58" s="1402"/>
      <c r="BZ58" s="1402"/>
      <c r="CA58" s="1402"/>
      <c r="CB58" s="1402"/>
      <c r="CC58" s="1402"/>
      <c r="CD58" s="1402"/>
      <c r="CE58" s="1402"/>
      <c r="CF58" s="1402"/>
      <c r="CG58" s="1402"/>
      <c r="CH58" s="1402"/>
      <c r="CI58" s="1402"/>
      <c r="CJ58" s="1402"/>
      <c r="CK58" s="1402"/>
      <c r="CL58" s="1402"/>
      <c r="CM58" s="1402"/>
      <c r="CN58" s="1402"/>
      <c r="CO58" s="1402"/>
      <c r="CP58" s="1402"/>
      <c r="CQ58" s="1402"/>
      <c r="CR58" s="1402"/>
      <c r="CS58" s="1402"/>
      <c r="CT58" s="1402"/>
      <c r="CU58" s="1402"/>
      <c r="CV58" s="1402"/>
    </row>
    <row r="59" spans="1:100" ht="12.75" customHeight="1">
      <c r="A59" s="118"/>
      <c r="B59" s="842" t="s">
        <v>211</v>
      </c>
      <c r="C59" s="842"/>
      <c r="D59" s="842"/>
      <c r="E59" s="842"/>
      <c r="F59" s="842"/>
      <c r="G59" s="842"/>
      <c r="H59" s="842"/>
      <c r="I59" s="842"/>
      <c r="J59" s="120"/>
      <c r="K59" s="1402"/>
      <c r="L59" s="1402"/>
      <c r="M59" s="1402"/>
      <c r="N59" s="1402"/>
      <c r="O59" s="1402"/>
      <c r="P59" s="1402"/>
      <c r="Q59" s="1402"/>
      <c r="R59" s="1402"/>
      <c r="S59" s="1402"/>
      <c r="T59" s="1402"/>
      <c r="U59" s="1402"/>
      <c r="V59" s="1402"/>
      <c r="W59" s="1402"/>
      <c r="X59" s="1402"/>
      <c r="Y59" s="1402"/>
      <c r="Z59" s="1402"/>
      <c r="AA59" s="1402"/>
      <c r="AB59" s="1402"/>
      <c r="AC59" s="1402"/>
      <c r="AD59" s="1402"/>
      <c r="AE59" s="1402"/>
      <c r="AF59" s="1402"/>
      <c r="AG59" s="1402"/>
      <c r="AH59" s="1402"/>
      <c r="AI59" s="1402"/>
      <c r="AJ59" s="1402"/>
      <c r="AK59" s="1402"/>
      <c r="AL59" s="1402"/>
      <c r="AM59" s="1402"/>
      <c r="AN59" s="1402"/>
      <c r="AO59" s="1402"/>
      <c r="AP59" s="1402"/>
      <c r="AQ59" s="1402"/>
      <c r="AR59" s="1402"/>
      <c r="AS59" s="1402"/>
      <c r="AT59" s="1402"/>
      <c r="AU59" s="1402"/>
      <c r="AV59" s="1402"/>
      <c r="AW59" s="1402"/>
      <c r="AX59" s="1402"/>
      <c r="AY59" s="1402"/>
      <c r="AZ59" s="1402"/>
      <c r="BA59" s="1402"/>
      <c r="BB59" s="1402"/>
      <c r="BC59" s="1402"/>
      <c r="BD59" s="1402"/>
      <c r="BE59" s="1402"/>
      <c r="BF59" s="1402"/>
      <c r="BG59" s="1402"/>
      <c r="BH59" s="1402"/>
      <c r="BI59" s="1402"/>
      <c r="BJ59" s="1402"/>
      <c r="BK59" s="1402"/>
      <c r="BL59" s="1402"/>
      <c r="BM59" s="1402"/>
      <c r="BN59" s="1402"/>
      <c r="BO59" s="1402"/>
      <c r="BP59" s="1402"/>
      <c r="BQ59" s="1402"/>
      <c r="BR59" s="1402"/>
      <c r="BS59" s="1402"/>
      <c r="BT59" s="1402"/>
      <c r="BU59" s="1402"/>
      <c r="BV59" s="1402"/>
      <c r="BW59" s="1402"/>
      <c r="BX59" s="1402"/>
      <c r="BY59" s="1402"/>
      <c r="BZ59" s="1402"/>
      <c r="CA59" s="1402"/>
      <c r="CB59" s="1402"/>
      <c r="CC59" s="1402"/>
      <c r="CD59" s="1402"/>
      <c r="CE59" s="1402"/>
      <c r="CF59" s="1402"/>
      <c r="CG59" s="1402"/>
      <c r="CH59" s="1402"/>
      <c r="CI59" s="1402"/>
      <c r="CJ59" s="1402"/>
      <c r="CK59" s="1402"/>
      <c r="CL59" s="1402"/>
      <c r="CM59" s="1402"/>
      <c r="CN59" s="1402"/>
      <c r="CO59" s="1402"/>
      <c r="CP59" s="1402"/>
      <c r="CQ59" s="1402"/>
      <c r="CR59" s="1402"/>
      <c r="CS59" s="1402"/>
      <c r="CT59" s="1402"/>
      <c r="CU59" s="1402"/>
      <c r="CV59" s="1402"/>
    </row>
    <row r="60" spans="1:100" ht="12.75" customHeight="1">
      <c r="A60" s="130"/>
      <c r="B60" s="841"/>
      <c r="C60" s="841"/>
      <c r="D60" s="841"/>
      <c r="E60" s="841"/>
      <c r="F60" s="841"/>
      <c r="G60" s="841"/>
      <c r="H60" s="841"/>
      <c r="I60" s="841"/>
      <c r="J60" s="131"/>
      <c r="K60" s="1402"/>
      <c r="L60" s="1402"/>
      <c r="M60" s="1402"/>
      <c r="N60" s="1402"/>
      <c r="O60" s="1402"/>
      <c r="P60" s="1402"/>
      <c r="Q60" s="1402"/>
      <c r="R60" s="1402"/>
      <c r="S60" s="1402"/>
      <c r="T60" s="1402"/>
      <c r="U60" s="1402"/>
      <c r="V60" s="1402"/>
      <c r="W60" s="1402"/>
      <c r="X60" s="1402"/>
      <c r="Y60" s="1402"/>
      <c r="Z60" s="1402"/>
      <c r="AA60" s="1402"/>
      <c r="AB60" s="1402"/>
      <c r="AC60" s="1402"/>
      <c r="AD60" s="1402"/>
      <c r="AE60" s="1402"/>
      <c r="AF60" s="1402"/>
      <c r="AG60" s="1402"/>
      <c r="AH60" s="1402"/>
      <c r="AI60" s="1402"/>
      <c r="AJ60" s="1402"/>
      <c r="AK60" s="1402"/>
      <c r="AL60" s="1402"/>
      <c r="AM60" s="1402"/>
      <c r="AN60" s="1402"/>
      <c r="AO60" s="1402"/>
      <c r="AP60" s="1402"/>
      <c r="AQ60" s="1402"/>
      <c r="AR60" s="1402"/>
      <c r="AS60" s="1402"/>
      <c r="AT60" s="1402"/>
      <c r="AU60" s="1402"/>
      <c r="AV60" s="1402"/>
      <c r="AW60" s="1402"/>
      <c r="AX60" s="1402"/>
      <c r="AY60" s="1402"/>
      <c r="AZ60" s="1402"/>
      <c r="BA60" s="1402"/>
      <c r="BB60" s="1402"/>
      <c r="BC60" s="1402"/>
      <c r="BD60" s="1402"/>
      <c r="BE60" s="1402"/>
      <c r="BF60" s="1402"/>
      <c r="BG60" s="1402"/>
      <c r="BH60" s="1402"/>
      <c r="BI60" s="1402"/>
      <c r="BJ60" s="1402"/>
      <c r="BK60" s="1402"/>
      <c r="BL60" s="1402"/>
      <c r="BM60" s="1402"/>
      <c r="BN60" s="1402"/>
      <c r="BO60" s="1402"/>
      <c r="BP60" s="1402"/>
      <c r="BQ60" s="1402"/>
      <c r="BR60" s="1402"/>
      <c r="BS60" s="1402"/>
      <c r="BT60" s="1402"/>
      <c r="BU60" s="1402"/>
      <c r="BV60" s="1402"/>
      <c r="BW60" s="1402"/>
      <c r="BX60" s="1402"/>
      <c r="BY60" s="1402"/>
      <c r="BZ60" s="1402"/>
      <c r="CA60" s="1402"/>
      <c r="CB60" s="1402"/>
      <c r="CC60" s="1402"/>
      <c r="CD60" s="1402"/>
      <c r="CE60" s="1402"/>
      <c r="CF60" s="1402"/>
      <c r="CG60" s="1402"/>
      <c r="CH60" s="1402"/>
      <c r="CI60" s="1402"/>
      <c r="CJ60" s="1402"/>
      <c r="CK60" s="1402"/>
      <c r="CL60" s="1402"/>
      <c r="CM60" s="1402"/>
      <c r="CN60" s="1402"/>
      <c r="CO60" s="1402"/>
      <c r="CP60" s="1402"/>
      <c r="CQ60" s="1402"/>
      <c r="CR60" s="1402"/>
      <c r="CS60" s="1402"/>
      <c r="CT60" s="1402"/>
      <c r="CU60" s="1402"/>
      <c r="CV60" s="1402"/>
    </row>
    <row r="61" spans="1:100" ht="12.75" customHeight="1">
      <c r="A61" s="130"/>
      <c r="B61" s="841"/>
      <c r="C61" s="841"/>
      <c r="D61" s="841"/>
      <c r="E61" s="841"/>
      <c r="F61" s="841"/>
      <c r="G61" s="841"/>
      <c r="H61" s="841"/>
      <c r="I61" s="841"/>
      <c r="J61" s="131"/>
      <c r="K61" s="1402"/>
      <c r="L61" s="1402"/>
      <c r="M61" s="1402"/>
      <c r="N61" s="1402"/>
      <c r="O61" s="1402"/>
      <c r="P61" s="1402"/>
      <c r="Q61" s="1402"/>
      <c r="R61" s="1402"/>
      <c r="S61" s="1402"/>
      <c r="T61" s="1402"/>
      <c r="U61" s="1402"/>
      <c r="V61" s="1402"/>
      <c r="W61" s="1402"/>
      <c r="X61" s="1402"/>
      <c r="Y61" s="1402"/>
      <c r="Z61" s="1402"/>
      <c r="AA61" s="1402"/>
      <c r="AB61" s="1402"/>
      <c r="AC61" s="1402"/>
      <c r="AD61" s="1402"/>
      <c r="AE61" s="1402"/>
      <c r="AF61" s="1402"/>
      <c r="AG61" s="1402"/>
      <c r="AH61" s="1402"/>
      <c r="AI61" s="1402"/>
      <c r="AJ61" s="1402"/>
      <c r="AK61" s="1402"/>
      <c r="AL61" s="1402"/>
      <c r="AM61" s="1402"/>
      <c r="AN61" s="1402"/>
      <c r="AO61" s="1402"/>
      <c r="AP61" s="1402"/>
      <c r="AQ61" s="1402"/>
      <c r="AR61" s="1402"/>
      <c r="AS61" s="1402"/>
      <c r="AT61" s="1402"/>
      <c r="AU61" s="1402"/>
      <c r="AV61" s="1402"/>
      <c r="AW61" s="1402"/>
      <c r="AX61" s="1402"/>
      <c r="AY61" s="1402"/>
      <c r="AZ61" s="1402"/>
      <c r="BA61" s="1402"/>
      <c r="BB61" s="1402"/>
      <c r="BC61" s="1402"/>
      <c r="BD61" s="1402"/>
      <c r="BE61" s="1402"/>
      <c r="BF61" s="1402"/>
      <c r="BG61" s="1402"/>
      <c r="BH61" s="1402"/>
      <c r="BI61" s="1402"/>
      <c r="BJ61" s="1402"/>
      <c r="BK61" s="1402"/>
      <c r="BL61" s="1402"/>
      <c r="BM61" s="1402"/>
      <c r="BN61" s="1402"/>
      <c r="BO61" s="1402"/>
      <c r="BP61" s="1402"/>
      <c r="BQ61" s="1402"/>
      <c r="BR61" s="1402"/>
      <c r="BS61" s="1402"/>
      <c r="BT61" s="1402"/>
      <c r="BU61" s="1402"/>
      <c r="BV61" s="1402"/>
      <c r="BW61" s="1402"/>
      <c r="BX61" s="1402"/>
      <c r="BY61" s="1402"/>
      <c r="BZ61" s="1402"/>
      <c r="CA61" s="1402"/>
      <c r="CB61" s="1402"/>
      <c r="CC61" s="1402"/>
      <c r="CD61" s="1402"/>
      <c r="CE61" s="1402"/>
      <c r="CF61" s="1402"/>
      <c r="CG61" s="1402"/>
      <c r="CH61" s="1402"/>
      <c r="CI61" s="1402"/>
      <c r="CJ61" s="1402"/>
      <c r="CK61" s="1402"/>
      <c r="CL61" s="1402"/>
      <c r="CM61" s="1402"/>
      <c r="CN61" s="1402"/>
      <c r="CO61" s="1402"/>
      <c r="CP61" s="1402"/>
      <c r="CQ61" s="1402"/>
      <c r="CR61" s="1402"/>
      <c r="CS61" s="1402"/>
      <c r="CT61" s="1402"/>
      <c r="CU61" s="1402"/>
      <c r="CV61" s="1402"/>
    </row>
    <row r="62" spans="1:100" ht="12.75" customHeight="1">
      <c r="A62" s="130"/>
      <c r="B62" s="841"/>
      <c r="C62" s="841"/>
      <c r="D62" s="841"/>
      <c r="E62" s="841"/>
      <c r="F62" s="841"/>
      <c r="G62" s="841"/>
      <c r="H62" s="841"/>
      <c r="I62" s="841"/>
      <c r="J62" s="131"/>
      <c r="K62" s="1402"/>
      <c r="L62" s="1402"/>
      <c r="M62" s="1402"/>
      <c r="N62" s="1402"/>
      <c r="O62" s="1402"/>
      <c r="P62" s="1402"/>
      <c r="Q62" s="1402"/>
      <c r="R62" s="1402"/>
      <c r="S62" s="1402"/>
      <c r="T62" s="1402"/>
      <c r="U62" s="1402"/>
      <c r="V62" s="1402"/>
      <c r="W62" s="1402"/>
      <c r="X62" s="1402"/>
      <c r="Y62" s="1402"/>
      <c r="Z62" s="1402"/>
      <c r="AA62" s="1402"/>
      <c r="AB62" s="1402"/>
      <c r="AC62" s="1402"/>
      <c r="AD62" s="1402"/>
      <c r="AE62" s="1402"/>
      <c r="AF62" s="1402"/>
      <c r="AG62" s="1402"/>
      <c r="AH62" s="1402"/>
      <c r="AI62" s="1402"/>
      <c r="AJ62" s="1402"/>
      <c r="AK62" s="1402"/>
      <c r="AL62" s="1402"/>
      <c r="AM62" s="1402"/>
      <c r="AN62" s="1402"/>
      <c r="AO62" s="1402"/>
      <c r="AP62" s="1402"/>
      <c r="AQ62" s="1402"/>
      <c r="AR62" s="1402"/>
      <c r="AS62" s="1402"/>
      <c r="AT62" s="1402"/>
      <c r="AU62" s="1402"/>
      <c r="AV62" s="1402"/>
      <c r="AW62" s="1402"/>
      <c r="AX62" s="1402"/>
      <c r="AY62" s="1402"/>
      <c r="AZ62" s="1402"/>
      <c r="BA62" s="1402"/>
      <c r="BB62" s="1402"/>
      <c r="BC62" s="1402"/>
      <c r="BD62" s="1402"/>
      <c r="BE62" s="1402"/>
      <c r="BF62" s="1402"/>
      <c r="BG62" s="1402"/>
      <c r="BH62" s="1402"/>
      <c r="BI62" s="1402"/>
      <c r="BJ62" s="1402"/>
      <c r="BK62" s="1402"/>
      <c r="BL62" s="1402"/>
      <c r="BM62" s="1402"/>
      <c r="BN62" s="1402"/>
      <c r="BO62" s="1402"/>
      <c r="BP62" s="1402"/>
      <c r="BQ62" s="1402"/>
      <c r="BR62" s="1402"/>
      <c r="BS62" s="1402"/>
      <c r="BT62" s="1402"/>
      <c r="BU62" s="1402"/>
      <c r="BV62" s="1402"/>
      <c r="BW62" s="1402"/>
      <c r="BX62" s="1402"/>
      <c r="BY62" s="1402"/>
      <c r="BZ62" s="1402"/>
      <c r="CA62" s="1402"/>
      <c r="CB62" s="1402"/>
      <c r="CC62" s="1402"/>
      <c r="CD62" s="1402"/>
      <c r="CE62" s="1402"/>
      <c r="CF62" s="1402"/>
      <c r="CG62" s="1402"/>
      <c r="CH62" s="1402"/>
      <c r="CI62" s="1402"/>
      <c r="CJ62" s="1402"/>
      <c r="CK62" s="1402"/>
      <c r="CL62" s="1402"/>
      <c r="CM62" s="1402"/>
      <c r="CN62" s="1402"/>
      <c r="CO62" s="1402"/>
      <c r="CP62" s="1402"/>
      <c r="CQ62" s="1402"/>
      <c r="CR62" s="1402"/>
      <c r="CS62" s="1402"/>
      <c r="CT62" s="1402"/>
      <c r="CU62" s="1402"/>
      <c r="CV62" s="1402"/>
    </row>
    <row r="63" spans="1:100" ht="12.75" customHeight="1">
      <c r="A63" s="130"/>
      <c r="B63" s="841"/>
      <c r="C63" s="841"/>
      <c r="D63" s="841"/>
      <c r="E63" s="841"/>
      <c r="F63" s="841"/>
      <c r="G63" s="841"/>
      <c r="H63" s="841"/>
      <c r="I63" s="841"/>
      <c r="J63" s="131"/>
      <c r="K63" s="1402"/>
      <c r="L63" s="1402"/>
      <c r="M63" s="1402"/>
      <c r="N63" s="1402"/>
      <c r="O63" s="1402"/>
      <c r="P63" s="1402"/>
      <c r="Q63" s="1402"/>
      <c r="R63" s="1402"/>
      <c r="S63" s="1402"/>
      <c r="T63" s="1402"/>
      <c r="U63" s="1402"/>
      <c r="V63" s="1402"/>
      <c r="W63" s="1402"/>
      <c r="X63" s="1402"/>
      <c r="Y63" s="1402"/>
      <c r="Z63" s="1402"/>
      <c r="AA63" s="1402"/>
      <c r="AB63" s="1402"/>
      <c r="AC63" s="1402"/>
      <c r="AD63" s="1402"/>
      <c r="AE63" s="1402"/>
      <c r="AF63" s="1402"/>
      <c r="AG63" s="1402"/>
      <c r="AH63" s="1402"/>
      <c r="AI63" s="1402"/>
      <c r="AJ63" s="1402"/>
      <c r="AK63" s="1402"/>
      <c r="AL63" s="1402"/>
      <c r="AM63" s="1402"/>
      <c r="AN63" s="1402"/>
      <c r="AO63" s="1402"/>
      <c r="AP63" s="1402"/>
      <c r="AQ63" s="1402"/>
      <c r="AR63" s="1402"/>
      <c r="AS63" s="1402"/>
      <c r="AT63" s="1402"/>
      <c r="AU63" s="1402"/>
      <c r="AV63" s="1402"/>
      <c r="AW63" s="1402"/>
      <c r="AX63" s="1402"/>
      <c r="AY63" s="1402"/>
      <c r="AZ63" s="1402"/>
      <c r="BA63" s="1402"/>
      <c r="BB63" s="1402"/>
      <c r="BC63" s="1402"/>
      <c r="BD63" s="1402"/>
      <c r="BE63" s="1402"/>
      <c r="BF63" s="1402"/>
      <c r="BG63" s="1402"/>
      <c r="BH63" s="1402"/>
      <c r="BI63" s="1402"/>
      <c r="BJ63" s="1402"/>
      <c r="BK63" s="1402"/>
      <c r="BL63" s="1402"/>
      <c r="BM63" s="1402"/>
      <c r="BN63" s="1402"/>
      <c r="BO63" s="1402"/>
      <c r="BP63" s="1402"/>
      <c r="BQ63" s="1402"/>
      <c r="BR63" s="1402"/>
      <c r="BS63" s="1402"/>
      <c r="BT63" s="1402"/>
      <c r="BU63" s="1402"/>
      <c r="BV63" s="1402"/>
      <c r="BW63" s="1402"/>
      <c r="BX63" s="1402"/>
      <c r="BY63" s="1402"/>
      <c r="BZ63" s="1402"/>
      <c r="CA63" s="1402"/>
      <c r="CB63" s="1402"/>
      <c r="CC63" s="1402"/>
      <c r="CD63" s="1402"/>
      <c r="CE63" s="1402"/>
      <c r="CF63" s="1402"/>
      <c r="CG63" s="1402"/>
      <c r="CH63" s="1402"/>
      <c r="CI63" s="1402"/>
      <c r="CJ63" s="1402"/>
      <c r="CK63" s="1402"/>
      <c r="CL63" s="1402"/>
      <c r="CM63" s="1402"/>
      <c r="CN63" s="1402"/>
      <c r="CO63" s="1402"/>
      <c r="CP63" s="1402"/>
      <c r="CQ63" s="1402"/>
      <c r="CR63" s="1402"/>
      <c r="CS63" s="1402"/>
      <c r="CT63" s="1402"/>
      <c r="CU63" s="1402"/>
      <c r="CV63" s="1402"/>
    </row>
    <row r="64" spans="1:100" ht="12.75" customHeight="1">
      <c r="A64" s="138"/>
      <c r="B64" s="839"/>
      <c r="C64" s="839"/>
      <c r="D64" s="839"/>
      <c r="E64" s="839"/>
      <c r="F64" s="839"/>
      <c r="G64" s="839"/>
      <c r="H64" s="839"/>
      <c r="I64" s="839"/>
      <c r="J64" s="139"/>
      <c r="K64" s="1402"/>
      <c r="L64" s="1402"/>
      <c r="M64" s="1402"/>
      <c r="N64" s="1402"/>
      <c r="O64" s="1402"/>
      <c r="P64" s="1402"/>
      <c r="Q64" s="1402"/>
      <c r="R64" s="1402"/>
      <c r="S64" s="1402"/>
      <c r="T64" s="1402"/>
      <c r="U64" s="1402"/>
      <c r="V64" s="1402"/>
      <c r="W64" s="1402"/>
      <c r="X64" s="1402"/>
      <c r="Y64" s="1402"/>
      <c r="Z64" s="1402"/>
      <c r="AA64" s="1402"/>
      <c r="AB64" s="1402"/>
      <c r="AC64" s="1402"/>
      <c r="AD64" s="1402"/>
      <c r="AE64" s="1402"/>
      <c r="AF64" s="1402"/>
      <c r="AG64" s="1402"/>
      <c r="AH64" s="1402"/>
      <c r="AI64" s="1402"/>
      <c r="AJ64" s="1402"/>
      <c r="AK64" s="1402"/>
      <c r="AL64" s="1402"/>
      <c r="AM64" s="1402"/>
      <c r="AN64" s="1402"/>
      <c r="AO64" s="1402"/>
      <c r="AP64" s="1402"/>
      <c r="AQ64" s="1402"/>
      <c r="AR64" s="1402"/>
      <c r="AS64" s="1402"/>
      <c r="AT64" s="1402"/>
      <c r="AU64" s="1402"/>
      <c r="AV64" s="1402"/>
      <c r="AW64" s="1402"/>
      <c r="AX64" s="1402"/>
      <c r="AY64" s="1402"/>
      <c r="AZ64" s="1402"/>
      <c r="BA64" s="1402"/>
      <c r="BB64" s="1402"/>
      <c r="BC64" s="1402"/>
      <c r="BD64" s="1402"/>
      <c r="BE64" s="1402"/>
      <c r="BF64" s="1402"/>
      <c r="BG64" s="1402"/>
      <c r="BH64" s="1402"/>
      <c r="BI64" s="1402"/>
      <c r="BJ64" s="1402"/>
      <c r="BK64" s="1402"/>
      <c r="BL64" s="1402"/>
      <c r="BM64" s="1402"/>
      <c r="BN64" s="1402"/>
      <c r="BO64" s="1402"/>
      <c r="BP64" s="1402"/>
      <c r="BQ64" s="1402"/>
      <c r="BR64" s="1402"/>
      <c r="BS64" s="1402"/>
      <c r="BT64" s="1402"/>
      <c r="BU64" s="1402"/>
      <c r="BV64" s="1402"/>
      <c r="BW64" s="1402"/>
      <c r="BX64" s="1402"/>
      <c r="BY64" s="1402"/>
      <c r="BZ64" s="1402"/>
      <c r="CA64" s="1402"/>
      <c r="CB64" s="1402"/>
      <c r="CC64" s="1402"/>
      <c r="CD64" s="1402"/>
      <c r="CE64" s="1402"/>
      <c r="CF64" s="1402"/>
      <c r="CG64" s="1402"/>
      <c r="CH64" s="1402"/>
      <c r="CI64" s="1402"/>
      <c r="CJ64" s="1402"/>
      <c r="CK64" s="1402"/>
      <c r="CL64" s="1402"/>
      <c r="CM64" s="1402"/>
      <c r="CN64" s="1402"/>
      <c r="CO64" s="1402"/>
      <c r="CP64" s="1402"/>
      <c r="CQ64" s="1402"/>
      <c r="CR64" s="1402"/>
      <c r="CS64" s="1402"/>
      <c r="CT64" s="1402"/>
      <c r="CU64" s="1402"/>
      <c r="CV64" s="1402"/>
    </row>
    <row r="65" spans="1:100" ht="12.75" customHeight="1">
      <c r="A65" s="118"/>
      <c r="B65" s="842" t="s">
        <v>212</v>
      </c>
      <c r="C65" s="842"/>
      <c r="D65" s="842"/>
      <c r="E65" s="842"/>
      <c r="F65" s="842"/>
      <c r="G65" s="842"/>
      <c r="H65" s="842"/>
      <c r="I65" s="842"/>
      <c r="J65" s="120"/>
      <c r="K65" s="1402"/>
      <c r="L65" s="1402"/>
      <c r="M65" s="1402"/>
      <c r="N65" s="1402"/>
      <c r="O65" s="1402"/>
      <c r="P65" s="1402"/>
      <c r="Q65" s="1402"/>
      <c r="R65" s="1402"/>
      <c r="S65" s="1402"/>
      <c r="T65" s="1402"/>
      <c r="U65" s="1402"/>
      <c r="V65" s="1402"/>
      <c r="W65" s="1402"/>
      <c r="X65" s="1402"/>
      <c r="Y65" s="1402"/>
      <c r="Z65" s="1402"/>
      <c r="AA65" s="1402"/>
      <c r="AB65" s="1402"/>
      <c r="AC65" s="1402"/>
      <c r="AD65" s="1402"/>
      <c r="AE65" s="1402"/>
      <c r="AF65" s="1402"/>
      <c r="AG65" s="1402"/>
      <c r="AH65" s="1402"/>
      <c r="AI65" s="1402"/>
      <c r="AJ65" s="1402"/>
      <c r="AK65" s="1402"/>
      <c r="AL65" s="1402"/>
      <c r="AM65" s="1402"/>
      <c r="AN65" s="1402"/>
      <c r="AO65" s="1402"/>
      <c r="AP65" s="1402"/>
      <c r="AQ65" s="1402"/>
      <c r="AR65" s="1402"/>
      <c r="AS65" s="1402"/>
      <c r="AT65" s="1402"/>
      <c r="AU65" s="1402"/>
      <c r="AV65" s="1402"/>
      <c r="AW65" s="1402"/>
      <c r="AX65" s="1402"/>
      <c r="AY65" s="1402"/>
      <c r="AZ65" s="1402"/>
      <c r="BA65" s="1402"/>
      <c r="BB65" s="1402"/>
      <c r="BC65" s="1402"/>
      <c r="BD65" s="1402"/>
      <c r="BE65" s="1402"/>
      <c r="BF65" s="1402"/>
      <c r="BG65" s="1402"/>
      <c r="BH65" s="1402"/>
      <c r="BI65" s="1402"/>
      <c r="BJ65" s="1402"/>
      <c r="BK65" s="1402"/>
      <c r="BL65" s="1402"/>
      <c r="BM65" s="1402"/>
      <c r="BN65" s="1402"/>
      <c r="BO65" s="1402"/>
      <c r="BP65" s="1402"/>
      <c r="BQ65" s="1402"/>
      <c r="BR65" s="1402"/>
      <c r="BS65" s="1402"/>
      <c r="BT65" s="1402"/>
      <c r="BU65" s="1402"/>
      <c r="BV65" s="1402"/>
      <c r="BW65" s="1402"/>
      <c r="BX65" s="1402"/>
      <c r="BY65" s="1402"/>
      <c r="BZ65" s="1402"/>
      <c r="CA65" s="1402"/>
      <c r="CB65" s="1402"/>
      <c r="CC65" s="1402"/>
      <c r="CD65" s="1402"/>
      <c r="CE65" s="1402"/>
      <c r="CF65" s="1402"/>
      <c r="CG65" s="1402"/>
      <c r="CH65" s="1402"/>
      <c r="CI65" s="1402"/>
      <c r="CJ65" s="1402"/>
      <c r="CK65" s="1402"/>
      <c r="CL65" s="1402"/>
      <c r="CM65" s="1402"/>
      <c r="CN65" s="1402"/>
      <c r="CO65" s="1402"/>
      <c r="CP65" s="1402"/>
      <c r="CQ65" s="1402"/>
      <c r="CR65" s="1402"/>
      <c r="CS65" s="1402"/>
      <c r="CT65" s="1402"/>
      <c r="CU65" s="1402"/>
      <c r="CV65" s="1402"/>
    </row>
    <row r="66" spans="1:100" ht="12.75" customHeight="1">
      <c r="A66" s="130"/>
      <c r="B66" s="841"/>
      <c r="C66" s="841"/>
      <c r="D66" s="841"/>
      <c r="E66" s="841"/>
      <c r="F66" s="841"/>
      <c r="G66" s="841"/>
      <c r="H66" s="841"/>
      <c r="I66" s="841"/>
      <c r="J66" s="131"/>
      <c r="K66" s="1402"/>
      <c r="L66" s="1402"/>
      <c r="M66" s="1402"/>
      <c r="N66" s="1402"/>
      <c r="O66" s="1402"/>
      <c r="P66" s="1402"/>
      <c r="Q66" s="1402"/>
      <c r="R66" s="1402"/>
      <c r="S66" s="1402"/>
      <c r="T66" s="1402"/>
      <c r="U66" s="1402"/>
      <c r="V66" s="1402"/>
      <c r="W66" s="1402"/>
      <c r="X66" s="1402"/>
      <c r="Y66" s="1402"/>
      <c r="Z66" s="1402"/>
      <c r="AA66" s="1402"/>
      <c r="AB66" s="1402"/>
      <c r="AC66" s="1402"/>
      <c r="AD66" s="1402"/>
      <c r="AE66" s="1402"/>
      <c r="AF66" s="1402"/>
      <c r="AG66" s="1402"/>
      <c r="AH66" s="1402"/>
      <c r="AI66" s="1402"/>
      <c r="AJ66" s="1402"/>
      <c r="AK66" s="1402"/>
      <c r="AL66" s="1402"/>
      <c r="AM66" s="1402"/>
      <c r="AN66" s="1402"/>
      <c r="AO66" s="1402"/>
      <c r="AP66" s="1402"/>
      <c r="AQ66" s="1402"/>
      <c r="AR66" s="1402"/>
      <c r="AS66" s="1402"/>
      <c r="AT66" s="1402"/>
      <c r="AU66" s="1402"/>
      <c r="AV66" s="1402"/>
      <c r="AW66" s="1402"/>
      <c r="AX66" s="1402"/>
      <c r="AY66" s="1402"/>
      <c r="AZ66" s="1402"/>
      <c r="BA66" s="1402"/>
      <c r="BB66" s="1402"/>
      <c r="BC66" s="1402"/>
      <c r="BD66" s="1402"/>
      <c r="BE66" s="1402"/>
      <c r="BF66" s="1402"/>
      <c r="BG66" s="1402"/>
      <c r="BH66" s="1402"/>
      <c r="BI66" s="1402"/>
      <c r="BJ66" s="1402"/>
      <c r="BK66" s="1402"/>
      <c r="BL66" s="1402"/>
      <c r="BM66" s="1402"/>
      <c r="BN66" s="1402"/>
      <c r="BO66" s="1402"/>
      <c r="BP66" s="1402"/>
      <c r="BQ66" s="1402"/>
      <c r="BR66" s="1402"/>
      <c r="BS66" s="1402"/>
      <c r="BT66" s="1402"/>
      <c r="BU66" s="1402"/>
      <c r="BV66" s="1402"/>
      <c r="BW66" s="1402"/>
      <c r="BX66" s="1402"/>
      <c r="BY66" s="1402"/>
      <c r="BZ66" s="1402"/>
      <c r="CA66" s="1402"/>
      <c r="CB66" s="1402"/>
      <c r="CC66" s="1402"/>
      <c r="CD66" s="1402"/>
      <c r="CE66" s="1402"/>
      <c r="CF66" s="1402"/>
      <c r="CG66" s="1402"/>
      <c r="CH66" s="1402"/>
      <c r="CI66" s="1402"/>
      <c r="CJ66" s="1402"/>
      <c r="CK66" s="1402"/>
      <c r="CL66" s="1402"/>
      <c r="CM66" s="1402"/>
      <c r="CN66" s="1402"/>
      <c r="CO66" s="1402"/>
      <c r="CP66" s="1402"/>
      <c r="CQ66" s="1402"/>
      <c r="CR66" s="1402"/>
      <c r="CS66" s="1402"/>
      <c r="CT66" s="1402"/>
      <c r="CU66" s="1402"/>
      <c r="CV66" s="1402"/>
    </row>
    <row r="67" spans="1:100" ht="12.75" customHeight="1">
      <c r="A67" s="130"/>
      <c r="B67" s="841"/>
      <c r="C67" s="841"/>
      <c r="D67" s="841"/>
      <c r="E67" s="841"/>
      <c r="F67" s="841"/>
      <c r="G67" s="841"/>
      <c r="H67" s="841"/>
      <c r="I67" s="841"/>
      <c r="J67" s="131"/>
      <c r="K67" s="1402"/>
      <c r="L67" s="1402"/>
      <c r="M67" s="1402"/>
      <c r="N67" s="1402"/>
      <c r="O67" s="1402"/>
      <c r="P67" s="1402"/>
      <c r="Q67" s="1402"/>
      <c r="R67" s="1402"/>
      <c r="S67" s="1402"/>
      <c r="T67" s="1402"/>
      <c r="U67" s="1402"/>
      <c r="V67" s="1402"/>
      <c r="W67" s="1402"/>
      <c r="X67" s="1402"/>
      <c r="Y67" s="1402"/>
      <c r="Z67" s="1402"/>
      <c r="AA67" s="1402"/>
      <c r="AB67" s="1402"/>
      <c r="AC67" s="1402"/>
      <c r="AD67" s="1402"/>
      <c r="AE67" s="1402"/>
      <c r="AF67" s="1402"/>
      <c r="AG67" s="1402"/>
      <c r="AH67" s="1402"/>
      <c r="AI67" s="1402"/>
      <c r="AJ67" s="1402"/>
      <c r="AK67" s="1402"/>
      <c r="AL67" s="1402"/>
      <c r="AM67" s="1402"/>
      <c r="AN67" s="1402"/>
      <c r="AO67" s="1402"/>
      <c r="AP67" s="1402"/>
      <c r="AQ67" s="1402"/>
      <c r="AR67" s="1402"/>
      <c r="AS67" s="1402"/>
      <c r="AT67" s="1402"/>
      <c r="AU67" s="1402"/>
      <c r="AV67" s="1402"/>
      <c r="AW67" s="1402"/>
      <c r="AX67" s="1402"/>
      <c r="AY67" s="1402"/>
      <c r="AZ67" s="1402"/>
      <c r="BA67" s="1402"/>
      <c r="BB67" s="1402"/>
      <c r="BC67" s="1402"/>
      <c r="BD67" s="1402"/>
      <c r="BE67" s="1402"/>
      <c r="BF67" s="1402"/>
      <c r="BG67" s="1402"/>
      <c r="BH67" s="1402"/>
      <c r="BI67" s="1402"/>
      <c r="BJ67" s="1402"/>
      <c r="BK67" s="1402"/>
      <c r="BL67" s="1402"/>
      <c r="BM67" s="1402"/>
      <c r="BN67" s="1402"/>
      <c r="BO67" s="1402"/>
      <c r="BP67" s="1402"/>
      <c r="BQ67" s="1402"/>
      <c r="BR67" s="1402"/>
      <c r="BS67" s="1402"/>
      <c r="BT67" s="1402"/>
      <c r="BU67" s="1402"/>
      <c r="BV67" s="1402"/>
      <c r="BW67" s="1402"/>
      <c r="BX67" s="1402"/>
      <c r="BY67" s="1402"/>
      <c r="BZ67" s="1402"/>
      <c r="CA67" s="1402"/>
      <c r="CB67" s="1402"/>
      <c r="CC67" s="1402"/>
      <c r="CD67" s="1402"/>
      <c r="CE67" s="1402"/>
      <c r="CF67" s="1402"/>
      <c r="CG67" s="1402"/>
      <c r="CH67" s="1402"/>
      <c r="CI67" s="1402"/>
      <c r="CJ67" s="1402"/>
      <c r="CK67" s="1402"/>
      <c r="CL67" s="1402"/>
      <c r="CM67" s="1402"/>
      <c r="CN67" s="1402"/>
      <c r="CO67" s="1402"/>
      <c r="CP67" s="1402"/>
      <c r="CQ67" s="1402"/>
      <c r="CR67" s="1402"/>
      <c r="CS67" s="1402"/>
      <c r="CT67" s="1402"/>
      <c r="CU67" s="1402"/>
      <c r="CV67" s="1402"/>
    </row>
    <row r="68" spans="1:100" ht="12.75" customHeight="1">
      <c r="A68" s="138"/>
      <c r="B68" s="839"/>
      <c r="C68" s="839"/>
      <c r="D68" s="839"/>
      <c r="E68" s="839"/>
      <c r="F68" s="839"/>
      <c r="G68" s="839"/>
      <c r="H68" s="839"/>
      <c r="I68" s="839"/>
      <c r="J68" s="139"/>
      <c r="K68" s="1402"/>
      <c r="L68" s="1402"/>
      <c r="M68" s="1402"/>
      <c r="N68" s="1402"/>
      <c r="O68" s="1402"/>
      <c r="P68" s="1402"/>
      <c r="Q68" s="1402"/>
      <c r="R68" s="1402"/>
      <c r="S68" s="1402"/>
      <c r="T68" s="1402"/>
      <c r="U68" s="1402"/>
      <c r="V68" s="1402"/>
      <c r="W68" s="1402"/>
      <c r="X68" s="1402"/>
      <c r="Y68" s="1402"/>
      <c r="Z68" s="1402"/>
      <c r="AA68" s="1402"/>
      <c r="AB68" s="1402"/>
      <c r="AC68" s="1402"/>
      <c r="AD68" s="1402"/>
      <c r="AE68" s="1402"/>
      <c r="AF68" s="1402"/>
      <c r="AG68" s="1402"/>
      <c r="AH68" s="1402"/>
      <c r="AI68" s="1402"/>
      <c r="AJ68" s="1402"/>
      <c r="AK68" s="1402"/>
      <c r="AL68" s="1402"/>
      <c r="AM68" s="1402"/>
      <c r="AN68" s="1402"/>
      <c r="AO68" s="1402"/>
      <c r="AP68" s="1402"/>
      <c r="AQ68" s="1402"/>
      <c r="AR68" s="1402"/>
      <c r="AS68" s="1402"/>
      <c r="AT68" s="1402"/>
      <c r="AU68" s="1402"/>
      <c r="AV68" s="1402"/>
      <c r="AW68" s="1402"/>
      <c r="AX68" s="1402"/>
      <c r="AY68" s="1402"/>
      <c r="AZ68" s="1402"/>
      <c r="BA68" s="1402"/>
      <c r="BB68" s="1402"/>
      <c r="BC68" s="1402"/>
      <c r="BD68" s="1402"/>
      <c r="BE68" s="1402"/>
      <c r="BF68" s="1402"/>
      <c r="BG68" s="1402"/>
      <c r="BH68" s="1402"/>
      <c r="BI68" s="1402"/>
      <c r="BJ68" s="1402"/>
      <c r="BK68" s="1402"/>
      <c r="BL68" s="1402"/>
      <c r="BM68" s="1402"/>
      <c r="BN68" s="1402"/>
      <c r="BO68" s="1402"/>
      <c r="BP68" s="1402"/>
      <c r="BQ68" s="1402"/>
      <c r="BR68" s="1402"/>
      <c r="BS68" s="1402"/>
      <c r="BT68" s="1402"/>
      <c r="BU68" s="1402"/>
      <c r="BV68" s="1402"/>
      <c r="BW68" s="1402"/>
      <c r="BX68" s="1402"/>
      <c r="BY68" s="1402"/>
      <c r="BZ68" s="1402"/>
      <c r="CA68" s="1402"/>
      <c r="CB68" s="1402"/>
      <c r="CC68" s="1402"/>
      <c r="CD68" s="1402"/>
      <c r="CE68" s="1402"/>
      <c r="CF68" s="1402"/>
      <c r="CG68" s="1402"/>
      <c r="CH68" s="1402"/>
      <c r="CI68" s="1402"/>
      <c r="CJ68" s="1402"/>
      <c r="CK68" s="1402"/>
      <c r="CL68" s="1402"/>
      <c r="CM68" s="1402"/>
      <c r="CN68" s="1402"/>
      <c r="CO68" s="1402"/>
      <c r="CP68" s="1402"/>
      <c r="CQ68" s="1402"/>
      <c r="CR68" s="1402"/>
      <c r="CS68" s="1402"/>
      <c r="CT68" s="1402"/>
      <c r="CU68" s="1402"/>
      <c r="CV68" s="1402"/>
    </row>
    <row r="69" spans="1:11" ht="12.75" customHeight="1">
      <c r="A69" s="218"/>
      <c r="B69" s="218"/>
      <c r="C69" s="218"/>
      <c r="D69" s="218"/>
      <c r="E69" s="218"/>
      <c r="F69" s="218"/>
      <c r="G69" s="218"/>
      <c r="H69" s="218"/>
      <c r="I69" s="218"/>
      <c r="J69" s="218"/>
      <c r="K69" s="218"/>
    </row>
    <row r="70" spans="1:11" ht="12.75" customHeight="1">
      <c r="A70" s="218"/>
      <c r="B70" s="218"/>
      <c r="C70" s="218"/>
      <c r="D70" s="218"/>
      <c r="E70" s="218"/>
      <c r="F70" s="218"/>
      <c r="G70" s="218"/>
      <c r="H70" s="218"/>
      <c r="I70" s="218"/>
      <c r="J70" s="218"/>
      <c r="K70" s="218"/>
    </row>
    <row r="71" spans="1:11" ht="12.75" customHeight="1">
      <c r="A71" s="218"/>
      <c r="B71" s="218"/>
      <c r="C71" s="218"/>
      <c r="D71" s="218"/>
      <c r="E71" s="218"/>
      <c r="F71" s="218"/>
      <c r="G71" s="218"/>
      <c r="H71" s="218"/>
      <c r="I71" s="218"/>
      <c r="J71" s="218"/>
      <c r="K71" s="218"/>
    </row>
    <row r="72" spans="1:11" ht="12.75" customHeight="1">
      <c r="A72" s="218"/>
      <c r="B72" s="218"/>
      <c r="C72" s="218"/>
      <c r="D72" s="218"/>
      <c r="E72" s="218"/>
      <c r="F72" s="218"/>
      <c r="G72" s="218"/>
      <c r="H72" s="218"/>
      <c r="I72" s="218"/>
      <c r="J72" s="218"/>
      <c r="K72" s="218"/>
    </row>
    <row r="73" spans="1:11" ht="12.75" customHeight="1">
      <c r="A73" s="218"/>
      <c r="B73" s="218"/>
      <c r="C73" s="218"/>
      <c r="D73" s="218"/>
      <c r="E73" s="218"/>
      <c r="F73" s="218"/>
      <c r="G73" s="218"/>
      <c r="H73" s="218"/>
      <c r="I73" s="218"/>
      <c r="J73" s="218"/>
      <c r="K73" s="218"/>
    </row>
    <row r="74" spans="1:11" ht="12.75" customHeight="1">
      <c r="A74" s="218"/>
      <c r="B74" s="218"/>
      <c r="C74" s="218"/>
      <c r="D74" s="218"/>
      <c r="E74" s="218"/>
      <c r="F74" s="218"/>
      <c r="G74" s="218"/>
      <c r="H74" s="218"/>
      <c r="I74" s="218"/>
      <c r="J74" s="218"/>
      <c r="K74" s="218"/>
    </row>
    <row r="75" spans="1:11" ht="12.75" customHeight="1">
      <c r="A75" s="218"/>
      <c r="B75" s="218"/>
      <c r="C75" s="218"/>
      <c r="D75" s="218"/>
      <c r="E75" s="218"/>
      <c r="F75" s="218"/>
      <c r="G75" s="218"/>
      <c r="H75" s="218"/>
      <c r="I75" s="218"/>
      <c r="J75" s="218"/>
      <c r="K75" s="218"/>
    </row>
    <row r="76" spans="1:11" ht="12.75" customHeight="1">
      <c r="A76" s="218"/>
      <c r="B76" s="218"/>
      <c r="C76" s="218"/>
      <c r="D76" s="218"/>
      <c r="E76" s="218"/>
      <c r="F76" s="218"/>
      <c r="G76" s="218"/>
      <c r="H76" s="218"/>
      <c r="I76" s="218"/>
      <c r="J76" s="218"/>
      <c r="K76" s="218"/>
    </row>
    <row r="77" spans="1:11" ht="12.75" customHeight="1">
      <c r="A77" s="218"/>
      <c r="B77" s="218"/>
      <c r="C77" s="218"/>
      <c r="D77" s="218"/>
      <c r="E77" s="218"/>
      <c r="F77" s="218"/>
      <c r="G77" s="218"/>
      <c r="H77" s="218"/>
      <c r="I77" s="218"/>
      <c r="J77" s="218"/>
      <c r="K77" s="218"/>
    </row>
    <row r="78" spans="1:11" ht="12.75" customHeight="1">
      <c r="A78" s="218"/>
      <c r="B78" s="218"/>
      <c r="C78" s="218"/>
      <c r="D78" s="218"/>
      <c r="E78" s="218"/>
      <c r="F78" s="218"/>
      <c r="G78" s="218"/>
      <c r="H78" s="218"/>
      <c r="I78" s="218"/>
      <c r="J78" s="218"/>
      <c r="K78" s="218"/>
    </row>
    <row r="79" spans="1:11" ht="12.75" customHeight="1">
      <c r="A79" s="218"/>
      <c r="B79" s="218"/>
      <c r="C79" s="218"/>
      <c r="D79" s="218"/>
      <c r="E79" s="218"/>
      <c r="F79" s="218"/>
      <c r="G79" s="218"/>
      <c r="H79" s="218"/>
      <c r="I79" s="218"/>
      <c r="J79" s="218"/>
      <c r="K79" s="218"/>
    </row>
    <row r="80" spans="1:11" ht="12.75" customHeight="1">
      <c r="A80" s="218"/>
      <c r="B80" s="218"/>
      <c r="C80" s="218"/>
      <c r="D80" s="218"/>
      <c r="E80" s="218"/>
      <c r="F80" s="218"/>
      <c r="G80" s="218"/>
      <c r="H80" s="218"/>
      <c r="I80" s="218"/>
      <c r="J80" s="218"/>
      <c r="K80" s="218"/>
    </row>
    <row r="81" spans="1:11" ht="12.75" customHeight="1">
      <c r="A81" s="218"/>
      <c r="B81" s="218"/>
      <c r="C81" s="218"/>
      <c r="D81" s="218"/>
      <c r="E81" s="218"/>
      <c r="F81" s="218"/>
      <c r="G81" s="218"/>
      <c r="H81" s="218"/>
      <c r="I81" s="218"/>
      <c r="J81" s="218"/>
      <c r="K81" s="218"/>
    </row>
    <row r="82" spans="1:11" ht="12.75" customHeight="1">
      <c r="A82" s="218"/>
      <c r="B82" s="218"/>
      <c r="C82" s="218"/>
      <c r="D82" s="218"/>
      <c r="E82" s="218"/>
      <c r="F82" s="218"/>
      <c r="G82" s="218"/>
      <c r="H82" s="218"/>
      <c r="I82" s="218"/>
      <c r="J82" s="218"/>
      <c r="K82" s="218"/>
    </row>
    <row r="83" spans="1:11" ht="12.75" customHeight="1">
      <c r="A83" s="218"/>
      <c r="B83" s="218"/>
      <c r="C83" s="218"/>
      <c r="D83" s="218"/>
      <c r="E83" s="218"/>
      <c r="F83" s="218"/>
      <c r="G83" s="218"/>
      <c r="H83" s="218"/>
      <c r="I83" s="218"/>
      <c r="J83" s="218"/>
      <c r="K83" s="218"/>
    </row>
    <row r="84" spans="1:11" ht="12.75" customHeight="1">
      <c r="A84" s="218"/>
      <c r="B84" s="218"/>
      <c r="C84" s="218"/>
      <c r="D84" s="218"/>
      <c r="E84" s="218"/>
      <c r="F84" s="218"/>
      <c r="G84" s="218"/>
      <c r="H84" s="218"/>
      <c r="I84" s="218"/>
      <c r="J84" s="218"/>
      <c r="K84" s="218"/>
    </row>
    <row r="85" spans="1:11" ht="12.75" customHeight="1">
      <c r="A85" s="218"/>
      <c r="B85" s="218"/>
      <c r="C85" s="218"/>
      <c r="D85" s="218"/>
      <c r="E85" s="218"/>
      <c r="F85" s="218"/>
      <c r="G85" s="218"/>
      <c r="H85" s="218"/>
      <c r="I85" s="218"/>
      <c r="J85" s="218"/>
      <c r="K85" s="218"/>
    </row>
    <row r="86" spans="1:11" ht="12.75" customHeight="1">
      <c r="A86" s="218"/>
      <c r="B86" s="218"/>
      <c r="C86" s="218"/>
      <c r="D86" s="218"/>
      <c r="E86" s="218"/>
      <c r="F86" s="218"/>
      <c r="G86" s="218"/>
      <c r="H86" s="218"/>
      <c r="I86" s="218"/>
      <c r="J86" s="218"/>
      <c r="K86" s="218"/>
    </row>
    <row r="87" spans="1:11" ht="12.75" customHeight="1">
      <c r="A87" s="218"/>
      <c r="B87" s="218"/>
      <c r="C87" s="218"/>
      <c r="D87" s="218"/>
      <c r="E87" s="218"/>
      <c r="F87" s="218"/>
      <c r="G87" s="218"/>
      <c r="H87" s="218"/>
      <c r="I87" s="218"/>
      <c r="J87" s="218"/>
      <c r="K87" s="218"/>
    </row>
    <row r="88" spans="1:11" ht="12.75" customHeight="1">
      <c r="A88" s="218"/>
      <c r="B88" s="218"/>
      <c r="C88" s="218"/>
      <c r="D88" s="218"/>
      <c r="E88" s="218"/>
      <c r="F88" s="218"/>
      <c r="G88" s="218"/>
      <c r="H88" s="218"/>
      <c r="I88" s="218"/>
      <c r="J88" s="218"/>
      <c r="K88" s="218"/>
    </row>
    <row r="89" spans="1:11" ht="12.75" customHeight="1">
      <c r="A89" s="218"/>
      <c r="B89" s="218"/>
      <c r="C89" s="218"/>
      <c r="D89" s="218"/>
      <c r="E89" s="218"/>
      <c r="F89" s="218"/>
      <c r="G89" s="218"/>
      <c r="H89" s="218"/>
      <c r="I89" s="218"/>
      <c r="J89" s="218"/>
      <c r="K89" s="218"/>
    </row>
    <row r="90" spans="1:11" ht="12.75" customHeight="1">
      <c r="A90" s="218"/>
      <c r="B90" s="218"/>
      <c r="C90" s="218"/>
      <c r="D90" s="218"/>
      <c r="E90" s="218"/>
      <c r="F90" s="218"/>
      <c r="G90" s="218"/>
      <c r="H90" s="218"/>
      <c r="I90" s="218"/>
      <c r="J90" s="218"/>
      <c r="K90" s="218"/>
    </row>
    <row r="91" spans="1:11" ht="12.75" customHeight="1">
      <c r="A91" s="218"/>
      <c r="B91" s="218"/>
      <c r="C91" s="218"/>
      <c r="D91" s="218"/>
      <c r="E91" s="218"/>
      <c r="F91" s="218"/>
      <c r="G91" s="218"/>
      <c r="H91" s="218"/>
      <c r="I91" s="218"/>
      <c r="J91" s="218"/>
      <c r="K91" s="218"/>
    </row>
    <row r="92" spans="1:11" ht="12.75" customHeight="1">
      <c r="A92" s="218"/>
      <c r="B92" s="218"/>
      <c r="C92" s="218"/>
      <c r="D92" s="218"/>
      <c r="E92" s="218"/>
      <c r="F92" s="218"/>
      <c r="G92" s="218"/>
      <c r="H92" s="218"/>
      <c r="I92" s="218"/>
      <c r="J92" s="218"/>
      <c r="K92" s="218"/>
    </row>
    <row r="93" spans="1:11" ht="12.75" customHeight="1">
      <c r="A93" s="218"/>
      <c r="B93" s="218"/>
      <c r="C93" s="218"/>
      <c r="D93" s="218"/>
      <c r="E93" s="218"/>
      <c r="F93" s="218"/>
      <c r="G93" s="218"/>
      <c r="H93" s="218"/>
      <c r="I93" s="218"/>
      <c r="J93" s="218"/>
      <c r="K93" s="218"/>
    </row>
    <row r="94" spans="1:11" ht="12.75" customHeight="1">
      <c r="A94" s="218"/>
      <c r="B94" s="218"/>
      <c r="C94" s="218"/>
      <c r="D94" s="218"/>
      <c r="E94" s="218"/>
      <c r="F94" s="218"/>
      <c r="G94" s="218"/>
      <c r="H94" s="218"/>
      <c r="I94" s="218"/>
      <c r="J94" s="218"/>
      <c r="K94" s="218"/>
    </row>
    <row r="95" spans="1:11" ht="12.75" customHeight="1">
      <c r="A95" s="218"/>
      <c r="B95" s="218"/>
      <c r="C95" s="218"/>
      <c r="D95" s="218"/>
      <c r="E95" s="218"/>
      <c r="F95" s="218"/>
      <c r="G95" s="218"/>
      <c r="H95" s="218"/>
      <c r="I95" s="218"/>
      <c r="J95" s="218"/>
      <c r="K95" s="218"/>
    </row>
    <row r="96" spans="1:11" ht="12.75" customHeight="1">
      <c r="A96" s="218"/>
      <c r="B96" s="218"/>
      <c r="C96" s="218"/>
      <c r="D96" s="218"/>
      <c r="E96" s="218"/>
      <c r="F96" s="218"/>
      <c r="G96" s="218"/>
      <c r="H96" s="218"/>
      <c r="I96" s="218"/>
      <c r="J96" s="218"/>
      <c r="K96" s="218"/>
    </row>
    <row r="97" spans="1:11" ht="12.75" customHeight="1">
      <c r="A97" s="218"/>
      <c r="B97" s="218"/>
      <c r="C97" s="218"/>
      <c r="D97" s="218"/>
      <c r="E97" s="218"/>
      <c r="F97" s="218"/>
      <c r="G97" s="218"/>
      <c r="H97" s="218"/>
      <c r="I97" s="218"/>
      <c r="J97" s="218"/>
      <c r="K97" s="218"/>
    </row>
    <row r="98" spans="1:11" ht="12.75" customHeight="1">
      <c r="A98" s="218"/>
      <c r="B98" s="218"/>
      <c r="C98" s="218"/>
      <c r="D98" s="218"/>
      <c r="E98" s="218"/>
      <c r="F98" s="218"/>
      <c r="G98" s="218"/>
      <c r="H98" s="218"/>
      <c r="I98" s="218"/>
      <c r="J98" s="218"/>
      <c r="K98" s="218"/>
    </row>
    <row r="99" spans="1:11" ht="12.75" customHeight="1">
      <c r="A99" s="218"/>
      <c r="B99" s="218"/>
      <c r="C99" s="218"/>
      <c r="D99" s="218"/>
      <c r="E99" s="218"/>
      <c r="F99" s="218"/>
      <c r="G99" s="218"/>
      <c r="H99" s="218"/>
      <c r="I99" s="218"/>
      <c r="J99" s="218"/>
      <c r="K99" s="218"/>
    </row>
    <row r="100" spans="1:11" ht="12.75" customHeight="1">
      <c r="A100" s="218"/>
      <c r="B100" s="218"/>
      <c r="C100" s="218"/>
      <c r="D100" s="218"/>
      <c r="E100" s="218"/>
      <c r="F100" s="218"/>
      <c r="G100" s="218"/>
      <c r="H100" s="218"/>
      <c r="I100" s="218"/>
      <c r="J100" s="218"/>
      <c r="K100" s="218"/>
    </row>
    <row r="101" spans="1:11" ht="12.75" customHeight="1">
      <c r="A101" s="218"/>
      <c r="B101" s="218"/>
      <c r="C101" s="218"/>
      <c r="D101" s="218"/>
      <c r="E101" s="218"/>
      <c r="F101" s="218"/>
      <c r="G101" s="218"/>
      <c r="H101" s="218"/>
      <c r="I101" s="218"/>
      <c r="J101" s="218"/>
      <c r="K101" s="218"/>
    </row>
    <row r="102" spans="1:11" ht="12.75" customHeight="1">
      <c r="A102" s="218"/>
      <c r="B102" s="218"/>
      <c r="C102" s="218"/>
      <c r="D102" s="218"/>
      <c r="E102" s="218"/>
      <c r="F102" s="218"/>
      <c r="G102" s="218"/>
      <c r="H102" s="218"/>
      <c r="I102" s="218"/>
      <c r="J102" s="218"/>
      <c r="K102" s="218"/>
    </row>
    <row r="103" spans="1:11" ht="12.75" customHeight="1">
      <c r="A103" s="218"/>
      <c r="B103" s="218"/>
      <c r="C103" s="218"/>
      <c r="D103" s="218"/>
      <c r="E103" s="218"/>
      <c r="F103" s="218"/>
      <c r="G103" s="218"/>
      <c r="H103" s="218"/>
      <c r="I103" s="218"/>
      <c r="J103" s="218"/>
      <c r="K103" s="218"/>
    </row>
    <row r="104" spans="1:11" ht="12.75" customHeight="1">
      <c r="A104" s="218"/>
      <c r="B104" s="218"/>
      <c r="C104" s="218"/>
      <c r="D104" s="218"/>
      <c r="E104" s="218"/>
      <c r="F104" s="218"/>
      <c r="G104" s="218"/>
      <c r="H104" s="218"/>
      <c r="I104" s="218"/>
      <c r="J104" s="218"/>
      <c r="K104" s="218"/>
    </row>
    <row r="105" spans="1:11" ht="12.75" customHeight="1">
      <c r="A105" s="218"/>
      <c r="B105" s="218"/>
      <c r="C105" s="218"/>
      <c r="D105" s="218"/>
      <c r="E105" s="218"/>
      <c r="F105" s="218"/>
      <c r="G105" s="218"/>
      <c r="H105" s="218"/>
      <c r="I105" s="218"/>
      <c r="J105" s="218"/>
      <c r="K105" s="218"/>
    </row>
    <row r="106" spans="1:11" ht="12.75" customHeight="1">
      <c r="A106" s="218"/>
      <c r="B106" s="218"/>
      <c r="C106" s="218"/>
      <c r="D106" s="218"/>
      <c r="E106" s="218"/>
      <c r="F106" s="218"/>
      <c r="G106" s="218"/>
      <c r="H106" s="218"/>
      <c r="I106" s="218"/>
      <c r="J106" s="218"/>
      <c r="K106" s="218"/>
    </row>
    <row r="107" spans="1:11" ht="12.75" customHeight="1">
      <c r="A107" s="218"/>
      <c r="B107" s="218"/>
      <c r="C107" s="218"/>
      <c r="D107" s="218"/>
      <c r="E107" s="218"/>
      <c r="F107" s="218"/>
      <c r="G107" s="218"/>
      <c r="H107" s="218"/>
      <c r="I107" s="218"/>
      <c r="J107" s="218"/>
      <c r="K107" s="218"/>
    </row>
  </sheetData>
  <mergeCells count="232">
    <mergeCell ref="CC65:CL68"/>
    <mergeCell ref="CM65:CV68"/>
    <mergeCell ref="CT1:CW1"/>
    <mergeCell ref="CC59:CL64"/>
    <mergeCell ref="CM59:CV64"/>
    <mergeCell ref="CC54:CL58"/>
    <mergeCell ref="CM54:CV58"/>
    <mergeCell ref="CC51:CL53"/>
    <mergeCell ref="CM51:CV53"/>
    <mergeCell ref="CC48:CL50"/>
    <mergeCell ref="B65:I68"/>
    <mergeCell ref="K65:T68"/>
    <mergeCell ref="U65:AD68"/>
    <mergeCell ref="AE65:AN68"/>
    <mergeCell ref="AO65:AX68"/>
    <mergeCell ref="AY65:BH68"/>
    <mergeCell ref="BI65:BR68"/>
    <mergeCell ref="BS65:CB68"/>
    <mergeCell ref="B59:I64"/>
    <mergeCell ref="K59:T64"/>
    <mergeCell ref="U59:AD64"/>
    <mergeCell ref="AE59:AN64"/>
    <mergeCell ref="AO59:AX64"/>
    <mergeCell ref="AY59:BH64"/>
    <mergeCell ref="BI59:BR64"/>
    <mergeCell ref="BS59:CB64"/>
    <mergeCell ref="B54:I58"/>
    <mergeCell ref="K54:T58"/>
    <mergeCell ref="U54:AD58"/>
    <mergeCell ref="AE54:AN58"/>
    <mergeCell ref="AO54:AX58"/>
    <mergeCell ref="AY54:BH58"/>
    <mergeCell ref="BI54:BR58"/>
    <mergeCell ref="BS54:CB58"/>
    <mergeCell ref="CM48:CV50"/>
    <mergeCell ref="B51:I53"/>
    <mergeCell ref="K51:T53"/>
    <mergeCell ref="U51:AD53"/>
    <mergeCell ref="AE51:AN53"/>
    <mergeCell ref="AO51:AX53"/>
    <mergeCell ref="AY51:BH53"/>
    <mergeCell ref="BI51:BR53"/>
    <mergeCell ref="BS51:CB53"/>
    <mergeCell ref="CC45:CL47"/>
    <mergeCell ref="CM45:CV47"/>
    <mergeCell ref="B48:I50"/>
    <mergeCell ref="K48:T50"/>
    <mergeCell ref="U48:AD50"/>
    <mergeCell ref="AE48:AN50"/>
    <mergeCell ref="AO48:AX50"/>
    <mergeCell ref="AY48:BH50"/>
    <mergeCell ref="BI48:BR50"/>
    <mergeCell ref="BS48:CB50"/>
    <mergeCell ref="CC42:CL44"/>
    <mergeCell ref="CM42:CV44"/>
    <mergeCell ref="B45:I47"/>
    <mergeCell ref="K45:T47"/>
    <mergeCell ref="U45:AD47"/>
    <mergeCell ref="AE45:AN47"/>
    <mergeCell ref="AO45:AX47"/>
    <mergeCell ref="AY45:BH47"/>
    <mergeCell ref="BI45:BR47"/>
    <mergeCell ref="BS45:CB47"/>
    <mergeCell ref="CC40:CL41"/>
    <mergeCell ref="CM40:CV41"/>
    <mergeCell ref="B42:I44"/>
    <mergeCell ref="K42:T44"/>
    <mergeCell ref="U42:AD44"/>
    <mergeCell ref="AE42:AN44"/>
    <mergeCell ref="AO42:AX44"/>
    <mergeCell ref="AY42:BH44"/>
    <mergeCell ref="BI42:BR44"/>
    <mergeCell ref="BS42:CB44"/>
    <mergeCell ref="CC38:CL39"/>
    <mergeCell ref="CM38:CV39"/>
    <mergeCell ref="B40:I41"/>
    <mergeCell ref="K40:T41"/>
    <mergeCell ref="U40:AD41"/>
    <mergeCell ref="AE40:AN41"/>
    <mergeCell ref="AO40:AX41"/>
    <mergeCell ref="AY40:BH41"/>
    <mergeCell ref="BI40:BR41"/>
    <mergeCell ref="BS40:CB41"/>
    <mergeCell ref="CC36:CL37"/>
    <mergeCell ref="CM36:CV37"/>
    <mergeCell ref="B38:I39"/>
    <mergeCell ref="K38:T39"/>
    <mergeCell ref="U38:AD39"/>
    <mergeCell ref="AE38:AN39"/>
    <mergeCell ref="AO38:AX39"/>
    <mergeCell ref="AY38:BH39"/>
    <mergeCell ref="BI38:BR39"/>
    <mergeCell ref="BS38:CB39"/>
    <mergeCell ref="CC34:CL35"/>
    <mergeCell ref="CM34:CV35"/>
    <mergeCell ref="B36:I37"/>
    <mergeCell ref="K36:T37"/>
    <mergeCell ref="U36:AD37"/>
    <mergeCell ref="AE36:AN37"/>
    <mergeCell ref="AO36:AX37"/>
    <mergeCell ref="AY36:BH37"/>
    <mergeCell ref="BI36:BR37"/>
    <mergeCell ref="BS36:CB37"/>
    <mergeCell ref="CC32:CL33"/>
    <mergeCell ref="CM32:CV33"/>
    <mergeCell ref="B34:I35"/>
    <mergeCell ref="K34:T35"/>
    <mergeCell ref="U34:AD35"/>
    <mergeCell ref="AE34:AN35"/>
    <mergeCell ref="AO34:AX35"/>
    <mergeCell ref="AY34:BH35"/>
    <mergeCell ref="BI34:BR35"/>
    <mergeCell ref="BS34:CB35"/>
    <mergeCell ref="CC30:CL31"/>
    <mergeCell ref="CM30:CV31"/>
    <mergeCell ref="B32:I33"/>
    <mergeCell ref="K32:T33"/>
    <mergeCell ref="U32:AD33"/>
    <mergeCell ref="AE32:AN33"/>
    <mergeCell ref="AO32:AX33"/>
    <mergeCell ref="AY32:BH33"/>
    <mergeCell ref="BI32:BR33"/>
    <mergeCell ref="BS32:CB33"/>
    <mergeCell ref="CC28:CL29"/>
    <mergeCell ref="CM28:CV29"/>
    <mergeCell ref="B30:I31"/>
    <mergeCell ref="K30:T31"/>
    <mergeCell ref="U30:AD31"/>
    <mergeCell ref="AE30:AN31"/>
    <mergeCell ref="AO30:AX31"/>
    <mergeCell ref="AY30:BH31"/>
    <mergeCell ref="BI30:BR31"/>
    <mergeCell ref="BS30:CB31"/>
    <mergeCell ref="CC26:CL27"/>
    <mergeCell ref="CM26:CV27"/>
    <mergeCell ref="B28:I29"/>
    <mergeCell ref="K28:T29"/>
    <mergeCell ref="U28:AD29"/>
    <mergeCell ref="AE28:AN29"/>
    <mergeCell ref="AO28:AX29"/>
    <mergeCell ref="AY28:BH29"/>
    <mergeCell ref="BI28:BR29"/>
    <mergeCell ref="BS28:CB29"/>
    <mergeCell ref="CC24:CL25"/>
    <mergeCell ref="CM24:CV25"/>
    <mergeCell ref="B26:I27"/>
    <mergeCell ref="K26:T27"/>
    <mergeCell ref="U26:AD27"/>
    <mergeCell ref="AE26:AN27"/>
    <mergeCell ref="AO26:AX27"/>
    <mergeCell ref="AY26:BH27"/>
    <mergeCell ref="BI26:BR27"/>
    <mergeCell ref="BS26:CB27"/>
    <mergeCell ref="CC22:CL23"/>
    <mergeCell ref="CM22:CV23"/>
    <mergeCell ref="B24:I25"/>
    <mergeCell ref="K24:T25"/>
    <mergeCell ref="U24:AD25"/>
    <mergeCell ref="AE24:AN25"/>
    <mergeCell ref="AO24:AX25"/>
    <mergeCell ref="AY24:BH25"/>
    <mergeCell ref="BI24:BR25"/>
    <mergeCell ref="BS24:CB25"/>
    <mergeCell ref="CC20:CL21"/>
    <mergeCell ref="CM20:CV21"/>
    <mergeCell ref="B22:I23"/>
    <mergeCell ref="K22:T23"/>
    <mergeCell ref="U22:AD23"/>
    <mergeCell ref="AE22:AN23"/>
    <mergeCell ref="AO22:AX23"/>
    <mergeCell ref="AY22:BH23"/>
    <mergeCell ref="BI22:BR23"/>
    <mergeCell ref="BS22:CB23"/>
    <mergeCell ref="CC18:CL19"/>
    <mergeCell ref="CM18:CV19"/>
    <mergeCell ref="B20:I21"/>
    <mergeCell ref="K20:T21"/>
    <mergeCell ref="U20:AD21"/>
    <mergeCell ref="AE20:AN21"/>
    <mergeCell ref="AO20:AX21"/>
    <mergeCell ref="AY20:BH21"/>
    <mergeCell ref="BI20:BR21"/>
    <mergeCell ref="BS20:CB21"/>
    <mergeCell ref="CC16:CL17"/>
    <mergeCell ref="CM16:CV17"/>
    <mergeCell ref="B18:I19"/>
    <mergeCell ref="K18:T19"/>
    <mergeCell ref="U18:AD19"/>
    <mergeCell ref="AE18:AN19"/>
    <mergeCell ref="AO18:AX19"/>
    <mergeCell ref="AY18:BH19"/>
    <mergeCell ref="BI18:BR19"/>
    <mergeCell ref="BS18:CB19"/>
    <mergeCell ref="CC14:CL15"/>
    <mergeCell ref="CM14:CV15"/>
    <mergeCell ref="B16:I17"/>
    <mergeCell ref="K16:T17"/>
    <mergeCell ref="U16:AD17"/>
    <mergeCell ref="AE16:AN17"/>
    <mergeCell ref="AO16:AX17"/>
    <mergeCell ref="AY16:BH17"/>
    <mergeCell ref="BI16:BR17"/>
    <mergeCell ref="BS16:CB17"/>
    <mergeCell ref="CC12:CL13"/>
    <mergeCell ref="CM12:CV13"/>
    <mergeCell ref="B14:I15"/>
    <mergeCell ref="K14:T15"/>
    <mergeCell ref="U14:AD15"/>
    <mergeCell ref="AE14:AN15"/>
    <mergeCell ref="AO14:AX15"/>
    <mergeCell ref="AY14:BH15"/>
    <mergeCell ref="BI14:BR15"/>
    <mergeCell ref="BS14:CB15"/>
    <mergeCell ref="AO12:AX13"/>
    <mergeCell ref="AY12:BH13"/>
    <mergeCell ref="BI12:BR13"/>
    <mergeCell ref="BS12:CB13"/>
    <mergeCell ref="B12:I13"/>
    <mergeCell ref="K12:T13"/>
    <mergeCell ref="U12:AD13"/>
    <mergeCell ref="AE12:AN13"/>
    <mergeCell ref="CH8:CK10"/>
    <mergeCell ref="CL8:CO10"/>
    <mergeCell ref="CP8:CV10"/>
    <mergeCell ref="B9:Y10"/>
    <mergeCell ref="BV9:CF10"/>
    <mergeCell ref="B2:CV4"/>
    <mergeCell ref="CH7:CK7"/>
    <mergeCell ref="CL7:CO7"/>
    <mergeCell ref="CP7:CV7"/>
    <mergeCell ref="B6:K7"/>
    <mergeCell ref="L6:BT7"/>
  </mergeCells>
  <printOptions/>
  <pageMargins left="0.61" right="0.32" top="0.34" bottom="0.42" header="0.3" footer="0.18"/>
  <pageSetup horizontalDpi="600" verticalDpi="600" orientation="landscape" paperSize="8" r:id="rId1"/>
</worksheet>
</file>

<file path=xl/worksheets/sheet26.xml><?xml version="1.0" encoding="utf-8"?>
<worksheet xmlns="http://schemas.openxmlformats.org/spreadsheetml/2006/main" xmlns:r="http://schemas.openxmlformats.org/officeDocument/2006/relationships">
  <dimension ref="A1:CR66"/>
  <sheetViews>
    <sheetView workbookViewId="0" topLeftCell="AH1">
      <selection activeCell="C10" sqref="C10:BI12"/>
    </sheetView>
  </sheetViews>
  <sheetFormatPr defaultColWidth="8.796875" defaultRowHeight="12.75" customHeight="1"/>
  <cols>
    <col min="1" max="16384" width="2.09765625" style="295" customWidth="1"/>
  </cols>
  <sheetData>
    <row r="1" spans="1:96" ht="12.75" customHeight="1">
      <c r="A1" s="1566" t="s">
        <v>213</v>
      </c>
      <c r="B1" s="1566"/>
      <c r="C1" s="1566"/>
      <c r="D1" s="1566"/>
      <c r="E1" s="1566"/>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c r="AE1" s="294"/>
      <c r="AF1" s="294"/>
      <c r="AG1" s="1568" t="s">
        <v>214</v>
      </c>
      <c r="AH1" s="1568"/>
      <c r="AI1" s="1568"/>
      <c r="AJ1" s="1568"/>
      <c r="AK1" s="1568"/>
      <c r="AL1" s="1568"/>
      <c r="AM1" s="1568"/>
      <c r="AN1" s="1568"/>
      <c r="AO1" s="1568"/>
      <c r="AP1" s="1568"/>
      <c r="AQ1" s="1568"/>
      <c r="AR1" s="1568"/>
      <c r="AS1" s="1568"/>
      <c r="AT1" s="1568"/>
      <c r="AU1" s="1568"/>
      <c r="AV1" s="1568"/>
      <c r="AW1" s="1568"/>
      <c r="AX1" s="1568"/>
      <c r="AY1" s="1568"/>
      <c r="AZ1" s="1568"/>
      <c r="BA1" s="1568"/>
      <c r="BB1" s="1568"/>
      <c r="BC1" s="1568"/>
      <c r="BD1" s="1568"/>
      <c r="BE1" s="1568"/>
      <c r="BF1" s="1568"/>
      <c r="BG1" s="1568"/>
      <c r="BH1" s="1568"/>
      <c r="BI1" s="1568"/>
      <c r="BJ1" s="1568"/>
      <c r="BK1" s="1568"/>
      <c r="BL1" s="1568"/>
      <c r="BM1" s="294"/>
      <c r="BN1" s="294"/>
      <c r="BO1" s="294"/>
      <c r="BP1" s="294"/>
      <c r="BQ1" s="294"/>
      <c r="BR1" s="294"/>
      <c r="BS1" s="294"/>
      <c r="BT1" s="294"/>
      <c r="BU1" s="294"/>
      <c r="BV1" s="294"/>
      <c r="BW1" s="294"/>
      <c r="BX1" s="294"/>
      <c r="BY1" s="294"/>
      <c r="BZ1" s="294"/>
      <c r="CA1" s="294"/>
      <c r="CB1" s="294"/>
      <c r="CC1" s="1520" t="s">
        <v>215</v>
      </c>
      <c r="CD1" s="1521"/>
      <c r="CE1" s="1521"/>
      <c r="CF1" s="1521"/>
      <c r="CG1" s="1521"/>
      <c r="CH1" s="1521"/>
      <c r="CI1" s="1521"/>
      <c r="CJ1" s="1561"/>
      <c r="CK1" s="1563" t="s">
        <v>216</v>
      </c>
      <c r="CL1" s="1521"/>
      <c r="CM1" s="1521"/>
      <c r="CN1" s="1521"/>
      <c r="CO1" s="1521"/>
      <c r="CP1" s="1521"/>
      <c r="CQ1" s="1521"/>
      <c r="CR1" s="1522"/>
    </row>
    <row r="2" spans="1:96" ht="12.75" customHeight="1">
      <c r="A2" s="1566"/>
      <c r="B2" s="1566"/>
      <c r="C2" s="1566"/>
      <c r="D2" s="1566"/>
      <c r="E2" s="1566"/>
      <c r="F2" s="294"/>
      <c r="G2" s="294"/>
      <c r="H2" s="294"/>
      <c r="I2" s="294"/>
      <c r="J2" s="294"/>
      <c r="K2" s="294"/>
      <c r="L2" s="294"/>
      <c r="M2" s="294"/>
      <c r="N2" s="294"/>
      <c r="O2" s="294"/>
      <c r="P2" s="294"/>
      <c r="Q2" s="294"/>
      <c r="R2" s="294"/>
      <c r="S2" s="294"/>
      <c r="T2" s="294"/>
      <c r="U2" s="294"/>
      <c r="V2" s="294"/>
      <c r="W2" s="294"/>
      <c r="X2" s="294"/>
      <c r="Y2" s="294"/>
      <c r="Z2" s="294"/>
      <c r="AA2" s="294"/>
      <c r="AB2" s="294"/>
      <c r="AC2" s="294"/>
      <c r="AD2" s="294"/>
      <c r="AE2" s="294"/>
      <c r="AF2" s="294"/>
      <c r="AG2" s="1568"/>
      <c r="AH2" s="1568"/>
      <c r="AI2" s="1568"/>
      <c r="AJ2" s="1568"/>
      <c r="AK2" s="1568"/>
      <c r="AL2" s="1568"/>
      <c r="AM2" s="1568"/>
      <c r="AN2" s="1568"/>
      <c r="AO2" s="1568"/>
      <c r="AP2" s="1568"/>
      <c r="AQ2" s="1568"/>
      <c r="AR2" s="1568"/>
      <c r="AS2" s="1568"/>
      <c r="AT2" s="1568"/>
      <c r="AU2" s="1568"/>
      <c r="AV2" s="1568"/>
      <c r="AW2" s="1568"/>
      <c r="AX2" s="1568"/>
      <c r="AY2" s="1568"/>
      <c r="AZ2" s="1568"/>
      <c r="BA2" s="1568"/>
      <c r="BB2" s="1568"/>
      <c r="BC2" s="1568"/>
      <c r="BD2" s="1568"/>
      <c r="BE2" s="1568"/>
      <c r="BF2" s="1568"/>
      <c r="BG2" s="1568"/>
      <c r="BH2" s="1568"/>
      <c r="BI2" s="1568"/>
      <c r="BJ2" s="1568"/>
      <c r="BK2" s="1568"/>
      <c r="BL2" s="1568"/>
      <c r="BM2" s="294"/>
      <c r="BN2" s="294"/>
      <c r="BO2" s="294"/>
      <c r="BP2" s="294"/>
      <c r="BQ2" s="294"/>
      <c r="BR2" s="294"/>
      <c r="BS2" s="294"/>
      <c r="BT2" s="294"/>
      <c r="BU2" s="294"/>
      <c r="BV2" s="294"/>
      <c r="BW2" s="294"/>
      <c r="BX2" s="294"/>
      <c r="BY2" s="294"/>
      <c r="BZ2" s="294"/>
      <c r="CA2" s="294"/>
      <c r="CB2" s="294"/>
      <c r="CC2" s="1526"/>
      <c r="CD2" s="1527"/>
      <c r="CE2" s="1527"/>
      <c r="CF2" s="1527"/>
      <c r="CG2" s="1527"/>
      <c r="CH2" s="1527"/>
      <c r="CI2" s="1527"/>
      <c r="CJ2" s="1562"/>
      <c r="CK2" s="1564"/>
      <c r="CL2" s="1527"/>
      <c r="CM2" s="1527"/>
      <c r="CN2" s="1527"/>
      <c r="CO2" s="1527"/>
      <c r="CP2" s="1527"/>
      <c r="CQ2" s="1527"/>
      <c r="CR2" s="1528"/>
    </row>
    <row r="3" spans="1:96" ht="12.75" customHeight="1">
      <c r="A3" s="1566"/>
      <c r="B3" s="1566"/>
      <c r="C3" s="1566"/>
      <c r="D3" s="1566"/>
      <c r="E3" s="1566"/>
      <c r="F3" s="1565" t="s">
        <v>217</v>
      </c>
      <c r="G3" s="1565"/>
      <c r="H3" s="1565"/>
      <c r="I3" s="1565"/>
      <c r="J3" s="1565"/>
      <c r="K3" s="1565"/>
      <c r="L3" s="1565"/>
      <c r="M3" s="1565"/>
      <c r="N3" s="1565"/>
      <c r="O3" s="1565"/>
      <c r="P3" s="1565"/>
      <c r="Q3" s="1565"/>
      <c r="R3" s="1565"/>
      <c r="S3" s="1565"/>
      <c r="T3" s="1565"/>
      <c r="U3" s="1565"/>
      <c r="V3" s="1565"/>
      <c r="W3" s="1565"/>
      <c r="X3" s="1565"/>
      <c r="Y3" s="1565"/>
      <c r="Z3" s="1565"/>
      <c r="AA3" s="1565"/>
      <c r="AB3" s="1565"/>
      <c r="AC3" s="1565"/>
      <c r="AD3" s="1565"/>
      <c r="AE3" s="294"/>
      <c r="AF3" s="294"/>
      <c r="AG3" s="1568"/>
      <c r="AH3" s="1568"/>
      <c r="AI3" s="1568"/>
      <c r="AJ3" s="1568"/>
      <c r="AK3" s="1568"/>
      <c r="AL3" s="1568"/>
      <c r="AM3" s="1568"/>
      <c r="AN3" s="1568"/>
      <c r="AO3" s="1568"/>
      <c r="AP3" s="1568"/>
      <c r="AQ3" s="1568"/>
      <c r="AR3" s="1568"/>
      <c r="AS3" s="1568"/>
      <c r="AT3" s="1568"/>
      <c r="AU3" s="1568"/>
      <c r="AV3" s="1568"/>
      <c r="AW3" s="1568"/>
      <c r="AX3" s="1568"/>
      <c r="AY3" s="1568"/>
      <c r="AZ3" s="1568"/>
      <c r="BA3" s="1568"/>
      <c r="BB3" s="1568"/>
      <c r="BC3" s="1568"/>
      <c r="BD3" s="1568"/>
      <c r="BE3" s="1568"/>
      <c r="BF3" s="1568"/>
      <c r="BG3" s="1568"/>
      <c r="BH3" s="1568"/>
      <c r="BI3" s="1568"/>
      <c r="BJ3" s="1568"/>
      <c r="BK3" s="1568"/>
      <c r="BL3" s="1568"/>
      <c r="BM3" s="294"/>
      <c r="BN3" s="294"/>
      <c r="BO3" s="294"/>
      <c r="BP3" s="294"/>
      <c r="BQ3" s="294"/>
      <c r="BR3" s="294"/>
      <c r="BS3" s="294"/>
      <c r="BT3" s="294"/>
      <c r="BU3" s="294"/>
      <c r="BV3" s="294"/>
      <c r="BW3" s="294"/>
      <c r="BX3" s="294"/>
      <c r="BY3" s="294"/>
      <c r="BZ3" s="294"/>
      <c r="CA3" s="294"/>
      <c r="CB3" s="294"/>
      <c r="CC3" s="1451"/>
      <c r="CD3" s="1452"/>
      <c r="CE3" s="1452"/>
      <c r="CF3" s="1452"/>
      <c r="CG3" s="1452"/>
      <c r="CH3" s="1452"/>
      <c r="CI3" s="1452"/>
      <c r="CJ3" s="1453"/>
      <c r="CK3" s="1460"/>
      <c r="CL3" s="1452"/>
      <c r="CM3" s="1452"/>
      <c r="CN3" s="1452"/>
      <c r="CO3" s="1452"/>
      <c r="CP3" s="1452"/>
      <c r="CQ3" s="1452"/>
      <c r="CR3" s="1461"/>
    </row>
    <row r="4" spans="1:96" ht="12.75" customHeight="1">
      <c r="A4" s="1566"/>
      <c r="B4" s="1566"/>
      <c r="C4" s="1566"/>
      <c r="D4" s="1566"/>
      <c r="E4" s="1566"/>
      <c r="F4" s="1565"/>
      <c r="G4" s="1565"/>
      <c r="H4" s="1565"/>
      <c r="I4" s="1565"/>
      <c r="J4" s="1565"/>
      <c r="K4" s="1565"/>
      <c r="L4" s="1565"/>
      <c r="M4" s="1565"/>
      <c r="N4" s="1565"/>
      <c r="O4" s="1565"/>
      <c r="P4" s="1565"/>
      <c r="Q4" s="1565"/>
      <c r="R4" s="1565"/>
      <c r="S4" s="1565"/>
      <c r="T4" s="1565"/>
      <c r="U4" s="1565"/>
      <c r="V4" s="1565"/>
      <c r="W4" s="1565"/>
      <c r="X4" s="1565"/>
      <c r="Y4" s="1565"/>
      <c r="Z4" s="1565"/>
      <c r="AA4" s="1565"/>
      <c r="AB4" s="1565"/>
      <c r="AC4" s="1565"/>
      <c r="AD4" s="1565"/>
      <c r="AE4" s="294"/>
      <c r="AF4" s="294"/>
      <c r="AG4" s="1568"/>
      <c r="AH4" s="1568"/>
      <c r="AI4" s="1568"/>
      <c r="AJ4" s="1568"/>
      <c r="AK4" s="1568"/>
      <c r="AL4" s="1568"/>
      <c r="AM4" s="1568"/>
      <c r="AN4" s="1568"/>
      <c r="AO4" s="1568"/>
      <c r="AP4" s="1568"/>
      <c r="AQ4" s="1568"/>
      <c r="AR4" s="1568"/>
      <c r="AS4" s="1568"/>
      <c r="AT4" s="1568"/>
      <c r="AU4" s="1568"/>
      <c r="AV4" s="1568"/>
      <c r="AW4" s="1568"/>
      <c r="AX4" s="1568"/>
      <c r="AY4" s="1568"/>
      <c r="AZ4" s="1568"/>
      <c r="BA4" s="1568"/>
      <c r="BB4" s="1568"/>
      <c r="BC4" s="1568"/>
      <c r="BD4" s="1568"/>
      <c r="BE4" s="1568"/>
      <c r="BF4" s="1568"/>
      <c r="BG4" s="1568"/>
      <c r="BH4" s="1568"/>
      <c r="BI4" s="1568"/>
      <c r="BJ4" s="1568"/>
      <c r="BK4" s="1568"/>
      <c r="BL4" s="1568"/>
      <c r="BM4" s="294"/>
      <c r="BN4" s="294"/>
      <c r="BO4" s="294"/>
      <c r="BP4" s="294"/>
      <c r="BQ4" s="294"/>
      <c r="BR4" s="294"/>
      <c r="BS4" s="294"/>
      <c r="BT4" s="294"/>
      <c r="BU4" s="294"/>
      <c r="BV4" s="294"/>
      <c r="BW4" s="294"/>
      <c r="BX4" s="294"/>
      <c r="BY4" s="294"/>
      <c r="BZ4" s="294"/>
      <c r="CA4" s="294"/>
      <c r="CB4" s="294"/>
      <c r="CC4" s="1454"/>
      <c r="CD4" s="1455"/>
      <c r="CE4" s="1455"/>
      <c r="CF4" s="1455"/>
      <c r="CG4" s="1455"/>
      <c r="CH4" s="1455"/>
      <c r="CI4" s="1455"/>
      <c r="CJ4" s="1456"/>
      <c r="CK4" s="1462"/>
      <c r="CL4" s="1455"/>
      <c r="CM4" s="1455"/>
      <c r="CN4" s="1455"/>
      <c r="CO4" s="1455"/>
      <c r="CP4" s="1455"/>
      <c r="CQ4" s="1455"/>
      <c r="CR4" s="1463"/>
    </row>
    <row r="5" spans="1:96" ht="12.75" customHeight="1">
      <c r="A5" s="1566"/>
      <c r="B5" s="1566"/>
      <c r="C5" s="1566"/>
      <c r="D5" s="1566"/>
      <c r="E5" s="1566"/>
      <c r="F5" s="1565"/>
      <c r="G5" s="1565"/>
      <c r="H5" s="1565"/>
      <c r="I5" s="1565"/>
      <c r="J5" s="1565"/>
      <c r="K5" s="1565"/>
      <c r="L5" s="1565"/>
      <c r="M5" s="1565"/>
      <c r="N5" s="1565"/>
      <c r="O5" s="1565"/>
      <c r="P5" s="1565"/>
      <c r="Q5" s="1565"/>
      <c r="R5" s="1565"/>
      <c r="S5" s="1565"/>
      <c r="T5" s="1565"/>
      <c r="U5" s="1565"/>
      <c r="V5" s="1565"/>
      <c r="W5" s="1565"/>
      <c r="X5" s="1565"/>
      <c r="Y5" s="1565"/>
      <c r="Z5" s="1565"/>
      <c r="AA5" s="1565"/>
      <c r="AB5" s="1565"/>
      <c r="AC5" s="1565"/>
      <c r="AD5" s="1565"/>
      <c r="AE5" s="294"/>
      <c r="AF5" s="294"/>
      <c r="AG5" s="1568"/>
      <c r="AH5" s="1568"/>
      <c r="AI5" s="1568"/>
      <c r="AJ5" s="1568"/>
      <c r="AK5" s="1568"/>
      <c r="AL5" s="1568"/>
      <c r="AM5" s="1568"/>
      <c r="AN5" s="1568"/>
      <c r="AO5" s="1568"/>
      <c r="AP5" s="1568"/>
      <c r="AQ5" s="1568"/>
      <c r="AR5" s="1568"/>
      <c r="AS5" s="1568"/>
      <c r="AT5" s="1568"/>
      <c r="AU5" s="1568"/>
      <c r="AV5" s="1568"/>
      <c r="AW5" s="1568"/>
      <c r="AX5" s="1568"/>
      <c r="AY5" s="1568"/>
      <c r="AZ5" s="1568"/>
      <c r="BA5" s="1568"/>
      <c r="BB5" s="1568"/>
      <c r="BC5" s="1568"/>
      <c r="BD5" s="1568"/>
      <c r="BE5" s="1568"/>
      <c r="BF5" s="1568"/>
      <c r="BG5" s="1568"/>
      <c r="BH5" s="1568"/>
      <c r="BI5" s="1568"/>
      <c r="BJ5" s="1568"/>
      <c r="BK5" s="1568"/>
      <c r="BL5" s="1568"/>
      <c r="BM5" s="294"/>
      <c r="BN5" s="294"/>
      <c r="BO5" s="294"/>
      <c r="BP5" s="294"/>
      <c r="BQ5" s="294"/>
      <c r="BR5" s="294"/>
      <c r="BS5" s="294"/>
      <c r="BT5" s="294"/>
      <c r="BU5" s="294"/>
      <c r="BV5" s="294"/>
      <c r="BW5" s="294"/>
      <c r="BX5" s="294"/>
      <c r="BY5" s="294"/>
      <c r="BZ5" s="294"/>
      <c r="CA5" s="294"/>
      <c r="CB5" s="294"/>
      <c r="CC5" s="1454"/>
      <c r="CD5" s="1455"/>
      <c r="CE5" s="1455"/>
      <c r="CF5" s="1455"/>
      <c r="CG5" s="1455"/>
      <c r="CH5" s="1455"/>
      <c r="CI5" s="1455"/>
      <c r="CJ5" s="1456"/>
      <c r="CK5" s="1462"/>
      <c r="CL5" s="1455"/>
      <c r="CM5" s="1455"/>
      <c r="CN5" s="1455"/>
      <c r="CO5" s="1455"/>
      <c r="CP5" s="1455"/>
      <c r="CQ5" s="1455"/>
      <c r="CR5" s="1463"/>
    </row>
    <row r="6" spans="1:96" ht="12.75" customHeight="1">
      <c r="A6" s="1566"/>
      <c r="B6" s="1566"/>
      <c r="C6" s="1566"/>
      <c r="D6" s="1566"/>
      <c r="E6" s="1566"/>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1568"/>
      <c r="AH6" s="1568"/>
      <c r="AI6" s="1568"/>
      <c r="AJ6" s="1568"/>
      <c r="AK6" s="1568"/>
      <c r="AL6" s="1568"/>
      <c r="AM6" s="1568"/>
      <c r="AN6" s="1568"/>
      <c r="AO6" s="1568"/>
      <c r="AP6" s="1568"/>
      <c r="AQ6" s="1568"/>
      <c r="AR6" s="1568"/>
      <c r="AS6" s="1568"/>
      <c r="AT6" s="1568"/>
      <c r="AU6" s="1568"/>
      <c r="AV6" s="1568"/>
      <c r="AW6" s="1568"/>
      <c r="AX6" s="1568"/>
      <c r="AY6" s="1568"/>
      <c r="AZ6" s="1568"/>
      <c r="BA6" s="1568"/>
      <c r="BB6" s="1568"/>
      <c r="BC6" s="1568"/>
      <c r="BD6" s="1568"/>
      <c r="BE6" s="1568"/>
      <c r="BF6" s="1568"/>
      <c r="BG6" s="1568"/>
      <c r="BH6" s="1568"/>
      <c r="BI6" s="1568"/>
      <c r="BJ6" s="1568"/>
      <c r="BK6" s="1568"/>
      <c r="BL6" s="1568"/>
      <c r="BM6" s="294"/>
      <c r="BN6" s="294"/>
      <c r="BO6" s="294"/>
      <c r="BP6" s="294"/>
      <c r="BQ6" s="294"/>
      <c r="BR6" s="294"/>
      <c r="BS6" s="294"/>
      <c r="BT6" s="294"/>
      <c r="BU6" s="294"/>
      <c r="BV6" s="294"/>
      <c r="BW6" s="294"/>
      <c r="BX6" s="294"/>
      <c r="BY6" s="294"/>
      <c r="BZ6" s="294"/>
      <c r="CA6" s="294"/>
      <c r="CB6" s="294"/>
      <c r="CC6" s="1454"/>
      <c r="CD6" s="1455"/>
      <c r="CE6" s="1455"/>
      <c r="CF6" s="1455"/>
      <c r="CG6" s="1455"/>
      <c r="CH6" s="1455"/>
      <c r="CI6" s="1455"/>
      <c r="CJ6" s="1456"/>
      <c r="CK6" s="1462"/>
      <c r="CL6" s="1455"/>
      <c r="CM6" s="1455"/>
      <c r="CN6" s="1455"/>
      <c r="CO6" s="1455"/>
      <c r="CP6" s="1455"/>
      <c r="CQ6" s="1455"/>
      <c r="CR6" s="1463"/>
    </row>
    <row r="7" spans="1:96" ht="12.75" customHeight="1" thickBot="1">
      <c r="A7" s="1567"/>
      <c r="B7" s="1567"/>
      <c r="C7" s="1567"/>
      <c r="D7" s="1567"/>
      <c r="E7" s="1567"/>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1568"/>
      <c r="AH7" s="1568"/>
      <c r="AI7" s="1568"/>
      <c r="AJ7" s="1568"/>
      <c r="AK7" s="1568"/>
      <c r="AL7" s="1568"/>
      <c r="AM7" s="1568"/>
      <c r="AN7" s="1568"/>
      <c r="AO7" s="1568"/>
      <c r="AP7" s="1568"/>
      <c r="AQ7" s="1568"/>
      <c r="AR7" s="1568"/>
      <c r="AS7" s="1568"/>
      <c r="AT7" s="1568"/>
      <c r="AU7" s="1568"/>
      <c r="AV7" s="1568"/>
      <c r="AW7" s="1568"/>
      <c r="AX7" s="1568"/>
      <c r="AY7" s="1568"/>
      <c r="AZ7" s="1568"/>
      <c r="BA7" s="1568"/>
      <c r="BB7" s="1568"/>
      <c r="BC7" s="1568"/>
      <c r="BD7" s="1568"/>
      <c r="BE7" s="1568"/>
      <c r="BF7" s="1568"/>
      <c r="BG7" s="1568"/>
      <c r="BH7" s="1568"/>
      <c r="BI7" s="1568"/>
      <c r="BJ7" s="1568"/>
      <c r="BK7" s="1568"/>
      <c r="BL7" s="1568"/>
      <c r="BM7" s="294"/>
      <c r="BN7" s="294"/>
      <c r="BO7" s="294"/>
      <c r="BP7" s="294"/>
      <c r="BQ7" s="294"/>
      <c r="BR7" s="294"/>
      <c r="BS7" s="294"/>
      <c r="BT7" s="294"/>
      <c r="BU7" s="294"/>
      <c r="BV7" s="294"/>
      <c r="BW7" s="294"/>
      <c r="BX7" s="294"/>
      <c r="BY7" s="294"/>
      <c r="BZ7" s="294"/>
      <c r="CA7" s="294"/>
      <c r="CB7" s="294"/>
      <c r="CC7" s="1454"/>
      <c r="CD7" s="1455"/>
      <c r="CE7" s="1455"/>
      <c r="CF7" s="1455"/>
      <c r="CG7" s="1455"/>
      <c r="CH7" s="1455"/>
      <c r="CI7" s="1455"/>
      <c r="CJ7" s="1456"/>
      <c r="CK7" s="1462"/>
      <c r="CL7" s="1455"/>
      <c r="CM7" s="1455"/>
      <c r="CN7" s="1455"/>
      <c r="CO7" s="1455"/>
      <c r="CP7" s="1455"/>
      <c r="CQ7" s="1455"/>
      <c r="CR7" s="1463"/>
    </row>
    <row r="8" spans="1:96" ht="12.75" customHeight="1" thickTop="1">
      <c r="A8" s="300"/>
      <c r="B8" s="301"/>
      <c r="C8" s="1571" t="s">
        <v>218</v>
      </c>
      <c r="D8" s="1571"/>
      <c r="E8" s="1571"/>
      <c r="F8" s="1571"/>
      <c r="G8" s="1571"/>
      <c r="H8" s="1571"/>
      <c r="I8" s="1571"/>
      <c r="J8" s="1571"/>
      <c r="K8" s="1571"/>
      <c r="L8" s="1571"/>
      <c r="M8" s="1571"/>
      <c r="N8" s="1571"/>
      <c r="O8" s="1571"/>
      <c r="P8" s="1571"/>
      <c r="Q8" s="1571"/>
      <c r="R8" s="1571"/>
      <c r="S8" s="1571"/>
      <c r="T8" s="301"/>
      <c r="U8" s="301"/>
      <c r="V8" s="301"/>
      <c r="W8" s="301"/>
      <c r="X8" s="301"/>
      <c r="Y8" s="301"/>
      <c r="Z8" s="301"/>
      <c r="AA8" s="301"/>
      <c r="AB8" s="301"/>
      <c r="AC8" s="301"/>
      <c r="AD8" s="301"/>
      <c r="AE8" s="301"/>
      <c r="AF8" s="301"/>
      <c r="AG8" s="301"/>
      <c r="AH8" s="301"/>
      <c r="AI8" s="301"/>
      <c r="AJ8" s="301"/>
      <c r="AK8" s="301"/>
      <c r="AL8" s="301"/>
      <c r="AM8" s="301"/>
      <c r="AN8" s="301"/>
      <c r="AO8" s="301"/>
      <c r="AP8" s="301"/>
      <c r="AQ8" s="301"/>
      <c r="AR8" s="301"/>
      <c r="AS8" s="301"/>
      <c r="AT8" s="301"/>
      <c r="AU8" s="301"/>
      <c r="AV8" s="301"/>
      <c r="AW8" s="301"/>
      <c r="AX8" s="301"/>
      <c r="AY8" s="301"/>
      <c r="AZ8" s="301"/>
      <c r="BA8" s="301"/>
      <c r="BB8" s="301"/>
      <c r="BC8" s="301"/>
      <c r="BD8" s="301"/>
      <c r="BE8" s="301"/>
      <c r="BF8" s="301"/>
      <c r="BG8" s="301"/>
      <c r="BH8" s="301"/>
      <c r="BI8" s="301"/>
      <c r="BJ8" s="301"/>
      <c r="BK8" s="302"/>
      <c r="BL8" s="1573" t="s">
        <v>219</v>
      </c>
      <c r="BM8" s="1574"/>
      <c r="BN8" s="1574"/>
      <c r="BO8" s="1574"/>
      <c r="BP8" s="1574"/>
      <c r="BQ8" s="1574"/>
      <c r="BR8" s="1574"/>
      <c r="BS8" s="1574"/>
      <c r="BT8" s="1574"/>
      <c r="BU8" s="1575"/>
      <c r="BV8" s="1554"/>
      <c r="BW8" s="1554"/>
      <c r="BX8" s="1554"/>
      <c r="BY8" s="1554"/>
      <c r="BZ8" s="1554"/>
      <c r="CA8" s="1554"/>
      <c r="CB8" s="1554"/>
      <c r="CC8" s="1554"/>
      <c r="CD8" s="1554"/>
      <c r="CE8" s="1554"/>
      <c r="CF8" s="1554"/>
      <c r="CG8" s="1554"/>
      <c r="CH8" s="1554"/>
      <c r="CI8" s="1554"/>
      <c r="CJ8" s="1554"/>
      <c r="CK8" s="1554"/>
      <c r="CL8" s="1554"/>
      <c r="CM8" s="1554"/>
      <c r="CN8" s="1554"/>
      <c r="CO8" s="1554"/>
      <c r="CP8" s="1554"/>
      <c r="CQ8" s="1554"/>
      <c r="CR8" s="1555"/>
    </row>
    <row r="9" spans="1:96" ht="12.75" customHeight="1">
      <c r="A9" s="303"/>
      <c r="B9" s="297"/>
      <c r="C9" s="1572"/>
      <c r="D9" s="1572"/>
      <c r="E9" s="1572"/>
      <c r="F9" s="1572"/>
      <c r="G9" s="1572"/>
      <c r="H9" s="1572"/>
      <c r="I9" s="1572"/>
      <c r="J9" s="1572"/>
      <c r="K9" s="1572"/>
      <c r="L9" s="1572"/>
      <c r="M9" s="1572"/>
      <c r="N9" s="1572"/>
      <c r="O9" s="1572"/>
      <c r="P9" s="1572"/>
      <c r="Q9" s="1572"/>
      <c r="R9" s="1572"/>
      <c r="S9" s="1572"/>
      <c r="T9" s="297"/>
      <c r="U9" s="297"/>
      <c r="V9" s="297"/>
      <c r="W9" s="297"/>
      <c r="X9" s="297"/>
      <c r="Y9" s="297"/>
      <c r="Z9" s="297"/>
      <c r="AA9" s="297"/>
      <c r="AB9" s="297"/>
      <c r="AC9" s="297"/>
      <c r="AD9" s="297"/>
      <c r="AE9" s="297"/>
      <c r="AF9" s="297"/>
      <c r="AG9" s="297"/>
      <c r="AH9" s="297"/>
      <c r="AI9" s="297"/>
      <c r="AJ9" s="297"/>
      <c r="AK9" s="297"/>
      <c r="AL9" s="297"/>
      <c r="AM9" s="297"/>
      <c r="AN9" s="297"/>
      <c r="AO9" s="297"/>
      <c r="AP9" s="297"/>
      <c r="AQ9" s="297"/>
      <c r="AR9" s="297"/>
      <c r="AS9" s="297"/>
      <c r="AT9" s="297"/>
      <c r="AU9" s="297"/>
      <c r="AV9" s="297"/>
      <c r="AW9" s="297"/>
      <c r="AX9" s="297"/>
      <c r="AY9" s="297"/>
      <c r="AZ9" s="297"/>
      <c r="BA9" s="297"/>
      <c r="BB9" s="297"/>
      <c r="BC9" s="297"/>
      <c r="BD9" s="297"/>
      <c r="BE9" s="297"/>
      <c r="BF9" s="297"/>
      <c r="BG9" s="297"/>
      <c r="BH9" s="297"/>
      <c r="BI9" s="297"/>
      <c r="BJ9" s="297"/>
      <c r="BK9" s="299"/>
      <c r="BL9" s="1560"/>
      <c r="BM9" s="1420"/>
      <c r="BN9" s="1420"/>
      <c r="BO9" s="1420"/>
      <c r="BP9" s="1420"/>
      <c r="BQ9" s="1420"/>
      <c r="BR9" s="1420"/>
      <c r="BS9" s="1420"/>
      <c r="BT9" s="1420"/>
      <c r="BU9" s="1421"/>
      <c r="BV9" s="1556"/>
      <c r="BW9" s="1556"/>
      <c r="BX9" s="1556"/>
      <c r="BY9" s="1556"/>
      <c r="BZ9" s="1556"/>
      <c r="CA9" s="1556"/>
      <c r="CB9" s="1556"/>
      <c r="CC9" s="1556"/>
      <c r="CD9" s="1556"/>
      <c r="CE9" s="1556"/>
      <c r="CF9" s="1556"/>
      <c r="CG9" s="1556"/>
      <c r="CH9" s="1556"/>
      <c r="CI9" s="1556"/>
      <c r="CJ9" s="1556"/>
      <c r="CK9" s="1556"/>
      <c r="CL9" s="1556"/>
      <c r="CM9" s="1556"/>
      <c r="CN9" s="1556"/>
      <c r="CO9" s="1556"/>
      <c r="CP9" s="1556"/>
      <c r="CQ9" s="1556"/>
      <c r="CR9" s="1557"/>
    </row>
    <row r="10" spans="1:96" ht="12.75" customHeight="1">
      <c r="A10" s="303"/>
      <c r="B10" s="297"/>
      <c r="C10" s="1558"/>
      <c r="D10" s="1558"/>
      <c r="E10" s="1558"/>
      <c r="F10" s="1558"/>
      <c r="G10" s="1558"/>
      <c r="H10" s="1558"/>
      <c r="I10" s="1558"/>
      <c r="J10" s="1558"/>
      <c r="K10" s="1558"/>
      <c r="L10" s="1558"/>
      <c r="M10" s="1558"/>
      <c r="N10" s="1558"/>
      <c r="O10" s="1558"/>
      <c r="P10" s="1558"/>
      <c r="Q10" s="1558"/>
      <c r="R10" s="1558"/>
      <c r="S10" s="1558"/>
      <c r="T10" s="1558"/>
      <c r="U10" s="1558"/>
      <c r="V10" s="1558"/>
      <c r="W10" s="1558"/>
      <c r="X10" s="1558"/>
      <c r="Y10" s="1558"/>
      <c r="Z10" s="1558"/>
      <c r="AA10" s="1558"/>
      <c r="AB10" s="1558"/>
      <c r="AC10" s="1558"/>
      <c r="AD10" s="1558"/>
      <c r="AE10" s="1558"/>
      <c r="AF10" s="1558"/>
      <c r="AG10" s="1558"/>
      <c r="AH10" s="1558"/>
      <c r="AI10" s="1558"/>
      <c r="AJ10" s="1558"/>
      <c r="AK10" s="1558"/>
      <c r="AL10" s="1558"/>
      <c r="AM10" s="1558"/>
      <c r="AN10" s="1558"/>
      <c r="AO10" s="1558"/>
      <c r="AP10" s="1558"/>
      <c r="AQ10" s="1558"/>
      <c r="AR10" s="1558"/>
      <c r="AS10" s="1558"/>
      <c r="AT10" s="1558"/>
      <c r="AU10" s="1558"/>
      <c r="AV10" s="1558"/>
      <c r="AW10" s="1558"/>
      <c r="AX10" s="1558"/>
      <c r="AY10" s="1558"/>
      <c r="AZ10" s="1558"/>
      <c r="BA10" s="1558"/>
      <c r="BB10" s="1558"/>
      <c r="BC10" s="1558"/>
      <c r="BD10" s="1558"/>
      <c r="BE10" s="1558"/>
      <c r="BF10" s="1558"/>
      <c r="BG10" s="1558"/>
      <c r="BH10" s="1558"/>
      <c r="BI10" s="1558"/>
      <c r="BJ10" s="297"/>
      <c r="BK10" s="299"/>
      <c r="BL10" s="1560"/>
      <c r="BM10" s="1420"/>
      <c r="BN10" s="1420"/>
      <c r="BO10" s="1420"/>
      <c r="BP10" s="1420"/>
      <c r="BQ10" s="1420"/>
      <c r="BR10" s="1420"/>
      <c r="BS10" s="1420"/>
      <c r="BT10" s="1420"/>
      <c r="BU10" s="1421"/>
      <c r="BV10" s="1556"/>
      <c r="BW10" s="1556"/>
      <c r="BX10" s="1556"/>
      <c r="BY10" s="1556"/>
      <c r="BZ10" s="1556"/>
      <c r="CA10" s="1556"/>
      <c r="CB10" s="1556"/>
      <c r="CC10" s="1556"/>
      <c r="CD10" s="1556"/>
      <c r="CE10" s="1556"/>
      <c r="CF10" s="1556"/>
      <c r="CG10" s="1556"/>
      <c r="CH10" s="1556"/>
      <c r="CI10" s="1556"/>
      <c r="CJ10" s="1556"/>
      <c r="CK10" s="1556"/>
      <c r="CL10" s="1556"/>
      <c r="CM10" s="1556"/>
      <c r="CN10" s="1556"/>
      <c r="CO10" s="1556"/>
      <c r="CP10" s="1556"/>
      <c r="CQ10" s="1556"/>
      <c r="CR10" s="1557"/>
    </row>
    <row r="11" spans="1:96" ht="12.75" customHeight="1">
      <c r="A11" s="303"/>
      <c r="B11" s="297"/>
      <c r="C11" s="1474"/>
      <c r="D11" s="1474"/>
      <c r="E11" s="1474"/>
      <c r="F11" s="1474"/>
      <c r="G11" s="1474"/>
      <c r="H11" s="1474"/>
      <c r="I11" s="1474"/>
      <c r="J11" s="1474"/>
      <c r="K11" s="1474"/>
      <c r="L11" s="1474"/>
      <c r="M11" s="1474"/>
      <c r="N11" s="1474"/>
      <c r="O11" s="1474"/>
      <c r="P11" s="1474"/>
      <c r="Q11" s="1474"/>
      <c r="R11" s="1474"/>
      <c r="S11" s="1474"/>
      <c r="T11" s="1474"/>
      <c r="U11" s="1474"/>
      <c r="V11" s="1474"/>
      <c r="W11" s="1474"/>
      <c r="X11" s="1474"/>
      <c r="Y11" s="1474"/>
      <c r="Z11" s="1474"/>
      <c r="AA11" s="1474"/>
      <c r="AB11" s="1474"/>
      <c r="AC11" s="1474"/>
      <c r="AD11" s="1474"/>
      <c r="AE11" s="1474"/>
      <c r="AF11" s="1474"/>
      <c r="AG11" s="1474"/>
      <c r="AH11" s="1474"/>
      <c r="AI11" s="1474"/>
      <c r="AJ11" s="1474"/>
      <c r="AK11" s="1474"/>
      <c r="AL11" s="1474"/>
      <c r="AM11" s="1474"/>
      <c r="AN11" s="1474"/>
      <c r="AO11" s="1474"/>
      <c r="AP11" s="1474"/>
      <c r="AQ11" s="1474"/>
      <c r="AR11" s="1474"/>
      <c r="AS11" s="1474"/>
      <c r="AT11" s="1474"/>
      <c r="AU11" s="1474"/>
      <c r="AV11" s="1474"/>
      <c r="AW11" s="1474"/>
      <c r="AX11" s="1474"/>
      <c r="AY11" s="1474"/>
      <c r="AZ11" s="1474"/>
      <c r="BA11" s="1474"/>
      <c r="BB11" s="1474"/>
      <c r="BC11" s="1474"/>
      <c r="BD11" s="1474"/>
      <c r="BE11" s="1474"/>
      <c r="BF11" s="1474"/>
      <c r="BG11" s="1474"/>
      <c r="BH11" s="1474"/>
      <c r="BI11" s="1474"/>
      <c r="BJ11" s="297"/>
      <c r="BK11" s="299"/>
      <c r="BL11" s="1560"/>
      <c r="BM11" s="1420"/>
      <c r="BN11" s="1420"/>
      <c r="BO11" s="1420"/>
      <c r="BP11" s="1420"/>
      <c r="BQ11" s="1420"/>
      <c r="BR11" s="1420"/>
      <c r="BS11" s="1420"/>
      <c r="BT11" s="1420"/>
      <c r="BU11" s="1421"/>
      <c r="BV11" s="1556"/>
      <c r="BW11" s="1556"/>
      <c r="BX11" s="1556"/>
      <c r="BY11" s="1556"/>
      <c r="BZ11" s="1556"/>
      <c r="CA11" s="1556"/>
      <c r="CB11" s="1556"/>
      <c r="CC11" s="1556"/>
      <c r="CD11" s="1556"/>
      <c r="CE11" s="1556"/>
      <c r="CF11" s="1556"/>
      <c r="CG11" s="1556"/>
      <c r="CH11" s="1556"/>
      <c r="CI11" s="1556"/>
      <c r="CJ11" s="1556"/>
      <c r="CK11" s="1556"/>
      <c r="CL11" s="1556"/>
      <c r="CM11" s="1556"/>
      <c r="CN11" s="1556"/>
      <c r="CO11" s="1556"/>
      <c r="CP11" s="1556"/>
      <c r="CQ11" s="1556"/>
      <c r="CR11" s="1557"/>
    </row>
    <row r="12" spans="1:96" ht="12.75" customHeight="1">
      <c r="A12" s="303"/>
      <c r="B12" s="297"/>
      <c r="C12" s="1559"/>
      <c r="D12" s="1559"/>
      <c r="E12" s="1559"/>
      <c r="F12" s="1559"/>
      <c r="G12" s="1559"/>
      <c r="H12" s="1559"/>
      <c r="I12" s="1559"/>
      <c r="J12" s="1559"/>
      <c r="K12" s="1559"/>
      <c r="L12" s="1559"/>
      <c r="M12" s="1559"/>
      <c r="N12" s="1559"/>
      <c r="O12" s="1559"/>
      <c r="P12" s="1559"/>
      <c r="Q12" s="1559"/>
      <c r="R12" s="1559"/>
      <c r="S12" s="1559"/>
      <c r="T12" s="1559"/>
      <c r="U12" s="1559"/>
      <c r="V12" s="1559"/>
      <c r="W12" s="1559"/>
      <c r="X12" s="1559"/>
      <c r="Y12" s="1559"/>
      <c r="Z12" s="1559"/>
      <c r="AA12" s="1559"/>
      <c r="AB12" s="1559"/>
      <c r="AC12" s="1559"/>
      <c r="AD12" s="1559"/>
      <c r="AE12" s="1559"/>
      <c r="AF12" s="1559"/>
      <c r="AG12" s="1559"/>
      <c r="AH12" s="1559"/>
      <c r="AI12" s="1559"/>
      <c r="AJ12" s="1559"/>
      <c r="AK12" s="1559"/>
      <c r="AL12" s="1559"/>
      <c r="AM12" s="1559"/>
      <c r="AN12" s="1559"/>
      <c r="AO12" s="1559"/>
      <c r="AP12" s="1559"/>
      <c r="AQ12" s="1559"/>
      <c r="AR12" s="1559"/>
      <c r="AS12" s="1559"/>
      <c r="AT12" s="1559"/>
      <c r="AU12" s="1559"/>
      <c r="AV12" s="1559"/>
      <c r="AW12" s="1559"/>
      <c r="AX12" s="1559"/>
      <c r="AY12" s="1559"/>
      <c r="AZ12" s="1559"/>
      <c r="BA12" s="1559"/>
      <c r="BB12" s="1559"/>
      <c r="BC12" s="1559"/>
      <c r="BD12" s="1559"/>
      <c r="BE12" s="1559"/>
      <c r="BF12" s="1559"/>
      <c r="BG12" s="1559"/>
      <c r="BH12" s="1559"/>
      <c r="BI12" s="1559"/>
      <c r="BJ12" s="297"/>
      <c r="BK12" s="299"/>
      <c r="BL12" s="1560" t="s">
        <v>220</v>
      </c>
      <c r="BM12" s="1420"/>
      <c r="BN12" s="1420"/>
      <c r="BO12" s="1420"/>
      <c r="BP12" s="1420"/>
      <c r="BQ12" s="1420"/>
      <c r="BR12" s="1420"/>
      <c r="BS12" s="1420"/>
      <c r="BT12" s="1420"/>
      <c r="BU12" s="1421"/>
      <c r="BV12" s="1556"/>
      <c r="BW12" s="1556"/>
      <c r="BX12" s="1556"/>
      <c r="BY12" s="1556"/>
      <c r="BZ12" s="1556"/>
      <c r="CA12" s="1556"/>
      <c r="CB12" s="1556"/>
      <c r="CC12" s="1556"/>
      <c r="CD12" s="1556"/>
      <c r="CE12" s="1556"/>
      <c r="CF12" s="1556"/>
      <c r="CG12" s="1556"/>
      <c r="CH12" s="1556"/>
      <c r="CI12" s="1556"/>
      <c r="CJ12" s="1556"/>
      <c r="CK12" s="1556"/>
      <c r="CL12" s="1556"/>
      <c r="CM12" s="1556"/>
      <c r="CN12" s="1556"/>
      <c r="CO12" s="1556"/>
      <c r="CP12" s="1556"/>
      <c r="CQ12" s="1556"/>
      <c r="CR12" s="1557"/>
    </row>
    <row r="13" spans="1:96" ht="12.75" customHeight="1">
      <c r="A13" s="303"/>
      <c r="B13" s="297"/>
      <c r="C13" s="1558"/>
      <c r="D13" s="1558"/>
      <c r="E13" s="1558"/>
      <c r="F13" s="1558"/>
      <c r="G13" s="1558"/>
      <c r="H13" s="1558"/>
      <c r="I13" s="1558"/>
      <c r="J13" s="1558"/>
      <c r="K13" s="1558"/>
      <c r="L13" s="1558"/>
      <c r="M13" s="1558"/>
      <c r="N13" s="1558"/>
      <c r="O13" s="1558"/>
      <c r="P13" s="1558"/>
      <c r="Q13" s="1558"/>
      <c r="R13" s="1558"/>
      <c r="S13" s="1558"/>
      <c r="T13" s="1558"/>
      <c r="U13" s="1558"/>
      <c r="V13" s="1558"/>
      <c r="W13" s="1558"/>
      <c r="X13" s="1558"/>
      <c r="Y13" s="1558"/>
      <c r="Z13" s="1558"/>
      <c r="AA13" s="1558"/>
      <c r="AB13" s="1558"/>
      <c r="AC13" s="1558"/>
      <c r="AD13" s="1558"/>
      <c r="AE13" s="1558"/>
      <c r="AF13" s="1558"/>
      <c r="AG13" s="1558"/>
      <c r="AH13" s="1558"/>
      <c r="AI13" s="1558"/>
      <c r="AJ13" s="1558"/>
      <c r="AK13" s="1558"/>
      <c r="AL13" s="1558"/>
      <c r="AM13" s="1558"/>
      <c r="AN13" s="1558"/>
      <c r="AO13" s="1558"/>
      <c r="AP13" s="1558"/>
      <c r="AQ13" s="1558"/>
      <c r="AR13" s="1558"/>
      <c r="AS13" s="1558"/>
      <c r="AT13" s="1558"/>
      <c r="AU13" s="1558"/>
      <c r="AV13" s="1558"/>
      <c r="AW13" s="1558"/>
      <c r="AX13" s="1558"/>
      <c r="AY13" s="1558"/>
      <c r="AZ13" s="1558"/>
      <c r="BA13" s="1558"/>
      <c r="BB13" s="1558"/>
      <c r="BC13" s="1558"/>
      <c r="BD13" s="1558"/>
      <c r="BE13" s="1558"/>
      <c r="BF13" s="1558"/>
      <c r="BG13" s="1558"/>
      <c r="BH13" s="1558"/>
      <c r="BI13" s="1558"/>
      <c r="BJ13" s="297"/>
      <c r="BK13" s="299"/>
      <c r="BL13" s="1560"/>
      <c r="BM13" s="1420"/>
      <c r="BN13" s="1420"/>
      <c r="BO13" s="1420"/>
      <c r="BP13" s="1420"/>
      <c r="BQ13" s="1420"/>
      <c r="BR13" s="1420"/>
      <c r="BS13" s="1420"/>
      <c r="BT13" s="1420"/>
      <c r="BU13" s="1421"/>
      <c r="BV13" s="1556"/>
      <c r="BW13" s="1556"/>
      <c r="BX13" s="1556"/>
      <c r="BY13" s="1556"/>
      <c r="BZ13" s="1556"/>
      <c r="CA13" s="1556"/>
      <c r="CB13" s="1556"/>
      <c r="CC13" s="1556"/>
      <c r="CD13" s="1556"/>
      <c r="CE13" s="1556"/>
      <c r="CF13" s="1556"/>
      <c r="CG13" s="1556"/>
      <c r="CH13" s="1556"/>
      <c r="CI13" s="1556"/>
      <c r="CJ13" s="1556"/>
      <c r="CK13" s="1556"/>
      <c r="CL13" s="1556"/>
      <c r="CM13" s="1556"/>
      <c r="CN13" s="1556"/>
      <c r="CO13" s="1556"/>
      <c r="CP13" s="1556"/>
      <c r="CQ13" s="1556"/>
      <c r="CR13" s="1557"/>
    </row>
    <row r="14" spans="1:96" ht="12.75" customHeight="1">
      <c r="A14" s="303"/>
      <c r="B14" s="297"/>
      <c r="C14" s="1474"/>
      <c r="D14" s="1474"/>
      <c r="E14" s="1474"/>
      <c r="F14" s="1474"/>
      <c r="G14" s="1474"/>
      <c r="H14" s="1474"/>
      <c r="I14" s="1474"/>
      <c r="J14" s="1474"/>
      <c r="K14" s="1474"/>
      <c r="L14" s="1474"/>
      <c r="M14" s="1474"/>
      <c r="N14" s="1474"/>
      <c r="O14" s="1474"/>
      <c r="P14" s="1474"/>
      <c r="Q14" s="1474"/>
      <c r="R14" s="1474"/>
      <c r="S14" s="1474"/>
      <c r="T14" s="1474"/>
      <c r="U14" s="1474"/>
      <c r="V14" s="1474"/>
      <c r="W14" s="1474"/>
      <c r="X14" s="1474"/>
      <c r="Y14" s="1474"/>
      <c r="Z14" s="1474"/>
      <c r="AA14" s="1474"/>
      <c r="AB14" s="1474"/>
      <c r="AC14" s="1474"/>
      <c r="AD14" s="1474"/>
      <c r="AE14" s="1474"/>
      <c r="AF14" s="1474"/>
      <c r="AG14" s="1474"/>
      <c r="AH14" s="1474"/>
      <c r="AI14" s="1474"/>
      <c r="AJ14" s="1474"/>
      <c r="AK14" s="1474"/>
      <c r="AL14" s="1474"/>
      <c r="AM14" s="1474"/>
      <c r="AN14" s="1474"/>
      <c r="AO14" s="1474"/>
      <c r="AP14" s="1474"/>
      <c r="AQ14" s="1474"/>
      <c r="AR14" s="1474"/>
      <c r="AS14" s="1474"/>
      <c r="AT14" s="1474"/>
      <c r="AU14" s="1474"/>
      <c r="AV14" s="1474"/>
      <c r="AW14" s="1474"/>
      <c r="AX14" s="1474"/>
      <c r="AY14" s="1474"/>
      <c r="AZ14" s="1474"/>
      <c r="BA14" s="1474"/>
      <c r="BB14" s="1474"/>
      <c r="BC14" s="1474"/>
      <c r="BD14" s="1474"/>
      <c r="BE14" s="1474"/>
      <c r="BF14" s="1474"/>
      <c r="BG14" s="1474"/>
      <c r="BH14" s="1474"/>
      <c r="BI14" s="1474"/>
      <c r="BJ14" s="297"/>
      <c r="BK14" s="299"/>
      <c r="BL14" s="1560"/>
      <c r="BM14" s="1420"/>
      <c r="BN14" s="1420"/>
      <c r="BO14" s="1420"/>
      <c r="BP14" s="1420"/>
      <c r="BQ14" s="1420"/>
      <c r="BR14" s="1420"/>
      <c r="BS14" s="1420"/>
      <c r="BT14" s="1420"/>
      <c r="BU14" s="1421"/>
      <c r="BV14" s="1556"/>
      <c r="BW14" s="1556"/>
      <c r="BX14" s="1556"/>
      <c r="BY14" s="1556"/>
      <c r="BZ14" s="1556"/>
      <c r="CA14" s="1556"/>
      <c r="CB14" s="1556"/>
      <c r="CC14" s="1556"/>
      <c r="CD14" s="1556"/>
      <c r="CE14" s="1556"/>
      <c r="CF14" s="1556"/>
      <c r="CG14" s="1556"/>
      <c r="CH14" s="1556"/>
      <c r="CI14" s="1556"/>
      <c r="CJ14" s="1556"/>
      <c r="CK14" s="1556"/>
      <c r="CL14" s="1556"/>
      <c r="CM14" s="1556"/>
      <c r="CN14" s="1556"/>
      <c r="CO14" s="1556"/>
      <c r="CP14" s="1556"/>
      <c r="CQ14" s="1556"/>
      <c r="CR14" s="1557"/>
    </row>
    <row r="15" spans="1:96" ht="12.75" customHeight="1">
      <c r="A15" s="303"/>
      <c r="B15" s="297"/>
      <c r="C15" s="1559"/>
      <c r="D15" s="1559"/>
      <c r="E15" s="1559"/>
      <c r="F15" s="1559"/>
      <c r="G15" s="1559"/>
      <c r="H15" s="1559"/>
      <c r="I15" s="1559"/>
      <c r="J15" s="1559"/>
      <c r="K15" s="1559"/>
      <c r="L15" s="1559"/>
      <c r="M15" s="1559"/>
      <c r="N15" s="1559"/>
      <c r="O15" s="1559"/>
      <c r="P15" s="1559"/>
      <c r="Q15" s="1559"/>
      <c r="R15" s="1559"/>
      <c r="S15" s="1559"/>
      <c r="T15" s="1559"/>
      <c r="U15" s="1559"/>
      <c r="V15" s="1559"/>
      <c r="W15" s="1559"/>
      <c r="X15" s="1559"/>
      <c r="Y15" s="1559"/>
      <c r="Z15" s="1559"/>
      <c r="AA15" s="1559"/>
      <c r="AB15" s="1559"/>
      <c r="AC15" s="1559"/>
      <c r="AD15" s="1559"/>
      <c r="AE15" s="1559"/>
      <c r="AF15" s="1559"/>
      <c r="AG15" s="1559"/>
      <c r="AH15" s="1559"/>
      <c r="AI15" s="1559"/>
      <c r="AJ15" s="1559"/>
      <c r="AK15" s="1559"/>
      <c r="AL15" s="1559"/>
      <c r="AM15" s="1559"/>
      <c r="AN15" s="1559"/>
      <c r="AO15" s="1559"/>
      <c r="AP15" s="1559"/>
      <c r="AQ15" s="1559"/>
      <c r="AR15" s="1559"/>
      <c r="AS15" s="1559"/>
      <c r="AT15" s="1559"/>
      <c r="AU15" s="1559"/>
      <c r="AV15" s="1559"/>
      <c r="AW15" s="1559"/>
      <c r="AX15" s="1559"/>
      <c r="AY15" s="1559"/>
      <c r="AZ15" s="1559"/>
      <c r="BA15" s="1559"/>
      <c r="BB15" s="1559"/>
      <c r="BC15" s="1559"/>
      <c r="BD15" s="1559"/>
      <c r="BE15" s="1559"/>
      <c r="BF15" s="1559"/>
      <c r="BG15" s="1559"/>
      <c r="BH15" s="1559"/>
      <c r="BI15" s="1559"/>
      <c r="BJ15" s="297"/>
      <c r="BK15" s="299"/>
      <c r="BL15" s="1560"/>
      <c r="BM15" s="1420"/>
      <c r="BN15" s="1420"/>
      <c r="BO15" s="1420"/>
      <c r="BP15" s="1420"/>
      <c r="BQ15" s="1420"/>
      <c r="BR15" s="1420"/>
      <c r="BS15" s="1420"/>
      <c r="BT15" s="1420"/>
      <c r="BU15" s="1421"/>
      <c r="BV15" s="1556"/>
      <c r="BW15" s="1556"/>
      <c r="BX15" s="1556"/>
      <c r="BY15" s="1556"/>
      <c r="BZ15" s="1556"/>
      <c r="CA15" s="1556"/>
      <c r="CB15" s="1556"/>
      <c r="CC15" s="1556"/>
      <c r="CD15" s="1556"/>
      <c r="CE15" s="1556"/>
      <c r="CF15" s="1556"/>
      <c r="CG15" s="1556"/>
      <c r="CH15" s="1556"/>
      <c r="CI15" s="1556"/>
      <c r="CJ15" s="1556"/>
      <c r="CK15" s="1556"/>
      <c r="CL15" s="1556"/>
      <c r="CM15" s="1556"/>
      <c r="CN15" s="1556"/>
      <c r="CO15" s="1556"/>
      <c r="CP15" s="1556"/>
      <c r="CQ15" s="1556"/>
      <c r="CR15" s="1557"/>
    </row>
    <row r="16" spans="1:96" ht="12.75" customHeight="1">
      <c r="A16" s="303"/>
      <c r="B16" s="297"/>
      <c r="C16" s="1558"/>
      <c r="D16" s="1558"/>
      <c r="E16" s="1558"/>
      <c r="F16" s="1558"/>
      <c r="G16" s="1558"/>
      <c r="H16" s="1558"/>
      <c r="I16" s="1558"/>
      <c r="J16" s="1558"/>
      <c r="K16" s="1558"/>
      <c r="L16" s="1558"/>
      <c r="M16" s="1558"/>
      <c r="N16" s="1558"/>
      <c r="O16" s="1558"/>
      <c r="P16" s="1558"/>
      <c r="Q16" s="1558"/>
      <c r="R16" s="1558"/>
      <c r="S16" s="1558"/>
      <c r="T16" s="1558"/>
      <c r="U16" s="1558"/>
      <c r="V16" s="1558"/>
      <c r="W16" s="1558"/>
      <c r="X16" s="1558"/>
      <c r="Y16" s="1558"/>
      <c r="Z16" s="1558"/>
      <c r="AA16" s="1558"/>
      <c r="AB16" s="1558"/>
      <c r="AC16" s="1558"/>
      <c r="AD16" s="1558"/>
      <c r="AE16" s="1558"/>
      <c r="AF16" s="1558"/>
      <c r="AG16" s="1558"/>
      <c r="AH16" s="1558"/>
      <c r="AI16" s="1558"/>
      <c r="AJ16" s="1558"/>
      <c r="AK16" s="1558"/>
      <c r="AL16" s="1558"/>
      <c r="AM16" s="1558"/>
      <c r="AN16" s="1558"/>
      <c r="AO16" s="1558"/>
      <c r="AP16" s="1558"/>
      <c r="AQ16" s="1558"/>
      <c r="AR16" s="1558"/>
      <c r="AS16" s="1558"/>
      <c r="AT16" s="1558"/>
      <c r="AU16" s="1558"/>
      <c r="AV16" s="1558"/>
      <c r="AW16" s="1558"/>
      <c r="AX16" s="1558"/>
      <c r="AY16" s="1558"/>
      <c r="AZ16" s="1558"/>
      <c r="BA16" s="1558"/>
      <c r="BB16" s="1558"/>
      <c r="BC16" s="1558"/>
      <c r="BD16" s="1558"/>
      <c r="BE16" s="1558"/>
      <c r="BF16" s="1558"/>
      <c r="BG16" s="1558"/>
      <c r="BH16" s="1558"/>
      <c r="BI16" s="1558"/>
      <c r="BJ16" s="297"/>
      <c r="BK16" s="299"/>
      <c r="BL16" s="1560" t="s">
        <v>221</v>
      </c>
      <c r="BM16" s="1420"/>
      <c r="BN16" s="1420"/>
      <c r="BO16" s="1420"/>
      <c r="BP16" s="1420"/>
      <c r="BQ16" s="1420"/>
      <c r="BR16" s="1420"/>
      <c r="BS16" s="1420"/>
      <c r="BT16" s="1420"/>
      <c r="BU16" s="1421"/>
      <c r="BV16" s="1539"/>
      <c r="BW16" s="1540"/>
      <c r="BX16" s="1540"/>
      <c r="BY16" s="1540"/>
      <c r="BZ16" s="1540"/>
      <c r="CA16" s="1540"/>
      <c r="CB16" s="1540"/>
      <c r="CC16" s="1540"/>
      <c r="CD16" s="1540"/>
      <c r="CE16" s="1540"/>
      <c r="CF16" s="1540"/>
      <c r="CG16" s="1540"/>
      <c r="CH16" s="1540"/>
      <c r="CI16" s="1540"/>
      <c r="CJ16" s="1540"/>
      <c r="CK16" s="1540"/>
      <c r="CL16" s="1540"/>
      <c r="CM16" s="1540"/>
      <c r="CN16" s="1540"/>
      <c r="CO16" s="1423" t="s">
        <v>222</v>
      </c>
      <c r="CP16" s="1423"/>
      <c r="CQ16" s="1423"/>
      <c r="CR16" s="1545"/>
    </row>
    <row r="17" spans="1:96" ht="12.75" customHeight="1">
      <c r="A17" s="303"/>
      <c r="B17" s="297"/>
      <c r="C17" s="1474"/>
      <c r="D17" s="1474"/>
      <c r="E17" s="1474"/>
      <c r="F17" s="1474"/>
      <c r="G17" s="1474"/>
      <c r="H17" s="1474"/>
      <c r="I17" s="1474"/>
      <c r="J17" s="1474"/>
      <c r="K17" s="1474"/>
      <c r="L17" s="1474"/>
      <c r="M17" s="1474"/>
      <c r="N17" s="1474"/>
      <c r="O17" s="1474"/>
      <c r="P17" s="1474"/>
      <c r="Q17" s="1474"/>
      <c r="R17" s="1474"/>
      <c r="S17" s="1474"/>
      <c r="T17" s="1474"/>
      <c r="U17" s="1474"/>
      <c r="V17" s="1474"/>
      <c r="W17" s="1474"/>
      <c r="X17" s="1474"/>
      <c r="Y17" s="1474"/>
      <c r="Z17" s="1474"/>
      <c r="AA17" s="1474"/>
      <c r="AB17" s="1474"/>
      <c r="AC17" s="1474"/>
      <c r="AD17" s="1474"/>
      <c r="AE17" s="1474"/>
      <c r="AF17" s="1474"/>
      <c r="AG17" s="1474"/>
      <c r="AH17" s="1474"/>
      <c r="AI17" s="1474"/>
      <c r="AJ17" s="1474"/>
      <c r="AK17" s="1474"/>
      <c r="AL17" s="1474"/>
      <c r="AM17" s="1474"/>
      <c r="AN17" s="1474"/>
      <c r="AO17" s="1474"/>
      <c r="AP17" s="1474"/>
      <c r="AQ17" s="1474"/>
      <c r="AR17" s="1474"/>
      <c r="AS17" s="1474"/>
      <c r="AT17" s="1474"/>
      <c r="AU17" s="1474"/>
      <c r="AV17" s="1474"/>
      <c r="AW17" s="1474"/>
      <c r="AX17" s="1474"/>
      <c r="AY17" s="1474"/>
      <c r="AZ17" s="1474"/>
      <c r="BA17" s="1474"/>
      <c r="BB17" s="1474"/>
      <c r="BC17" s="1474"/>
      <c r="BD17" s="1474"/>
      <c r="BE17" s="1474"/>
      <c r="BF17" s="1474"/>
      <c r="BG17" s="1474"/>
      <c r="BH17" s="1474"/>
      <c r="BI17" s="1474"/>
      <c r="BJ17" s="297"/>
      <c r="BK17" s="299"/>
      <c r="BL17" s="1560"/>
      <c r="BM17" s="1420"/>
      <c r="BN17" s="1420"/>
      <c r="BO17" s="1420"/>
      <c r="BP17" s="1420"/>
      <c r="BQ17" s="1420"/>
      <c r="BR17" s="1420"/>
      <c r="BS17" s="1420"/>
      <c r="BT17" s="1420"/>
      <c r="BU17" s="1421"/>
      <c r="BV17" s="1541"/>
      <c r="BW17" s="1542"/>
      <c r="BX17" s="1542"/>
      <c r="BY17" s="1542"/>
      <c r="BZ17" s="1542"/>
      <c r="CA17" s="1542"/>
      <c r="CB17" s="1542"/>
      <c r="CC17" s="1542"/>
      <c r="CD17" s="1542"/>
      <c r="CE17" s="1542"/>
      <c r="CF17" s="1542"/>
      <c r="CG17" s="1542"/>
      <c r="CH17" s="1542"/>
      <c r="CI17" s="1542"/>
      <c r="CJ17" s="1542"/>
      <c r="CK17" s="1542"/>
      <c r="CL17" s="1542"/>
      <c r="CM17" s="1542"/>
      <c r="CN17" s="1542"/>
      <c r="CO17" s="1546"/>
      <c r="CP17" s="1546"/>
      <c r="CQ17" s="1546"/>
      <c r="CR17" s="1547"/>
    </row>
    <row r="18" spans="1:96" ht="12.75" customHeight="1">
      <c r="A18" s="303"/>
      <c r="B18" s="297"/>
      <c r="C18" s="1559"/>
      <c r="D18" s="1559"/>
      <c r="E18" s="1559"/>
      <c r="F18" s="1559"/>
      <c r="G18" s="1559"/>
      <c r="H18" s="1559"/>
      <c r="I18" s="1559"/>
      <c r="J18" s="1559"/>
      <c r="K18" s="1559"/>
      <c r="L18" s="1559"/>
      <c r="M18" s="1559"/>
      <c r="N18" s="1559"/>
      <c r="O18" s="1559"/>
      <c r="P18" s="1559"/>
      <c r="Q18" s="1559"/>
      <c r="R18" s="1559"/>
      <c r="S18" s="1559"/>
      <c r="T18" s="1559"/>
      <c r="U18" s="1559"/>
      <c r="V18" s="1559"/>
      <c r="W18" s="1559"/>
      <c r="X18" s="1559"/>
      <c r="Y18" s="1559"/>
      <c r="Z18" s="1559"/>
      <c r="AA18" s="1559"/>
      <c r="AB18" s="1559"/>
      <c r="AC18" s="1559"/>
      <c r="AD18" s="1559"/>
      <c r="AE18" s="1559"/>
      <c r="AF18" s="1559"/>
      <c r="AG18" s="1559"/>
      <c r="AH18" s="1559"/>
      <c r="AI18" s="1559"/>
      <c r="AJ18" s="1559"/>
      <c r="AK18" s="1559"/>
      <c r="AL18" s="1559"/>
      <c r="AM18" s="1559"/>
      <c r="AN18" s="1559"/>
      <c r="AO18" s="1559"/>
      <c r="AP18" s="1559"/>
      <c r="AQ18" s="1559"/>
      <c r="AR18" s="1559"/>
      <c r="AS18" s="1559"/>
      <c r="AT18" s="1559"/>
      <c r="AU18" s="1559"/>
      <c r="AV18" s="1559"/>
      <c r="AW18" s="1559"/>
      <c r="AX18" s="1559"/>
      <c r="AY18" s="1559"/>
      <c r="AZ18" s="1559"/>
      <c r="BA18" s="1559"/>
      <c r="BB18" s="1559"/>
      <c r="BC18" s="1559"/>
      <c r="BD18" s="1559"/>
      <c r="BE18" s="1559"/>
      <c r="BF18" s="1559"/>
      <c r="BG18" s="1559"/>
      <c r="BH18" s="1559"/>
      <c r="BI18" s="1559"/>
      <c r="BJ18" s="297"/>
      <c r="BK18" s="299"/>
      <c r="BL18" s="1560"/>
      <c r="BM18" s="1420"/>
      <c r="BN18" s="1420"/>
      <c r="BO18" s="1420"/>
      <c r="BP18" s="1420"/>
      <c r="BQ18" s="1420"/>
      <c r="BR18" s="1420"/>
      <c r="BS18" s="1420"/>
      <c r="BT18" s="1420"/>
      <c r="BU18" s="1421"/>
      <c r="BV18" s="1541"/>
      <c r="BW18" s="1542"/>
      <c r="BX18" s="1542"/>
      <c r="BY18" s="1542"/>
      <c r="BZ18" s="1542"/>
      <c r="CA18" s="1542"/>
      <c r="CB18" s="1542"/>
      <c r="CC18" s="1542"/>
      <c r="CD18" s="1542"/>
      <c r="CE18" s="1542"/>
      <c r="CF18" s="1542"/>
      <c r="CG18" s="1542"/>
      <c r="CH18" s="1542"/>
      <c r="CI18" s="1542"/>
      <c r="CJ18" s="1542"/>
      <c r="CK18" s="1542"/>
      <c r="CL18" s="1542"/>
      <c r="CM18" s="1542"/>
      <c r="CN18" s="1542"/>
      <c r="CO18" s="1546"/>
      <c r="CP18" s="1546"/>
      <c r="CQ18" s="1546"/>
      <c r="CR18" s="1547"/>
    </row>
    <row r="19" spans="1:96" ht="12.75" customHeight="1" thickBot="1">
      <c r="A19" s="304"/>
      <c r="B19" s="305"/>
      <c r="C19" s="305"/>
      <c r="D19" s="305"/>
      <c r="E19" s="305"/>
      <c r="F19" s="305"/>
      <c r="G19" s="305"/>
      <c r="H19" s="305"/>
      <c r="I19" s="305"/>
      <c r="J19" s="305"/>
      <c r="K19" s="305"/>
      <c r="L19" s="305"/>
      <c r="M19" s="305"/>
      <c r="N19" s="305"/>
      <c r="O19" s="305"/>
      <c r="P19" s="305"/>
      <c r="Q19" s="305"/>
      <c r="R19" s="305"/>
      <c r="S19" s="305"/>
      <c r="T19" s="305"/>
      <c r="U19" s="305"/>
      <c r="V19" s="305"/>
      <c r="W19" s="305"/>
      <c r="X19" s="305"/>
      <c r="Y19" s="305"/>
      <c r="Z19" s="305"/>
      <c r="AA19" s="305"/>
      <c r="AB19" s="305"/>
      <c r="AC19" s="305"/>
      <c r="AD19" s="305"/>
      <c r="AE19" s="305"/>
      <c r="AF19" s="305"/>
      <c r="AG19" s="305"/>
      <c r="AH19" s="305"/>
      <c r="AI19" s="305"/>
      <c r="AJ19" s="305"/>
      <c r="AK19" s="305"/>
      <c r="AL19" s="305"/>
      <c r="AM19" s="305"/>
      <c r="AN19" s="305"/>
      <c r="AO19" s="305"/>
      <c r="AP19" s="305"/>
      <c r="AQ19" s="305"/>
      <c r="AR19" s="305"/>
      <c r="AS19" s="305"/>
      <c r="AT19" s="305"/>
      <c r="AU19" s="305"/>
      <c r="AV19" s="305"/>
      <c r="AW19" s="305"/>
      <c r="AX19" s="305"/>
      <c r="AY19" s="305"/>
      <c r="AZ19" s="305"/>
      <c r="BA19" s="305"/>
      <c r="BB19" s="305"/>
      <c r="BC19" s="305"/>
      <c r="BD19" s="305"/>
      <c r="BE19" s="305"/>
      <c r="BF19" s="305"/>
      <c r="BG19" s="305"/>
      <c r="BH19" s="305"/>
      <c r="BI19" s="305"/>
      <c r="BJ19" s="305"/>
      <c r="BK19" s="306"/>
      <c r="BL19" s="1576"/>
      <c r="BM19" s="1512"/>
      <c r="BN19" s="1512"/>
      <c r="BO19" s="1512"/>
      <c r="BP19" s="1512"/>
      <c r="BQ19" s="1512"/>
      <c r="BR19" s="1512"/>
      <c r="BS19" s="1512"/>
      <c r="BT19" s="1512"/>
      <c r="BU19" s="1513"/>
      <c r="BV19" s="1543"/>
      <c r="BW19" s="1544"/>
      <c r="BX19" s="1544"/>
      <c r="BY19" s="1544"/>
      <c r="BZ19" s="1544"/>
      <c r="CA19" s="1544"/>
      <c r="CB19" s="1544"/>
      <c r="CC19" s="1544"/>
      <c r="CD19" s="1544"/>
      <c r="CE19" s="1544"/>
      <c r="CF19" s="1544"/>
      <c r="CG19" s="1544"/>
      <c r="CH19" s="1544"/>
      <c r="CI19" s="1544"/>
      <c r="CJ19" s="1544"/>
      <c r="CK19" s="1544"/>
      <c r="CL19" s="1544"/>
      <c r="CM19" s="1544"/>
      <c r="CN19" s="1544"/>
      <c r="CO19" s="1548"/>
      <c r="CP19" s="1548"/>
      <c r="CQ19" s="1548"/>
      <c r="CR19" s="1549"/>
    </row>
    <row r="20" spans="1:96" ht="12.75" customHeight="1">
      <c r="A20" s="307"/>
      <c r="B20" s="1569" t="s">
        <v>223</v>
      </c>
      <c r="C20" s="1569"/>
      <c r="D20" s="1569"/>
      <c r="E20" s="1569"/>
      <c r="F20" s="1569"/>
      <c r="G20" s="1569"/>
      <c r="H20" s="1569"/>
      <c r="I20" s="1569"/>
      <c r="J20" s="1569"/>
      <c r="K20" s="1569"/>
      <c r="L20" s="1569"/>
      <c r="M20" s="1569"/>
      <c r="N20" s="1569"/>
      <c r="O20" s="1569"/>
      <c r="P20" s="1569"/>
      <c r="Q20" s="1569"/>
      <c r="R20" s="1569"/>
      <c r="S20" s="1569"/>
      <c r="U20" s="1416">
        <v>1</v>
      </c>
      <c r="V20" s="1417"/>
      <c r="W20" s="1418"/>
      <c r="X20" s="1550"/>
      <c r="Y20" s="1551"/>
      <c r="Z20" s="1551"/>
      <c r="AA20" s="1551"/>
      <c r="AB20" s="1551"/>
      <c r="AC20" s="1551"/>
      <c r="AD20" s="1551"/>
      <c r="AE20" s="1551"/>
      <c r="AF20" s="1551"/>
      <c r="AG20" s="1551"/>
      <c r="AH20" s="1551"/>
      <c r="AI20" s="1551"/>
      <c r="AJ20" s="1551"/>
      <c r="AK20" s="1551"/>
      <c r="AL20" s="1551"/>
      <c r="AM20" s="1551"/>
      <c r="AN20" s="1551"/>
      <c r="AO20" s="1551"/>
      <c r="AP20" s="1551"/>
      <c r="AQ20" s="1551"/>
      <c r="AR20" s="1551"/>
      <c r="AS20" s="1551"/>
      <c r="AT20" s="1551"/>
      <c r="AU20" s="1551"/>
      <c r="AV20" s="1551"/>
      <c r="AW20" s="1551"/>
      <c r="AX20" s="1551"/>
      <c r="AY20" s="1551"/>
      <c r="AZ20" s="1551"/>
      <c r="BA20" s="1551"/>
      <c r="BB20" s="1551"/>
      <c r="BC20" s="1551"/>
      <c r="BD20" s="1551"/>
      <c r="BE20" s="1551"/>
      <c r="BF20" s="1552"/>
      <c r="BG20" s="1416">
        <v>5</v>
      </c>
      <c r="BH20" s="1417"/>
      <c r="BI20" s="1418"/>
      <c r="BJ20" s="1550"/>
      <c r="BK20" s="1551"/>
      <c r="BL20" s="1551"/>
      <c r="BM20" s="1551"/>
      <c r="BN20" s="1551"/>
      <c r="BO20" s="1551"/>
      <c r="BP20" s="1551"/>
      <c r="BQ20" s="1551"/>
      <c r="BR20" s="1551"/>
      <c r="BS20" s="1551"/>
      <c r="BT20" s="1551"/>
      <c r="BU20" s="1551"/>
      <c r="BV20" s="1551"/>
      <c r="BW20" s="1551"/>
      <c r="BX20" s="1551"/>
      <c r="BY20" s="1551"/>
      <c r="BZ20" s="1551"/>
      <c r="CA20" s="1551"/>
      <c r="CB20" s="1551"/>
      <c r="CC20" s="1551"/>
      <c r="CD20" s="1551"/>
      <c r="CE20" s="1551"/>
      <c r="CF20" s="1551"/>
      <c r="CG20" s="1551"/>
      <c r="CH20" s="1551"/>
      <c r="CI20" s="1551"/>
      <c r="CJ20" s="1551"/>
      <c r="CK20" s="1551"/>
      <c r="CL20" s="1551"/>
      <c r="CM20" s="1551"/>
      <c r="CN20" s="1551"/>
      <c r="CO20" s="1551"/>
      <c r="CP20" s="1551"/>
      <c r="CQ20" s="1551"/>
      <c r="CR20" s="1553"/>
    </row>
    <row r="21" spans="1:96" ht="12.75" customHeight="1">
      <c r="A21" s="308"/>
      <c r="B21" s="1570"/>
      <c r="C21" s="1570"/>
      <c r="D21" s="1570"/>
      <c r="E21" s="1570"/>
      <c r="F21" s="1570"/>
      <c r="G21" s="1570"/>
      <c r="H21" s="1570"/>
      <c r="I21" s="1570"/>
      <c r="J21" s="1570"/>
      <c r="K21" s="1570"/>
      <c r="L21" s="1570"/>
      <c r="M21" s="1570"/>
      <c r="N21" s="1570"/>
      <c r="O21" s="1570"/>
      <c r="P21" s="1570"/>
      <c r="Q21" s="1570"/>
      <c r="R21" s="1570"/>
      <c r="S21" s="1570"/>
      <c r="U21" s="1419"/>
      <c r="V21" s="1420"/>
      <c r="W21" s="1421"/>
      <c r="X21" s="1515"/>
      <c r="Y21" s="1474"/>
      <c r="Z21" s="1474"/>
      <c r="AA21" s="1474"/>
      <c r="AB21" s="1474"/>
      <c r="AC21" s="1474"/>
      <c r="AD21" s="1474"/>
      <c r="AE21" s="1474"/>
      <c r="AF21" s="1474"/>
      <c r="AG21" s="1474"/>
      <c r="AH21" s="1474"/>
      <c r="AI21" s="1474"/>
      <c r="AJ21" s="1474"/>
      <c r="AK21" s="1474"/>
      <c r="AL21" s="1474"/>
      <c r="AM21" s="1474"/>
      <c r="AN21" s="1474"/>
      <c r="AO21" s="1474"/>
      <c r="AP21" s="1474"/>
      <c r="AQ21" s="1474"/>
      <c r="AR21" s="1474"/>
      <c r="AS21" s="1474"/>
      <c r="AT21" s="1474"/>
      <c r="AU21" s="1474"/>
      <c r="AV21" s="1474"/>
      <c r="AW21" s="1474"/>
      <c r="AX21" s="1474"/>
      <c r="AY21" s="1474"/>
      <c r="AZ21" s="1474"/>
      <c r="BA21" s="1474"/>
      <c r="BB21" s="1474"/>
      <c r="BC21" s="1474"/>
      <c r="BD21" s="1474"/>
      <c r="BE21" s="1474"/>
      <c r="BF21" s="1535"/>
      <c r="BG21" s="1419"/>
      <c r="BH21" s="1420"/>
      <c r="BI21" s="1421"/>
      <c r="BJ21" s="1515"/>
      <c r="BK21" s="1474"/>
      <c r="BL21" s="1474"/>
      <c r="BM21" s="1474"/>
      <c r="BN21" s="1474"/>
      <c r="BO21" s="1474"/>
      <c r="BP21" s="1474"/>
      <c r="BQ21" s="1474"/>
      <c r="BR21" s="1474"/>
      <c r="BS21" s="1474"/>
      <c r="BT21" s="1474"/>
      <c r="BU21" s="1474"/>
      <c r="BV21" s="1474"/>
      <c r="BW21" s="1474"/>
      <c r="BX21" s="1474"/>
      <c r="BY21" s="1474"/>
      <c r="BZ21" s="1474"/>
      <c r="CA21" s="1474"/>
      <c r="CB21" s="1474"/>
      <c r="CC21" s="1474"/>
      <c r="CD21" s="1474"/>
      <c r="CE21" s="1474"/>
      <c r="CF21" s="1474"/>
      <c r="CG21" s="1474"/>
      <c r="CH21" s="1474"/>
      <c r="CI21" s="1474"/>
      <c r="CJ21" s="1474"/>
      <c r="CK21" s="1474"/>
      <c r="CL21" s="1474"/>
      <c r="CM21" s="1474"/>
      <c r="CN21" s="1474"/>
      <c r="CO21" s="1474"/>
      <c r="CP21" s="1474"/>
      <c r="CQ21" s="1474"/>
      <c r="CR21" s="1475"/>
    </row>
    <row r="22" spans="1:96" ht="12.75" customHeight="1">
      <c r="A22" s="308"/>
      <c r="B22" s="1570"/>
      <c r="C22" s="1570"/>
      <c r="D22" s="1570"/>
      <c r="E22" s="1570"/>
      <c r="F22" s="1570"/>
      <c r="G22" s="1570"/>
      <c r="H22" s="1570"/>
      <c r="I22" s="1570"/>
      <c r="J22" s="1570"/>
      <c r="K22" s="1570"/>
      <c r="L22" s="1570"/>
      <c r="M22" s="1570"/>
      <c r="N22" s="1570"/>
      <c r="O22" s="1570"/>
      <c r="P22" s="1570"/>
      <c r="Q22" s="1570"/>
      <c r="R22" s="1570"/>
      <c r="S22" s="1570"/>
      <c r="U22" s="1419"/>
      <c r="V22" s="1420"/>
      <c r="W22" s="1421"/>
      <c r="X22" s="1516"/>
      <c r="Y22" s="1476"/>
      <c r="Z22" s="1476"/>
      <c r="AA22" s="1476"/>
      <c r="AB22" s="1476"/>
      <c r="AC22" s="1476"/>
      <c r="AD22" s="1476"/>
      <c r="AE22" s="1476"/>
      <c r="AF22" s="1476"/>
      <c r="AG22" s="1476"/>
      <c r="AH22" s="1476"/>
      <c r="AI22" s="1476"/>
      <c r="AJ22" s="1476"/>
      <c r="AK22" s="1476"/>
      <c r="AL22" s="1476"/>
      <c r="AM22" s="1476"/>
      <c r="AN22" s="1476"/>
      <c r="AO22" s="1476"/>
      <c r="AP22" s="1476"/>
      <c r="AQ22" s="1476"/>
      <c r="AR22" s="1476"/>
      <c r="AS22" s="1476"/>
      <c r="AT22" s="1476"/>
      <c r="AU22" s="1476"/>
      <c r="AV22" s="1476"/>
      <c r="AW22" s="1476"/>
      <c r="AX22" s="1476"/>
      <c r="AY22" s="1476"/>
      <c r="AZ22" s="1476"/>
      <c r="BA22" s="1476"/>
      <c r="BB22" s="1476"/>
      <c r="BC22" s="1476"/>
      <c r="BD22" s="1476"/>
      <c r="BE22" s="1476"/>
      <c r="BF22" s="1538"/>
      <c r="BG22" s="1419"/>
      <c r="BH22" s="1420"/>
      <c r="BI22" s="1421"/>
      <c r="BJ22" s="1516"/>
      <c r="BK22" s="1476"/>
      <c r="BL22" s="1476"/>
      <c r="BM22" s="1476"/>
      <c r="BN22" s="1476"/>
      <c r="BO22" s="1476"/>
      <c r="BP22" s="1476"/>
      <c r="BQ22" s="1476"/>
      <c r="BR22" s="1476"/>
      <c r="BS22" s="1476"/>
      <c r="BT22" s="1476"/>
      <c r="BU22" s="1476"/>
      <c r="BV22" s="1476"/>
      <c r="BW22" s="1476"/>
      <c r="BX22" s="1476"/>
      <c r="BY22" s="1476"/>
      <c r="BZ22" s="1476"/>
      <c r="CA22" s="1476"/>
      <c r="CB22" s="1476"/>
      <c r="CC22" s="1476"/>
      <c r="CD22" s="1476"/>
      <c r="CE22" s="1476"/>
      <c r="CF22" s="1476"/>
      <c r="CG22" s="1476"/>
      <c r="CH22" s="1476"/>
      <c r="CI22" s="1476"/>
      <c r="CJ22" s="1476"/>
      <c r="CK22" s="1476"/>
      <c r="CL22" s="1476"/>
      <c r="CM22" s="1476"/>
      <c r="CN22" s="1476"/>
      <c r="CO22" s="1476"/>
      <c r="CP22" s="1476"/>
      <c r="CQ22" s="1476"/>
      <c r="CR22" s="1477"/>
    </row>
    <row r="23" spans="1:96" ht="12.75" customHeight="1">
      <c r="A23" s="303"/>
      <c r="B23" s="1537" t="s">
        <v>224</v>
      </c>
      <c r="C23" s="1537"/>
      <c r="D23" s="1537"/>
      <c r="E23" s="1537"/>
      <c r="F23" s="1537"/>
      <c r="G23" s="1537"/>
      <c r="H23" s="1537"/>
      <c r="I23" s="1537"/>
      <c r="J23" s="1537"/>
      <c r="K23" s="1537"/>
      <c r="L23" s="1537"/>
      <c r="M23" s="1537"/>
      <c r="N23" s="1537"/>
      <c r="O23" s="1537"/>
      <c r="P23" s="1537"/>
      <c r="Q23" s="1537"/>
      <c r="R23" s="1537"/>
      <c r="S23" s="1537"/>
      <c r="T23" s="298"/>
      <c r="U23" s="1419">
        <v>2</v>
      </c>
      <c r="V23" s="1420"/>
      <c r="W23" s="1421"/>
      <c r="X23" s="1514"/>
      <c r="Y23" s="1472"/>
      <c r="Z23" s="1472"/>
      <c r="AA23" s="1472"/>
      <c r="AB23" s="1472"/>
      <c r="AC23" s="1472"/>
      <c r="AD23" s="1472"/>
      <c r="AE23" s="1472"/>
      <c r="AF23" s="1472"/>
      <c r="AG23" s="1472"/>
      <c r="AH23" s="1472"/>
      <c r="AI23" s="1472"/>
      <c r="AJ23" s="1472"/>
      <c r="AK23" s="1472"/>
      <c r="AL23" s="1472"/>
      <c r="AM23" s="1472"/>
      <c r="AN23" s="1472"/>
      <c r="AO23" s="1472"/>
      <c r="AP23" s="1472"/>
      <c r="AQ23" s="1472"/>
      <c r="AR23" s="1472"/>
      <c r="AS23" s="1472"/>
      <c r="AT23" s="1472"/>
      <c r="AU23" s="1472"/>
      <c r="AV23" s="1472"/>
      <c r="AW23" s="1472"/>
      <c r="AX23" s="1472"/>
      <c r="AY23" s="1472"/>
      <c r="AZ23" s="1472"/>
      <c r="BA23" s="1472"/>
      <c r="BB23" s="1472"/>
      <c r="BC23" s="1472"/>
      <c r="BD23" s="1472"/>
      <c r="BE23" s="1472"/>
      <c r="BF23" s="1534"/>
      <c r="BG23" s="1419">
        <v>6</v>
      </c>
      <c r="BH23" s="1420"/>
      <c r="BI23" s="1421"/>
      <c r="BJ23" s="1514"/>
      <c r="BK23" s="1472"/>
      <c r="BL23" s="1472"/>
      <c r="BM23" s="1472"/>
      <c r="BN23" s="1472"/>
      <c r="BO23" s="1472"/>
      <c r="BP23" s="1472"/>
      <c r="BQ23" s="1472"/>
      <c r="BR23" s="1472"/>
      <c r="BS23" s="1472"/>
      <c r="BT23" s="1472"/>
      <c r="BU23" s="1472"/>
      <c r="BV23" s="1472"/>
      <c r="BW23" s="1472"/>
      <c r="BX23" s="1472"/>
      <c r="BY23" s="1472"/>
      <c r="BZ23" s="1472"/>
      <c r="CA23" s="1472"/>
      <c r="CB23" s="1472"/>
      <c r="CC23" s="1472"/>
      <c r="CD23" s="1472"/>
      <c r="CE23" s="1472"/>
      <c r="CF23" s="1472"/>
      <c r="CG23" s="1472"/>
      <c r="CH23" s="1472"/>
      <c r="CI23" s="1472"/>
      <c r="CJ23" s="1472"/>
      <c r="CK23" s="1472"/>
      <c r="CL23" s="1472"/>
      <c r="CM23" s="1472"/>
      <c r="CN23" s="1472"/>
      <c r="CO23" s="1472"/>
      <c r="CP23" s="1472"/>
      <c r="CQ23" s="1472"/>
      <c r="CR23" s="1473"/>
    </row>
    <row r="24" spans="1:96" ht="12.75" customHeight="1">
      <c r="A24" s="303"/>
      <c r="B24" s="1537"/>
      <c r="C24" s="1537"/>
      <c r="D24" s="1537"/>
      <c r="E24" s="1537"/>
      <c r="F24" s="1537"/>
      <c r="G24" s="1537"/>
      <c r="H24" s="1537"/>
      <c r="I24" s="1537"/>
      <c r="J24" s="1537"/>
      <c r="K24" s="1537"/>
      <c r="L24" s="1537"/>
      <c r="M24" s="1537"/>
      <c r="N24" s="1537"/>
      <c r="O24" s="1537"/>
      <c r="P24" s="1537"/>
      <c r="Q24" s="1537"/>
      <c r="R24" s="1537"/>
      <c r="S24" s="1537"/>
      <c r="T24" s="298"/>
      <c r="U24" s="1419"/>
      <c r="V24" s="1420"/>
      <c r="W24" s="1421"/>
      <c r="X24" s="1515"/>
      <c r="Y24" s="1474"/>
      <c r="Z24" s="1474"/>
      <c r="AA24" s="1474"/>
      <c r="AB24" s="1474"/>
      <c r="AC24" s="1474"/>
      <c r="AD24" s="1474"/>
      <c r="AE24" s="1474"/>
      <c r="AF24" s="1474"/>
      <c r="AG24" s="1474"/>
      <c r="AH24" s="1474"/>
      <c r="AI24" s="1474"/>
      <c r="AJ24" s="1474"/>
      <c r="AK24" s="1474"/>
      <c r="AL24" s="1474"/>
      <c r="AM24" s="1474"/>
      <c r="AN24" s="1474"/>
      <c r="AO24" s="1474"/>
      <c r="AP24" s="1474"/>
      <c r="AQ24" s="1474"/>
      <c r="AR24" s="1474"/>
      <c r="AS24" s="1474"/>
      <c r="AT24" s="1474"/>
      <c r="AU24" s="1474"/>
      <c r="AV24" s="1474"/>
      <c r="AW24" s="1474"/>
      <c r="AX24" s="1474"/>
      <c r="AY24" s="1474"/>
      <c r="AZ24" s="1474"/>
      <c r="BA24" s="1474"/>
      <c r="BB24" s="1474"/>
      <c r="BC24" s="1474"/>
      <c r="BD24" s="1474"/>
      <c r="BE24" s="1474"/>
      <c r="BF24" s="1535"/>
      <c r="BG24" s="1419"/>
      <c r="BH24" s="1420"/>
      <c r="BI24" s="1421"/>
      <c r="BJ24" s="1515"/>
      <c r="BK24" s="1474"/>
      <c r="BL24" s="1474"/>
      <c r="BM24" s="1474"/>
      <c r="BN24" s="1474"/>
      <c r="BO24" s="1474"/>
      <c r="BP24" s="1474"/>
      <c r="BQ24" s="1474"/>
      <c r="BR24" s="1474"/>
      <c r="BS24" s="1474"/>
      <c r="BT24" s="1474"/>
      <c r="BU24" s="1474"/>
      <c r="BV24" s="1474"/>
      <c r="BW24" s="1474"/>
      <c r="BX24" s="1474"/>
      <c r="BY24" s="1474"/>
      <c r="BZ24" s="1474"/>
      <c r="CA24" s="1474"/>
      <c r="CB24" s="1474"/>
      <c r="CC24" s="1474"/>
      <c r="CD24" s="1474"/>
      <c r="CE24" s="1474"/>
      <c r="CF24" s="1474"/>
      <c r="CG24" s="1474"/>
      <c r="CH24" s="1474"/>
      <c r="CI24" s="1474"/>
      <c r="CJ24" s="1474"/>
      <c r="CK24" s="1474"/>
      <c r="CL24" s="1474"/>
      <c r="CM24" s="1474"/>
      <c r="CN24" s="1474"/>
      <c r="CO24" s="1474"/>
      <c r="CP24" s="1474"/>
      <c r="CQ24" s="1474"/>
      <c r="CR24" s="1475"/>
    </row>
    <row r="25" spans="1:96" ht="12.75" customHeight="1">
      <c r="A25" s="303"/>
      <c r="B25" s="1537"/>
      <c r="C25" s="1537"/>
      <c r="D25" s="1537"/>
      <c r="E25" s="1537"/>
      <c r="F25" s="1537"/>
      <c r="G25" s="1537"/>
      <c r="H25" s="1537"/>
      <c r="I25" s="1537"/>
      <c r="J25" s="1537"/>
      <c r="K25" s="1537"/>
      <c r="L25" s="1537"/>
      <c r="M25" s="1537"/>
      <c r="N25" s="1537"/>
      <c r="O25" s="1537"/>
      <c r="P25" s="1537"/>
      <c r="Q25" s="1537"/>
      <c r="R25" s="1537"/>
      <c r="S25" s="1537"/>
      <c r="T25" s="298"/>
      <c r="U25" s="1419"/>
      <c r="V25" s="1420"/>
      <c r="W25" s="1421"/>
      <c r="X25" s="1516"/>
      <c r="Y25" s="1476"/>
      <c r="Z25" s="1476"/>
      <c r="AA25" s="1476"/>
      <c r="AB25" s="1476"/>
      <c r="AC25" s="1476"/>
      <c r="AD25" s="1476"/>
      <c r="AE25" s="1476"/>
      <c r="AF25" s="1476"/>
      <c r="AG25" s="1476"/>
      <c r="AH25" s="1476"/>
      <c r="AI25" s="1476"/>
      <c r="AJ25" s="1476"/>
      <c r="AK25" s="1476"/>
      <c r="AL25" s="1476"/>
      <c r="AM25" s="1476"/>
      <c r="AN25" s="1476"/>
      <c r="AO25" s="1476"/>
      <c r="AP25" s="1476"/>
      <c r="AQ25" s="1476"/>
      <c r="AR25" s="1476"/>
      <c r="AS25" s="1476"/>
      <c r="AT25" s="1476"/>
      <c r="AU25" s="1476"/>
      <c r="AV25" s="1476"/>
      <c r="AW25" s="1476"/>
      <c r="AX25" s="1476"/>
      <c r="AY25" s="1476"/>
      <c r="AZ25" s="1476"/>
      <c r="BA25" s="1476"/>
      <c r="BB25" s="1476"/>
      <c r="BC25" s="1476"/>
      <c r="BD25" s="1476"/>
      <c r="BE25" s="1476"/>
      <c r="BF25" s="1538"/>
      <c r="BG25" s="1419"/>
      <c r="BH25" s="1420"/>
      <c r="BI25" s="1421"/>
      <c r="BJ25" s="1516"/>
      <c r="BK25" s="1476"/>
      <c r="BL25" s="1476"/>
      <c r="BM25" s="1476"/>
      <c r="BN25" s="1476"/>
      <c r="BO25" s="1476"/>
      <c r="BP25" s="1476"/>
      <c r="BQ25" s="1476"/>
      <c r="BR25" s="1476"/>
      <c r="BS25" s="1476"/>
      <c r="BT25" s="1476"/>
      <c r="BU25" s="1476"/>
      <c r="BV25" s="1476"/>
      <c r="BW25" s="1476"/>
      <c r="BX25" s="1476"/>
      <c r="BY25" s="1476"/>
      <c r="BZ25" s="1476"/>
      <c r="CA25" s="1476"/>
      <c r="CB25" s="1476"/>
      <c r="CC25" s="1476"/>
      <c r="CD25" s="1476"/>
      <c r="CE25" s="1476"/>
      <c r="CF25" s="1476"/>
      <c r="CG25" s="1476"/>
      <c r="CH25" s="1476"/>
      <c r="CI25" s="1476"/>
      <c r="CJ25" s="1476"/>
      <c r="CK25" s="1476"/>
      <c r="CL25" s="1476"/>
      <c r="CM25" s="1476"/>
      <c r="CN25" s="1476"/>
      <c r="CO25" s="1476"/>
      <c r="CP25" s="1476"/>
      <c r="CQ25" s="1476"/>
      <c r="CR25" s="1477"/>
    </row>
    <row r="26" spans="1:96" ht="12.75" customHeight="1">
      <c r="A26" s="303"/>
      <c r="B26" s="1532" t="s">
        <v>225</v>
      </c>
      <c r="C26" s="1532"/>
      <c r="D26" s="1532"/>
      <c r="E26" s="1532"/>
      <c r="F26" s="1532"/>
      <c r="G26" s="1532"/>
      <c r="H26" s="1532"/>
      <c r="I26" s="1532"/>
      <c r="J26" s="1532"/>
      <c r="K26" s="1532"/>
      <c r="L26" s="1532"/>
      <c r="M26" s="1532"/>
      <c r="N26" s="1532"/>
      <c r="O26" s="1532"/>
      <c r="P26" s="1532"/>
      <c r="Q26" s="1532"/>
      <c r="R26" s="1532"/>
      <c r="S26" s="1532"/>
      <c r="T26" s="298"/>
      <c r="U26" s="1419">
        <v>3</v>
      </c>
      <c r="V26" s="1420"/>
      <c r="W26" s="1421"/>
      <c r="X26" s="1514"/>
      <c r="Y26" s="1472"/>
      <c r="Z26" s="1472"/>
      <c r="AA26" s="1472"/>
      <c r="AB26" s="1472"/>
      <c r="AC26" s="1472"/>
      <c r="AD26" s="1472"/>
      <c r="AE26" s="1472"/>
      <c r="AF26" s="1472"/>
      <c r="AG26" s="1472"/>
      <c r="AH26" s="1472"/>
      <c r="AI26" s="1472"/>
      <c r="AJ26" s="1472"/>
      <c r="AK26" s="1472"/>
      <c r="AL26" s="1472"/>
      <c r="AM26" s="1472"/>
      <c r="AN26" s="1472"/>
      <c r="AO26" s="1472"/>
      <c r="AP26" s="1472"/>
      <c r="AQ26" s="1472"/>
      <c r="AR26" s="1472"/>
      <c r="AS26" s="1472"/>
      <c r="AT26" s="1472"/>
      <c r="AU26" s="1472"/>
      <c r="AV26" s="1472"/>
      <c r="AW26" s="1472"/>
      <c r="AX26" s="1472"/>
      <c r="AY26" s="1472"/>
      <c r="AZ26" s="1472"/>
      <c r="BA26" s="1472"/>
      <c r="BB26" s="1472"/>
      <c r="BC26" s="1472"/>
      <c r="BD26" s="1472"/>
      <c r="BE26" s="1472"/>
      <c r="BF26" s="1534"/>
      <c r="BG26" s="1419">
        <v>7</v>
      </c>
      <c r="BH26" s="1420"/>
      <c r="BI26" s="1421"/>
      <c r="BJ26" s="1514"/>
      <c r="BK26" s="1472"/>
      <c r="BL26" s="1472"/>
      <c r="BM26" s="1472"/>
      <c r="BN26" s="1472"/>
      <c r="BO26" s="1472"/>
      <c r="BP26" s="1472"/>
      <c r="BQ26" s="1472"/>
      <c r="BR26" s="1472"/>
      <c r="BS26" s="1472"/>
      <c r="BT26" s="1472"/>
      <c r="BU26" s="1472"/>
      <c r="BV26" s="1472"/>
      <c r="BW26" s="1472"/>
      <c r="BX26" s="1472"/>
      <c r="BY26" s="1472"/>
      <c r="BZ26" s="1472"/>
      <c r="CA26" s="1472"/>
      <c r="CB26" s="1472"/>
      <c r="CC26" s="1472"/>
      <c r="CD26" s="1472"/>
      <c r="CE26" s="1472"/>
      <c r="CF26" s="1472"/>
      <c r="CG26" s="1472"/>
      <c r="CH26" s="1472"/>
      <c r="CI26" s="1472"/>
      <c r="CJ26" s="1472"/>
      <c r="CK26" s="1472"/>
      <c r="CL26" s="1472"/>
      <c r="CM26" s="1472"/>
      <c r="CN26" s="1472"/>
      <c r="CO26" s="1472"/>
      <c r="CP26" s="1472"/>
      <c r="CQ26" s="1472"/>
      <c r="CR26" s="1473"/>
    </row>
    <row r="27" spans="1:96" ht="12.75" customHeight="1">
      <c r="A27" s="303"/>
      <c r="B27" s="1532"/>
      <c r="C27" s="1532"/>
      <c r="D27" s="1532"/>
      <c r="E27" s="1532"/>
      <c r="F27" s="1532"/>
      <c r="G27" s="1532"/>
      <c r="H27" s="1532"/>
      <c r="I27" s="1532"/>
      <c r="J27" s="1532"/>
      <c r="K27" s="1532"/>
      <c r="L27" s="1532"/>
      <c r="M27" s="1532"/>
      <c r="N27" s="1532"/>
      <c r="O27" s="1532"/>
      <c r="P27" s="1532"/>
      <c r="Q27" s="1532"/>
      <c r="R27" s="1532"/>
      <c r="S27" s="1532"/>
      <c r="T27" s="298"/>
      <c r="U27" s="1419"/>
      <c r="V27" s="1420"/>
      <c r="W27" s="1421"/>
      <c r="X27" s="1515"/>
      <c r="Y27" s="1474"/>
      <c r="Z27" s="1474"/>
      <c r="AA27" s="1474"/>
      <c r="AB27" s="1474"/>
      <c r="AC27" s="1474"/>
      <c r="AD27" s="1474"/>
      <c r="AE27" s="1474"/>
      <c r="AF27" s="1474"/>
      <c r="AG27" s="1474"/>
      <c r="AH27" s="1474"/>
      <c r="AI27" s="1474"/>
      <c r="AJ27" s="1474"/>
      <c r="AK27" s="1474"/>
      <c r="AL27" s="1474"/>
      <c r="AM27" s="1474"/>
      <c r="AN27" s="1474"/>
      <c r="AO27" s="1474"/>
      <c r="AP27" s="1474"/>
      <c r="AQ27" s="1474"/>
      <c r="AR27" s="1474"/>
      <c r="AS27" s="1474"/>
      <c r="AT27" s="1474"/>
      <c r="AU27" s="1474"/>
      <c r="AV27" s="1474"/>
      <c r="AW27" s="1474"/>
      <c r="AX27" s="1474"/>
      <c r="AY27" s="1474"/>
      <c r="AZ27" s="1474"/>
      <c r="BA27" s="1474"/>
      <c r="BB27" s="1474"/>
      <c r="BC27" s="1474"/>
      <c r="BD27" s="1474"/>
      <c r="BE27" s="1474"/>
      <c r="BF27" s="1535"/>
      <c r="BG27" s="1419"/>
      <c r="BH27" s="1420"/>
      <c r="BI27" s="1421"/>
      <c r="BJ27" s="1515"/>
      <c r="BK27" s="1474"/>
      <c r="BL27" s="1474"/>
      <c r="BM27" s="1474"/>
      <c r="BN27" s="1474"/>
      <c r="BO27" s="1474"/>
      <c r="BP27" s="1474"/>
      <c r="BQ27" s="1474"/>
      <c r="BR27" s="1474"/>
      <c r="BS27" s="1474"/>
      <c r="BT27" s="1474"/>
      <c r="BU27" s="1474"/>
      <c r="BV27" s="1474"/>
      <c r="BW27" s="1474"/>
      <c r="BX27" s="1474"/>
      <c r="BY27" s="1474"/>
      <c r="BZ27" s="1474"/>
      <c r="CA27" s="1474"/>
      <c r="CB27" s="1474"/>
      <c r="CC27" s="1474"/>
      <c r="CD27" s="1474"/>
      <c r="CE27" s="1474"/>
      <c r="CF27" s="1474"/>
      <c r="CG27" s="1474"/>
      <c r="CH27" s="1474"/>
      <c r="CI27" s="1474"/>
      <c r="CJ27" s="1474"/>
      <c r="CK27" s="1474"/>
      <c r="CL27" s="1474"/>
      <c r="CM27" s="1474"/>
      <c r="CN27" s="1474"/>
      <c r="CO27" s="1474"/>
      <c r="CP27" s="1474"/>
      <c r="CQ27" s="1474"/>
      <c r="CR27" s="1475"/>
    </row>
    <row r="28" spans="1:96" ht="12.75" customHeight="1" thickBot="1">
      <c r="A28" s="304"/>
      <c r="B28" s="1533"/>
      <c r="C28" s="1533"/>
      <c r="D28" s="1533"/>
      <c r="E28" s="1533"/>
      <c r="F28" s="1533"/>
      <c r="G28" s="1533"/>
      <c r="H28" s="1533"/>
      <c r="I28" s="1533"/>
      <c r="J28" s="1533"/>
      <c r="K28" s="1533"/>
      <c r="L28" s="1533"/>
      <c r="M28" s="1533"/>
      <c r="N28" s="1533"/>
      <c r="O28" s="1533"/>
      <c r="P28" s="1533"/>
      <c r="Q28" s="1533"/>
      <c r="R28" s="1533"/>
      <c r="S28" s="1533"/>
      <c r="T28" s="309"/>
      <c r="U28" s="1511"/>
      <c r="V28" s="1512"/>
      <c r="W28" s="1513"/>
      <c r="X28" s="1517"/>
      <c r="Y28" s="1518"/>
      <c r="Z28" s="1518"/>
      <c r="AA28" s="1518"/>
      <c r="AB28" s="1518"/>
      <c r="AC28" s="1518"/>
      <c r="AD28" s="1518"/>
      <c r="AE28" s="1518"/>
      <c r="AF28" s="1518"/>
      <c r="AG28" s="1518"/>
      <c r="AH28" s="1518"/>
      <c r="AI28" s="1518"/>
      <c r="AJ28" s="1518"/>
      <c r="AK28" s="1518"/>
      <c r="AL28" s="1518"/>
      <c r="AM28" s="1518"/>
      <c r="AN28" s="1518"/>
      <c r="AO28" s="1518"/>
      <c r="AP28" s="1518"/>
      <c r="AQ28" s="1518"/>
      <c r="AR28" s="1518"/>
      <c r="AS28" s="1518"/>
      <c r="AT28" s="1518"/>
      <c r="AU28" s="1518"/>
      <c r="AV28" s="1518"/>
      <c r="AW28" s="1518"/>
      <c r="AX28" s="1518"/>
      <c r="AY28" s="1518"/>
      <c r="AZ28" s="1518"/>
      <c r="BA28" s="1518"/>
      <c r="BB28" s="1518"/>
      <c r="BC28" s="1518"/>
      <c r="BD28" s="1518"/>
      <c r="BE28" s="1518"/>
      <c r="BF28" s="1536"/>
      <c r="BG28" s="1511"/>
      <c r="BH28" s="1512"/>
      <c r="BI28" s="1513"/>
      <c r="BJ28" s="1517"/>
      <c r="BK28" s="1518"/>
      <c r="BL28" s="1518"/>
      <c r="BM28" s="1518"/>
      <c r="BN28" s="1518"/>
      <c r="BO28" s="1518"/>
      <c r="BP28" s="1518"/>
      <c r="BQ28" s="1518"/>
      <c r="BR28" s="1518"/>
      <c r="BS28" s="1518"/>
      <c r="BT28" s="1518"/>
      <c r="BU28" s="1518"/>
      <c r="BV28" s="1518"/>
      <c r="BW28" s="1518"/>
      <c r="BX28" s="1518"/>
      <c r="BY28" s="1518"/>
      <c r="BZ28" s="1518"/>
      <c r="CA28" s="1518"/>
      <c r="CB28" s="1518"/>
      <c r="CC28" s="1518"/>
      <c r="CD28" s="1518"/>
      <c r="CE28" s="1518"/>
      <c r="CF28" s="1518"/>
      <c r="CG28" s="1518"/>
      <c r="CH28" s="1518"/>
      <c r="CI28" s="1518"/>
      <c r="CJ28" s="1518"/>
      <c r="CK28" s="1518"/>
      <c r="CL28" s="1518"/>
      <c r="CM28" s="1518"/>
      <c r="CN28" s="1518"/>
      <c r="CO28" s="1518"/>
      <c r="CP28" s="1518"/>
      <c r="CQ28" s="1518"/>
      <c r="CR28" s="1519"/>
    </row>
    <row r="29" spans="1:96" ht="12.75" customHeight="1">
      <c r="A29" s="310"/>
      <c r="B29" s="1413" t="s">
        <v>226</v>
      </c>
      <c r="C29" s="1413"/>
      <c r="D29" s="1413"/>
      <c r="E29" s="1413"/>
      <c r="F29" s="1413"/>
      <c r="G29" s="1413"/>
      <c r="H29" s="1413"/>
      <c r="I29" s="1413"/>
      <c r="J29" s="1413"/>
      <c r="K29" s="1413"/>
      <c r="L29" s="1413"/>
      <c r="M29" s="1413"/>
      <c r="N29" s="1413"/>
      <c r="O29" s="1413"/>
      <c r="P29" s="1413"/>
      <c r="Q29" s="1413"/>
      <c r="R29" s="1413"/>
      <c r="S29" s="1413"/>
      <c r="T29" s="311"/>
      <c r="U29" s="1416" t="s">
        <v>227</v>
      </c>
      <c r="V29" s="1417"/>
      <c r="W29" s="1418"/>
      <c r="X29" s="1425" t="s">
        <v>228</v>
      </c>
      <c r="Y29" s="1426"/>
      <c r="Z29" s="1426"/>
      <c r="AA29" s="1426"/>
      <c r="AB29" s="1426"/>
      <c r="AC29" s="1426"/>
      <c r="AD29" s="1426"/>
      <c r="AE29" s="1426"/>
      <c r="AF29" s="1426"/>
      <c r="AG29" s="1426"/>
      <c r="AH29" s="1426"/>
      <c r="AI29" s="1426"/>
      <c r="AJ29" s="1426"/>
      <c r="AK29" s="1426"/>
      <c r="AL29" s="1426"/>
      <c r="AM29" s="1426"/>
      <c r="AN29" s="1426"/>
      <c r="AO29" s="1426"/>
      <c r="AP29" s="1426"/>
      <c r="AQ29" s="1426"/>
      <c r="AR29" s="1426"/>
      <c r="AS29" s="1426"/>
      <c r="AT29" s="1426"/>
      <c r="AU29" s="1426"/>
      <c r="AV29" s="1426"/>
      <c r="AW29" s="1426"/>
      <c r="AX29" s="1426"/>
      <c r="AY29" s="1426"/>
      <c r="AZ29" s="1426"/>
      <c r="BA29" s="1426"/>
      <c r="BB29" s="1426"/>
      <c r="BC29" s="1426"/>
      <c r="BD29" s="1426"/>
      <c r="BE29" s="1426"/>
      <c r="BF29" s="1426"/>
      <c r="BG29" s="1426"/>
      <c r="BH29" s="1426"/>
      <c r="BI29" s="1426"/>
      <c r="BJ29" s="1426"/>
      <c r="BK29" s="1426"/>
      <c r="BL29" s="1426"/>
      <c r="BM29" s="1426"/>
      <c r="BN29" s="1426"/>
      <c r="BO29" s="1426"/>
      <c r="BP29" s="1426"/>
      <c r="BQ29" s="1426"/>
      <c r="BR29" s="1426"/>
      <c r="BS29" s="1426"/>
      <c r="BT29" s="1426"/>
      <c r="BU29" s="1520" t="s">
        <v>229</v>
      </c>
      <c r="BV29" s="1521"/>
      <c r="BW29" s="1521"/>
      <c r="BX29" s="1521"/>
      <c r="BY29" s="1521"/>
      <c r="BZ29" s="1521"/>
      <c r="CA29" s="1521"/>
      <c r="CB29" s="1522"/>
      <c r="CC29" s="1521" t="s">
        <v>230</v>
      </c>
      <c r="CD29" s="1521"/>
      <c r="CE29" s="1521"/>
      <c r="CF29" s="1521"/>
      <c r="CG29" s="1521"/>
      <c r="CH29" s="1521"/>
      <c r="CI29" s="1521"/>
      <c r="CJ29" s="1521"/>
      <c r="CK29" s="1521"/>
      <c r="CL29" s="1521"/>
      <c r="CM29" s="1521"/>
      <c r="CN29" s="1521"/>
      <c r="CO29" s="1521"/>
      <c r="CP29" s="1521"/>
      <c r="CQ29" s="1521"/>
      <c r="CR29" s="1529"/>
    </row>
    <row r="30" spans="1:96" ht="12.75" customHeight="1">
      <c r="A30" s="303"/>
      <c r="B30" s="1414"/>
      <c r="C30" s="1414"/>
      <c r="D30" s="1414"/>
      <c r="E30" s="1414"/>
      <c r="F30" s="1414"/>
      <c r="G30" s="1414"/>
      <c r="H30" s="1414"/>
      <c r="I30" s="1414"/>
      <c r="J30" s="1414"/>
      <c r="K30" s="1414"/>
      <c r="L30" s="1414"/>
      <c r="M30" s="1414"/>
      <c r="N30" s="1414"/>
      <c r="O30" s="1414"/>
      <c r="P30" s="1414"/>
      <c r="Q30" s="1414"/>
      <c r="R30" s="1414"/>
      <c r="S30" s="1414"/>
      <c r="T30" s="298"/>
      <c r="U30" s="1419"/>
      <c r="V30" s="1420"/>
      <c r="W30" s="1421"/>
      <c r="X30" s="1428"/>
      <c r="Y30" s="1429"/>
      <c r="Z30" s="1429"/>
      <c r="AA30" s="1429"/>
      <c r="AB30" s="1429"/>
      <c r="AC30" s="1429"/>
      <c r="AD30" s="1429"/>
      <c r="AE30" s="1429"/>
      <c r="AF30" s="1429"/>
      <c r="AG30" s="1429"/>
      <c r="AH30" s="1429"/>
      <c r="AI30" s="1429"/>
      <c r="AJ30" s="1429"/>
      <c r="AK30" s="1429"/>
      <c r="AL30" s="1429"/>
      <c r="AM30" s="1429"/>
      <c r="AN30" s="1429"/>
      <c r="AO30" s="1429"/>
      <c r="AP30" s="1429"/>
      <c r="AQ30" s="1429"/>
      <c r="AR30" s="1429"/>
      <c r="AS30" s="1429"/>
      <c r="AT30" s="1429"/>
      <c r="AU30" s="1429"/>
      <c r="AV30" s="1429"/>
      <c r="AW30" s="1429"/>
      <c r="AX30" s="1429"/>
      <c r="AY30" s="1429"/>
      <c r="AZ30" s="1429"/>
      <c r="BA30" s="1429"/>
      <c r="BB30" s="1429"/>
      <c r="BC30" s="1429"/>
      <c r="BD30" s="1429"/>
      <c r="BE30" s="1429"/>
      <c r="BF30" s="1429"/>
      <c r="BG30" s="1429"/>
      <c r="BH30" s="1429"/>
      <c r="BI30" s="1429"/>
      <c r="BJ30" s="1429"/>
      <c r="BK30" s="1429"/>
      <c r="BL30" s="1429"/>
      <c r="BM30" s="1429"/>
      <c r="BN30" s="1429"/>
      <c r="BO30" s="1429"/>
      <c r="BP30" s="1429"/>
      <c r="BQ30" s="1429"/>
      <c r="BR30" s="1429"/>
      <c r="BS30" s="1429"/>
      <c r="BT30" s="1429"/>
      <c r="BU30" s="1523"/>
      <c r="BV30" s="1524"/>
      <c r="BW30" s="1524"/>
      <c r="BX30" s="1524"/>
      <c r="BY30" s="1524"/>
      <c r="BZ30" s="1524"/>
      <c r="CA30" s="1524"/>
      <c r="CB30" s="1525"/>
      <c r="CC30" s="1524"/>
      <c r="CD30" s="1524"/>
      <c r="CE30" s="1524"/>
      <c r="CF30" s="1524"/>
      <c r="CG30" s="1524"/>
      <c r="CH30" s="1524"/>
      <c r="CI30" s="1524"/>
      <c r="CJ30" s="1524"/>
      <c r="CK30" s="1524"/>
      <c r="CL30" s="1524"/>
      <c r="CM30" s="1524"/>
      <c r="CN30" s="1524"/>
      <c r="CO30" s="1524"/>
      <c r="CP30" s="1524"/>
      <c r="CQ30" s="1524"/>
      <c r="CR30" s="1530"/>
    </row>
    <row r="31" spans="1:96" ht="12.75" customHeight="1">
      <c r="A31" s="312"/>
      <c r="B31" s="1415"/>
      <c r="C31" s="1415"/>
      <c r="D31" s="1415"/>
      <c r="E31" s="1415"/>
      <c r="F31" s="1415"/>
      <c r="G31" s="1415"/>
      <c r="H31" s="1415"/>
      <c r="I31" s="1415"/>
      <c r="J31" s="1415"/>
      <c r="K31" s="1415"/>
      <c r="L31" s="1415"/>
      <c r="M31" s="1415"/>
      <c r="N31" s="1415"/>
      <c r="O31" s="1415"/>
      <c r="P31" s="1415"/>
      <c r="Q31" s="1415"/>
      <c r="R31" s="1415"/>
      <c r="S31" s="1415"/>
      <c r="T31" s="313"/>
      <c r="U31" s="1422"/>
      <c r="V31" s="1423"/>
      <c r="W31" s="1424"/>
      <c r="X31" s="1428"/>
      <c r="Y31" s="1429"/>
      <c r="Z31" s="1429"/>
      <c r="AA31" s="1429"/>
      <c r="AB31" s="1429"/>
      <c r="AC31" s="1429"/>
      <c r="AD31" s="1429"/>
      <c r="AE31" s="1429"/>
      <c r="AF31" s="1429"/>
      <c r="AG31" s="1429"/>
      <c r="AH31" s="1429"/>
      <c r="AI31" s="1429"/>
      <c r="AJ31" s="1429"/>
      <c r="AK31" s="1429"/>
      <c r="AL31" s="1429"/>
      <c r="AM31" s="1429"/>
      <c r="AN31" s="1429"/>
      <c r="AO31" s="1429"/>
      <c r="AP31" s="1429"/>
      <c r="AQ31" s="1429"/>
      <c r="AR31" s="1429"/>
      <c r="AS31" s="1429"/>
      <c r="AT31" s="1429"/>
      <c r="AU31" s="1429"/>
      <c r="AV31" s="1429"/>
      <c r="AW31" s="1429"/>
      <c r="AX31" s="1429"/>
      <c r="AY31" s="1429"/>
      <c r="AZ31" s="1429"/>
      <c r="BA31" s="1429"/>
      <c r="BB31" s="1429"/>
      <c r="BC31" s="1429"/>
      <c r="BD31" s="1429"/>
      <c r="BE31" s="1429"/>
      <c r="BF31" s="1429"/>
      <c r="BG31" s="1429"/>
      <c r="BH31" s="1429"/>
      <c r="BI31" s="1429"/>
      <c r="BJ31" s="1429"/>
      <c r="BK31" s="1429"/>
      <c r="BL31" s="1429"/>
      <c r="BM31" s="1429"/>
      <c r="BN31" s="1429"/>
      <c r="BO31" s="1429"/>
      <c r="BP31" s="1429"/>
      <c r="BQ31" s="1429"/>
      <c r="BR31" s="1429"/>
      <c r="BS31" s="1429"/>
      <c r="BT31" s="1429"/>
      <c r="BU31" s="1526"/>
      <c r="BV31" s="1527"/>
      <c r="BW31" s="1527"/>
      <c r="BX31" s="1527"/>
      <c r="BY31" s="1527"/>
      <c r="BZ31" s="1527"/>
      <c r="CA31" s="1527"/>
      <c r="CB31" s="1528"/>
      <c r="CC31" s="1527"/>
      <c r="CD31" s="1527"/>
      <c r="CE31" s="1527"/>
      <c r="CF31" s="1527"/>
      <c r="CG31" s="1527"/>
      <c r="CH31" s="1527"/>
      <c r="CI31" s="1527"/>
      <c r="CJ31" s="1527"/>
      <c r="CK31" s="1527"/>
      <c r="CL31" s="1527"/>
      <c r="CM31" s="1527"/>
      <c r="CN31" s="1527"/>
      <c r="CO31" s="1527"/>
      <c r="CP31" s="1527"/>
      <c r="CQ31" s="1527"/>
      <c r="CR31" s="1531"/>
    </row>
    <row r="32" spans="1:96" ht="12.75" customHeight="1">
      <c r="A32" s="314"/>
      <c r="B32" s="1434" t="s">
        <v>231</v>
      </c>
      <c r="C32" s="1434"/>
      <c r="D32" s="1434"/>
      <c r="E32" s="1434"/>
      <c r="F32" s="1434"/>
      <c r="G32" s="1434"/>
      <c r="H32" s="1434"/>
      <c r="I32" s="1434"/>
      <c r="J32" s="1434"/>
      <c r="K32" s="1434"/>
      <c r="L32" s="1434"/>
      <c r="M32" s="1434"/>
      <c r="N32" s="1434"/>
      <c r="O32" s="1434"/>
      <c r="P32" s="1434"/>
      <c r="Q32" s="1434"/>
      <c r="R32" s="1434"/>
      <c r="S32" s="1434"/>
      <c r="T32" s="296"/>
      <c r="U32" s="1504"/>
      <c r="V32" s="1505"/>
      <c r="W32" s="1506"/>
      <c r="X32" s="1447"/>
      <c r="Y32" s="1448"/>
      <c r="Z32" s="1448"/>
      <c r="AA32" s="1448"/>
      <c r="AB32" s="1448"/>
      <c r="AC32" s="1448"/>
      <c r="AD32" s="1448"/>
      <c r="AE32" s="1448"/>
      <c r="AF32" s="1448"/>
      <c r="AG32" s="1448"/>
      <c r="AH32" s="1448"/>
      <c r="AI32" s="1448"/>
      <c r="AJ32" s="1448"/>
      <c r="AK32" s="1448"/>
      <c r="AL32" s="1448"/>
      <c r="AM32" s="1448"/>
      <c r="AN32" s="1448"/>
      <c r="AO32" s="1448"/>
      <c r="AP32" s="1448"/>
      <c r="AQ32" s="1448"/>
      <c r="AR32" s="1448"/>
      <c r="AS32" s="1448"/>
      <c r="AT32" s="1448"/>
      <c r="AU32" s="1448"/>
      <c r="AV32" s="1448"/>
      <c r="AW32" s="1448"/>
      <c r="AX32" s="1448"/>
      <c r="AY32" s="1448"/>
      <c r="AZ32" s="1448"/>
      <c r="BA32" s="1448"/>
      <c r="BB32" s="1448"/>
      <c r="BC32" s="1448"/>
      <c r="BD32" s="1448"/>
      <c r="BE32" s="1448"/>
      <c r="BF32" s="1448"/>
      <c r="BG32" s="1448"/>
      <c r="BH32" s="1448"/>
      <c r="BI32" s="1448"/>
      <c r="BJ32" s="1448"/>
      <c r="BK32" s="1448"/>
      <c r="BL32" s="1448"/>
      <c r="BM32" s="1448"/>
      <c r="BN32" s="1448"/>
      <c r="BO32" s="1448"/>
      <c r="BP32" s="1448"/>
      <c r="BQ32" s="1448"/>
      <c r="BR32" s="1448"/>
      <c r="BS32" s="1448"/>
      <c r="BT32" s="1448"/>
      <c r="BU32" s="1451"/>
      <c r="BV32" s="1452"/>
      <c r="BW32" s="1452"/>
      <c r="BX32" s="1453"/>
      <c r="BY32" s="1460"/>
      <c r="BZ32" s="1452"/>
      <c r="CA32" s="1452"/>
      <c r="CB32" s="1461"/>
      <c r="CC32" s="1421" t="s">
        <v>232</v>
      </c>
      <c r="CD32" s="1507"/>
      <c r="CE32" s="1507"/>
      <c r="CF32" s="1507"/>
      <c r="CG32" s="1507"/>
      <c r="CH32" s="1507"/>
      <c r="CI32" s="1507"/>
      <c r="CJ32" s="1507"/>
      <c r="CK32" s="1507" t="s">
        <v>233</v>
      </c>
      <c r="CL32" s="1507"/>
      <c r="CM32" s="1507"/>
      <c r="CN32" s="1507"/>
      <c r="CO32" s="1507"/>
      <c r="CP32" s="1507"/>
      <c r="CQ32" s="1507"/>
      <c r="CR32" s="1509"/>
    </row>
    <row r="33" spans="1:96" ht="12.75" customHeight="1">
      <c r="A33" s="303"/>
      <c r="B33" s="1435"/>
      <c r="C33" s="1435"/>
      <c r="D33" s="1435"/>
      <c r="E33" s="1435"/>
      <c r="F33" s="1435"/>
      <c r="G33" s="1435"/>
      <c r="H33" s="1435"/>
      <c r="I33" s="1435"/>
      <c r="J33" s="1435"/>
      <c r="K33" s="1435"/>
      <c r="L33" s="1435"/>
      <c r="M33" s="1435"/>
      <c r="N33" s="1435"/>
      <c r="O33" s="1435"/>
      <c r="P33" s="1435"/>
      <c r="Q33" s="1435"/>
      <c r="R33" s="1435"/>
      <c r="S33" s="1435"/>
      <c r="T33" s="298"/>
      <c r="U33" s="1504"/>
      <c r="V33" s="1505"/>
      <c r="W33" s="1506"/>
      <c r="X33" s="1428"/>
      <c r="Y33" s="1429"/>
      <c r="Z33" s="1429"/>
      <c r="AA33" s="1429"/>
      <c r="AB33" s="1429"/>
      <c r="AC33" s="1429"/>
      <c r="AD33" s="1429"/>
      <c r="AE33" s="1429"/>
      <c r="AF33" s="1429"/>
      <c r="AG33" s="1429"/>
      <c r="AH33" s="1429"/>
      <c r="AI33" s="1429"/>
      <c r="AJ33" s="1429"/>
      <c r="AK33" s="1429"/>
      <c r="AL33" s="1429"/>
      <c r="AM33" s="1429"/>
      <c r="AN33" s="1429"/>
      <c r="AO33" s="1429"/>
      <c r="AP33" s="1429"/>
      <c r="AQ33" s="1429"/>
      <c r="AR33" s="1429"/>
      <c r="AS33" s="1429"/>
      <c r="AT33" s="1429"/>
      <c r="AU33" s="1429"/>
      <c r="AV33" s="1429"/>
      <c r="AW33" s="1429"/>
      <c r="AX33" s="1429"/>
      <c r="AY33" s="1429"/>
      <c r="AZ33" s="1429"/>
      <c r="BA33" s="1429"/>
      <c r="BB33" s="1429"/>
      <c r="BC33" s="1429"/>
      <c r="BD33" s="1429"/>
      <c r="BE33" s="1429"/>
      <c r="BF33" s="1429"/>
      <c r="BG33" s="1429"/>
      <c r="BH33" s="1429"/>
      <c r="BI33" s="1429"/>
      <c r="BJ33" s="1429"/>
      <c r="BK33" s="1429"/>
      <c r="BL33" s="1429"/>
      <c r="BM33" s="1429"/>
      <c r="BN33" s="1429"/>
      <c r="BO33" s="1429"/>
      <c r="BP33" s="1429"/>
      <c r="BQ33" s="1429"/>
      <c r="BR33" s="1429"/>
      <c r="BS33" s="1429"/>
      <c r="BT33" s="1429"/>
      <c r="BU33" s="1454"/>
      <c r="BV33" s="1455"/>
      <c r="BW33" s="1455"/>
      <c r="BX33" s="1456"/>
      <c r="BY33" s="1462"/>
      <c r="BZ33" s="1455"/>
      <c r="CA33" s="1455"/>
      <c r="CB33" s="1463"/>
      <c r="CC33" s="1421"/>
      <c r="CD33" s="1507"/>
      <c r="CE33" s="1507"/>
      <c r="CF33" s="1507"/>
      <c r="CG33" s="1507"/>
      <c r="CH33" s="1507"/>
      <c r="CI33" s="1507"/>
      <c r="CJ33" s="1507"/>
      <c r="CK33" s="1507"/>
      <c r="CL33" s="1507"/>
      <c r="CM33" s="1507"/>
      <c r="CN33" s="1507"/>
      <c r="CO33" s="1507"/>
      <c r="CP33" s="1507"/>
      <c r="CQ33" s="1507"/>
      <c r="CR33" s="1509"/>
    </row>
    <row r="34" spans="1:96" ht="12.75" customHeight="1">
      <c r="A34" s="303"/>
      <c r="B34" s="1435"/>
      <c r="C34" s="1435"/>
      <c r="D34" s="1435"/>
      <c r="E34" s="1435"/>
      <c r="F34" s="1435"/>
      <c r="G34" s="1435"/>
      <c r="H34" s="1435"/>
      <c r="I34" s="1435"/>
      <c r="J34" s="1435"/>
      <c r="K34" s="1435"/>
      <c r="L34" s="1435"/>
      <c r="M34" s="1435"/>
      <c r="N34" s="1435"/>
      <c r="O34" s="1435"/>
      <c r="P34" s="1435"/>
      <c r="Q34" s="1435"/>
      <c r="R34" s="1435"/>
      <c r="S34" s="1435"/>
      <c r="T34" s="298"/>
      <c r="U34" s="1504"/>
      <c r="V34" s="1505"/>
      <c r="W34" s="1506"/>
      <c r="X34" s="1431"/>
      <c r="Y34" s="1432"/>
      <c r="Z34" s="1432"/>
      <c r="AA34" s="1432"/>
      <c r="AB34" s="1432"/>
      <c r="AC34" s="1432"/>
      <c r="AD34" s="1432"/>
      <c r="AE34" s="1432"/>
      <c r="AF34" s="1432"/>
      <c r="AG34" s="1432"/>
      <c r="AH34" s="1432"/>
      <c r="AI34" s="1432"/>
      <c r="AJ34" s="1432"/>
      <c r="AK34" s="1432"/>
      <c r="AL34" s="1432"/>
      <c r="AM34" s="1432"/>
      <c r="AN34" s="1432"/>
      <c r="AO34" s="1432"/>
      <c r="AP34" s="1432"/>
      <c r="AQ34" s="1432"/>
      <c r="AR34" s="1432"/>
      <c r="AS34" s="1432"/>
      <c r="AT34" s="1432"/>
      <c r="AU34" s="1432"/>
      <c r="AV34" s="1432"/>
      <c r="AW34" s="1432"/>
      <c r="AX34" s="1432"/>
      <c r="AY34" s="1432"/>
      <c r="AZ34" s="1432"/>
      <c r="BA34" s="1432"/>
      <c r="BB34" s="1432"/>
      <c r="BC34" s="1432"/>
      <c r="BD34" s="1432"/>
      <c r="BE34" s="1432"/>
      <c r="BF34" s="1432"/>
      <c r="BG34" s="1432"/>
      <c r="BH34" s="1432"/>
      <c r="BI34" s="1432"/>
      <c r="BJ34" s="1432"/>
      <c r="BK34" s="1432"/>
      <c r="BL34" s="1432"/>
      <c r="BM34" s="1432"/>
      <c r="BN34" s="1432"/>
      <c r="BO34" s="1432"/>
      <c r="BP34" s="1432"/>
      <c r="BQ34" s="1432"/>
      <c r="BR34" s="1432"/>
      <c r="BS34" s="1432"/>
      <c r="BT34" s="1432"/>
      <c r="BU34" s="1487"/>
      <c r="BV34" s="1488"/>
      <c r="BW34" s="1488"/>
      <c r="BX34" s="1489"/>
      <c r="BY34" s="1490"/>
      <c r="BZ34" s="1488"/>
      <c r="CA34" s="1488"/>
      <c r="CB34" s="1491"/>
      <c r="CC34" s="1424"/>
      <c r="CD34" s="1508"/>
      <c r="CE34" s="1508"/>
      <c r="CF34" s="1508"/>
      <c r="CG34" s="1508"/>
      <c r="CH34" s="1508"/>
      <c r="CI34" s="1508"/>
      <c r="CJ34" s="1508"/>
      <c r="CK34" s="1508"/>
      <c r="CL34" s="1508"/>
      <c r="CM34" s="1508"/>
      <c r="CN34" s="1508"/>
      <c r="CO34" s="1508"/>
      <c r="CP34" s="1508"/>
      <c r="CQ34" s="1508"/>
      <c r="CR34" s="1510"/>
    </row>
    <row r="35" spans="1:96" ht="12.75" customHeight="1">
      <c r="A35" s="303"/>
      <c r="B35" s="1435"/>
      <c r="C35" s="1435"/>
      <c r="D35" s="1435"/>
      <c r="E35" s="1435"/>
      <c r="F35" s="1435"/>
      <c r="G35" s="1435"/>
      <c r="H35" s="1435"/>
      <c r="I35" s="1435"/>
      <c r="J35" s="1435"/>
      <c r="K35" s="1435"/>
      <c r="L35" s="1435"/>
      <c r="M35" s="1435"/>
      <c r="N35" s="1435"/>
      <c r="O35" s="1435"/>
      <c r="P35" s="1435"/>
      <c r="Q35" s="1435"/>
      <c r="R35" s="1435"/>
      <c r="S35" s="1435"/>
      <c r="T35" s="298"/>
      <c r="U35" s="1504"/>
      <c r="V35" s="1505"/>
      <c r="W35" s="1506"/>
      <c r="X35" s="1447"/>
      <c r="Y35" s="1448"/>
      <c r="Z35" s="1448"/>
      <c r="AA35" s="1448"/>
      <c r="AB35" s="1448"/>
      <c r="AC35" s="1448"/>
      <c r="AD35" s="1448"/>
      <c r="AE35" s="1448"/>
      <c r="AF35" s="1448"/>
      <c r="AG35" s="1448"/>
      <c r="AH35" s="1448"/>
      <c r="AI35" s="1448"/>
      <c r="AJ35" s="1448"/>
      <c r="AK35" s="1448"/>
      <c r="AL35" s="1448"/>
      <c r="AM35" s="1448"/>
      <c r="AN35" s="1448"/>
      <c r="AO35" s="1448"/>
      <c r="AP35" s="1448"/>
      <c r="AQ35" s="1448"/>
      <c r="AR35" s="1448"/>
      <c r="AS35" s="1448"/>
      <c r="AT35" s="1448"/>
      <c r="AU35" s="1448"/>
      <c r="AV35" s="1448"/>
      <c r="AW35" s="1448"/>
      <c r="AX35" s="1448"/>
      <c r="AY35" s="1448"/>
      <c r="AZ35" s="1448"/>
      <c r="BA35" s="1448"/>
      <c r="BB35" s="1448"/>
      <c r="BC35" s="1448"/>
      <c r="BD35" s="1448"/>
      <c r="BE35" s="1448"/>
      <c r="BF35" s="1448"/>
      <c r="BG35" s="1448"/>
      <c r="BH35" s="1448"/>
      <c r="BI35" s="1448"/>
      <c r="BJ35" s="1448"/>
      <c r="BK35" s="1448"/>
      <c r="BL35" s="1448"/>
      <c r="BM35" s="1448"/>
      <c r="BN35" s="1448"/>
      <c r="BO35" s="1448"/>
      <c r="BP35" s="1448"/>
      <c r="BQ35" s="1448"/>
      <c r="BR35" s="1448"/>
      <c r="BS35" s="1448"/>
      <c r="BT35" s="1448"/>
      <c r="BU35" s="1451"/>
      <c r="BV35" s="1452"/>
      <c r="BW35" s="1452"/>
      <c r="BX35" s="1453"/>
      <c r="BY35" s="1460"/>
      <c r="BZ35" s="1452"/>
      <c r="CA35" s="1452"/>
      <c r="CB35" s="1461"/>
      <c r="CC35" s="1492" t="s">
        <v>234</v>
      </c>
      <c r="CD35" s="1493"/>
      <c r="CE35" s="1493"/>
      <c r="CF35" s="1498" t="s">
        <v>235</v>
      </c>
      <c r="CG35" s="1498"/>
      <c r="CH35" s="1498"/>
      <c r="CI35" s="1498"/>
      <c r="CJ35" s="1498"/>
      <c r="CK35" s="1501" t="s">
        <v>236</v>
      </c>
      <c r="CL35" s="1493"/>
      <c r="CM35" s="1493"/>
      <c r="CN35" s="1472" t="s">
        <v>237</v>
      </c>
      <c r="CO35" s="1472"/>
      <c r="CP35" s="1472"/>
      <c r="CQ35" s="1472"/>
      <c r="CR35" s="1473"/>
    </row>
    <row r="36" spans="1:96" ht="12.75" customHeight="1">
      <c r="A36" s="303"/>
      <c r="B36" s="1435"/>
      <c r="C36" s="1435"/>
      <c r="D36" s="1435"/>
      <c r="E36" s="1435"/>
      <c r="F36" s="1435"/>
      <c r="G36" s="1435"/>
      <c r="H36" s="1435"/>
      <c r="I36" s="1435"/>
      <c r="J36" s="1435"/>
      <c r="K36" s="1435"/>
      <c r="L36" s="1435"/>
      <c r="M36" s="1435"/>
      <c r="N36" s="1435"/>
      <c r="O36" s="1435"/>
      <c r="P36" s="1435"/>
      <c r="Q36" s="1435"/>
      <c r="R36" s="1435"/>
      <c r="S36" s="1435"/>
      <c r="T36" s="298"/>
      <c r="U36" s="1504"/>
      <c r="V36" s="1505"/>
      <c r="W36" s="1506"/>
      <c r="X36" s="1428"/>
      <c r="Y36" s="1429"/>
      <c r="Z36" s="1429"/>
      <c r="AA36" s="1429"/>
      <c r="AB36" s="1429"/>
      <c r="AC36" s="1429"/>
      <c r="AD36" s="1429"/>
      <c r="AE36" s="1429"/>
      <c r="AF36" s="1429"/>
      <c r="AG36" s="1429"/>
      <c r="AH36" s="1429"/>
      <c r="AI36" s="1429"/>
      <c r="AJ36" s="1429"/>
      <c r="AK36" s="1429"/>
      <c r="AL36" s="1429"/>
      <c r="AM36" s="1429"/>
      <c r="AN36" s="1429"/>
      <c r="AO36" s="1429"/>
      <c r="AP36" s="1429"/>
      <c r="AQ36" s="1429"/>
      <c r="AR36" s="1429"/>
      <c r="AS36" s="1429"/>
      <c r="AT36" s="1429"/>
      <c r="AU36" s="1429"/>
      <c r="AV36" s="1429"/>
      <c r="AW36" s="1429"/>
      <c r="AX36" s="1429"/>
      <c r="AY36" s="1429"/>
      <c r="AZ36" s="1429"/>
      <c r="BA36" s="1429"/>
      <c r="BB36" s="1429"/>
      <c r="BC36" s="1429"/>
      <c r="BD36" s="1429"/>
      <c r="BE36" s="1429"/>
      <c r="BF36" s="1429"/>
      <c r="BG36" s="1429"/>
      <c r="BH36" s="1429"/>
      <c r="BI36" s="1429"/>
      <c r="BJ36" s="1429"/>
      <c r="BK36" s="1429"/>
      <c r="BL36" s="1429"/>
      <c r="BM36" s="1429"/>
      <c r="BN36" s="1429"/>
      <c r="BO36" s="1429"/>
      <c r="BP36" s="1429"/>
      <c r="BQ36" s="1429"/>
      <c r="BR36" s="1429"/>
      <c r="BS36" s="1429"/>
      <c r="BT36" s="1429"/>
      <c r="BU36" s="1454"/>
      <c r="BV36" s="1455"/>
      <c r="BW36" s="1455"/>
      <c r="BX36" s="1456"/>
      <c r="BY36" s="1462"/>
      <c r="BZ36" s="1455"/>
      <c r="CA36" s="1455"/>
      <c r="CB36" s="1463"/>
      <c r="CC36" s="1494"/>
      <c r="CD36" s="1495"/>
      <c r="CE36" s="1495"/>
      <c r="CF36" s="1499"/>
      <c r="CG36" s="1499"/>
      <c r="CH36" s="1499"/>
      <c r="CI36" s="1499"/>
      <c r="CJ36" s="1499"/>
      <c r="CK36" s="1502"/>
      <c r="CL36" s="1495"/>
      <c r="CM36" s="1495"/>
      <c r="CN36" s="1474"/>
      <c r="CO36" s="1474"/>
      <c r="CP36" s="1474"/>
      <c r="CQ36" s="1474"/>
      <c r="CR36" s="1475"/>
    </row>
    <row r="37" spans="1:96" ht="12.75" customHeight="1">
      <c r="A37" s="303"/>
      <c r="B37" s="1435"/>
      <c r="C37" s="1435"/>
      <c r="D37" s="1435"/>
      <c r="E37" s="1435"/>
      <c r="F37" s="1435"/>
      <c r="G37" s="1435"/>
      <c r="H37" s="1435"/>
      <c r="I37" s="1435"/>
      <c r="J37" s="1435"/>
      <c r="K37" s="1435"/>
      <c r="L37" s="1435"/>
      <c r="M37" s="1435"/>
      <c r="N37" s="1435"/>
      <c r="O37" s="1435"/>
      <c r="P37" s="1435"/>
      <c r="Q37" s="1435"/>
      <c r="R37" s="1435"/>
      <c r="S37" s="1435"/>
      <c r="T37" s="298"/>
      <c r="U37" s="1504"/>
      <c r="V37" s="1505"/>
      <c r="W37" s="1506"/>
      <c r="X37" s="1431"/>
      <c r="Y37" s="1432"/>
      <c r="Z37" s="1432"/>
      <c r="AA37" s="1432"/>
      <c r="AB37" s="1432"/>
      <c r="AC37" s="1432"/>
      <c r="AD37" s="1432"/>
      <c r="AE37" s="1432"/>
      <c r="AF37" s="1432"/>
      <c r="AG37" s="1432"/>
      <c r="AH37" s="1432"/>
      <c r="AI37" s="1432"/>
      <c r="AJ37" s="1432"/>
      <c r="AK37" s="1432"/>
      <c r="AL37" s="1432"/>
      <c r="AM37" s="1432"/>
      <c r="AN37" s="1432"/>
      <c r="AO37" s="1432"/>
      <c r="AP37" s="1432"/>
      <c r="AQ37" s="1432"/>
      <c r="AR37" s="1432"/>
      <c r="AS37" s="1432"/>
      <c r="AT37" s="1432"/>
      <c r="AU37" s="1432"/>
      <c r="AV37" s="1432"/>
      <c r="AW37" s="1432"/>
      <c r="AX37" s="1432"/>
      <c r="AY37" s="1432"/>
      <c r="AZ37" s="1432"/>
      <c r="BA37" s="1432"/>
      <c r="BB37" s="1432"/>
      <c r="BC37" s="1432"/>
      <c r="BD37" s="1432"/>
      <c r="BE37" s="1432"/>
      <c r="BF37" s="1432"/>
      <c r="BG37" s="1432"/>
      <c r="BH37" s="1432"/>
      <c r="BI37" s="1432"/>
      <c r="BJ37" s="1432"/>
      <c r="BK37" s="1432"/>
      <c r="BL37" s="1432"/>
      <c r="BM37" s="1432"/>
      <c r="BN37" s="1432"/>
      <c r="BO37" s="1432"/>
      <c r="BP37" s="1432"/>
      <c r="BQ37" s="1432"/>
      <c r="BR37" s="1432"/>
      <c r="BS37" s="1432"/>
      <c r="BT37" s="1432"/>
      <c r="BU37" s="1487"/>
      <c r="BV37" s="1488"/>
      <c r="BW37" s="1488"/>
      <c r="BX37" s="1489"/>
      <c r="BY37" s="1490"/>
      <c r="BZ37" s="1488"/>
      <c r="CA37" s="1488"/>
      <c r="CB37" s="1491"/>
      <c r="CC37" s="1496"/>
      <c r="CD37" s="1497"/>
      <c r="CE37" s="1497"/>
      <c r="CF37" s="1500"/>
      <c r="CG37" s="1500"/>
      <c r="CH37" s="1500"/>
      <c r="CI37" s="1500"/>
      <c r="CJ37" s="1500"/>
      <c r="CK37" s="1503"/>
      <c r="CL37" s="1497"/>
      <c r="CM37" s="1497"/>
      <c r="CN37" s="1476"/>
      <c r="CO37" s="1476"/>
      <c r="CP37" s="1476"/>
      <c r="CQ37" s="1476"/>
      <c r="CR37" s="1477"/>
    </row>
    <row r="38" spans="1:96" ht="12.75" customHeight="1">
      <c r="A38" s="303"/>
      <c r="B38" s="1445" t="s">
        <v>238</v>
      </c>
      <c r="C38" s="1445"/>
      <c r="D38" s="1445"/>
      <c r="E38" s="1445"/>
      <c r="F38" s="1445"/>
      <c r="G38" s="1445"/>
      <c r="H38" s="1445"/>
      <c r="I38" s="1445"/>
      <c r="J38" s="1445"/>
      <c r="K38" s="1445"/>
      <c r="L38" s="1445"/>
      <c r="M38" s="1445"/>
      <c r="N38" s="1445"/>
      <c r="O38" s="1445"/>
      <c r="P38" s="1445"/>
      <c r="Q38" s="1445"/>
      <c r="R38" s="1445"/>
      <c r="S38" s="1445"/>
      <c r="T38" s="298"/>
      <c r="U38" s="1504"/>
      <c r="V38" s="1505"/>
      <c r="W38" s="1506"/>
      <c r="X38" s="1447"/>
      <c r="Y38" s="1448"/>
      <c r="Z38" s="1448"/>
      <c r="AA38" s="1448"/>
      <c r="AB38" s="1448"/>
      <c r="AC38" s="1448"/>
      <c r="AD38" s="1448"/>
      <c r="AE38" s="1448"/>
      <c r="AF38" s="1448"/>
      <c r="AG38" s="1448"/>
      <c r="AH38" s="1448"/>
      <c r="AI38" s="1448"/>
      <c r="AJ38" s="1448"/>
      <c r="AK38" s="1448"/>
      <c r="AL38" s="1448"/>
      <c r="AM38" s="1448"/>
      <c r="AN38" s="1448"/>
      <c r="AO38" s="1448"/>
      <c r="AP38" s="1448"/>
      <c r="AQ38" s="1448"/>
      <c r="AR38" s="1448"/>
      <c r="AS38" s="1448"/>
      <c r="AT38" s="1448"/>
      <c r="AU38" s="1448"/>
      <c r="AV38" s="1448"/>
      <c r="AW38" s="1448"/>
      <c r="AX38" s="1448"/>
      <c r="AY38" s="1448"/>
      <c r="AZ38" s="1448"/>
      <c r="BA38" s="1448"/>
      <c r="BB38" s="1448"/>
      <c r="BC38" s="1448"/>
      <c r="BD38" s="1448"/>
      <c r="BE38" s="1448"/>
      <c r="BF38" s="1448"/>
      <c r="BG38" s="1448"/>
      <c r="BH38" s="1448"/>
      <c r="BI38" s="1448"/>
      <c r="BJ38" s="1448"/>
      <c r="BK38" s="1448"/>
      <c r="BL38" s="1448"/>
      <c r="BM38" s="1448"/>
      <c r="BN38" s="1448"/>
      <c r="BO38" s="1448"/>
      <c r="BP38" s="1448"/>
      <c r="BQ38" s="1448"/>
      <c r="BR38" s="1448"/>
      <c r="BS38" s="1448"/>
      <c r="BT38" s="1448"/>
      <c r="BU38" s="1451"/>
      <c r="BV38" s="1452"/>
      <c r="BW38" s="1452"/>
      <c r="BX38" s="1453"/>
      <c r="BY38" s="1460"/>
      <c r="BZ38" s="1452"/>
      <c r="CA38" s="1452"/>
      <c r="CB38" s="1461"/>
      <c r="CC38" s="1492" t="s">
        <v>239</v>
      </c>
      <c r="CD38" s="1493"/>
      <c r="CE38" s="1493"/>
      <c r="CF38" s="1498" t="s">
        <v>240</v>
      </c>
      <c r="CG38" s="1498"/>
      <c r="CH38" s="1498"/>
      <c r="CI38" s="1498"/>
      <c r="CJ38" s="1498"/>
      <c r="CK38" s="1501" t="s">
        <v>241</v>
      </c>
      <c r="CL38" s="1493"/>
      <c r="CM38" s="1493"/>
      <c r="CN38" s="1472" t="s">
        <v>242</v>
      </c>
      <c r="CO38" s="1472"/>
      <c r="CP38" s="1472"/>
      <c r="CQ38" s="1472"/>
      <c r="CR38" s="1473"/>
    </row>
    <row r="39" spans="1:96" ht="12.75" customHeight="1">
      <c r="A39" s="303"/>
      <c r="B39" s="1445"/>
      <c r="C39" s="1445"/>
      <c r="D39" s="1445"/>
      <c r="E39" s="1445"/>
      <c r="F39" s="1445"/>
      <c r="G39" s="1445"/>
      <c r="H39" s="1445"/>
      <c r="I39" s="1445"/>
      <c r="J39" s="1445"/>
      <c r="K39" s="1445"/>
      <c r="L39" s="1445"/>
      <c r="M39" s="1445"/>
      <c r="N39" s="1445"/>
      <c r="O39" s="1445"/>
      <c r="P39" s="1445"/>
      <c r="Q39" s="1445"/>
      <c r="R39" s="1445"/>
      <c r="S39" s="1445"/>
      <c r="T39" s="298"/>
      <c r="U39" s="1504"/>
      <c r="V39" s="1505"/>
      <c r="W39" s="1506"/>
      <c r="X39" s="1428"/>
      <c r="Y39" s="1429"/>
      <c r="Z39" s="1429"/>
      <c r="AA39" s="1429"/>
      <c r="AB39" s="1429"/>
      <c r="AC39" s="1429"/>
      <c r="AD39" s="1429"/>
      <c r="AE39" s="1429"/>
      <c r="AF39" s="1429"/>
      <c r="AG39" s="1429"/>
      <c r="AH39" s="1429"/>
      <c r="AI39" s="1429"/>
      <c r="AJ39" s="1429"/>
      <c r="AK39" s="1429"/>
      <c r="AL39" s="1429"/>
      <c r="AM39" s="1429"/>
      <c r="AN39" s="1429"/>
      <c r="AO39" s="1429"/>
      <c r="AP39" s="1429"/>
      <c r="AQ39" s="1429"/>
      <c r="AR39" s="1429"/>
      <c r="AS39" s="1429"/>
      <c r="AT39" s="1429"/>
      <c r="AU39" s="1429"/>
      <c r="AV39" s="1429"/>
      <c r="AW39" s="1429"/>
      <c r="AX39" s="1429"/>
      <c r="AY39" s="1429"/>
      <c r="AZ39" s="1429"/>
      <c r="BA39" s="1429"/>
      <c r="BB39" s="1429"/>
      <c r="BC39" s="1429"/>
      <c r="BD39" s="1429"/>
      <c r="BE39" s="1429"/>
      <c r="BF39" s="1429"/>
      <c r="BG39" s="1429"/>
      <c r="BH39" s="1429"/>
      <c r="BI39" s="1429"/>
      <c r="BJ39" s="1429"/>
      <c r="BK39" s="1429"/>
      <c r="BL39" s="1429"/>
      <c r="BM39" s="1429"/>
      <c r="BN39" s="1429"/>
      <c r="BO39" s="1429"/>
      <c r="BP39" s="1429"/>
      <c r="BQ39" s="1429"/>
      <c r="BR39" s="1429"/>
      <c r="BS39" s="1429"/>
      <c r="BT39" s="1429"/>
      <c r="BU39" s="1454"/>
      <c r="BV39" s="1455"/>
      <c r="BW39" s="1455"/>
      <c r="BX39" s="1456"/>
      <c r="BY39" s="1462"/>
      <c r="BZ39" s="1455"/>
      <c r="CA39" s="1455"/>
      <c r="CB39" s="1463"/>
      <c r="CC39" s="1494"/>
      <c r="CD39" s="1495"/>
      <c r="CE39" s="1495"/>
      <c r="CF39" s="1499"/>
      <c r="CG39" s="1499"/>
      <c r="CH39" s="1499"/>
      <c r="CI39" s="1499"/>
      <c r="CJ39" s="1499"/>
      <c r="CK39" s="1502"/>
      <c r="CL39" s="1495"/>
      <c r="CM39" s="1495"/>
      <c r="CN39" s="1474"/>
      <c r="CO39" s="1474"/>
      <c r="CP39" s="1474"/>
      <c r="CQ39" s="1474"/>
      <c r="CR39" s="1475"/>
    </row>
    <row r="40" spans="1:96" ht="12.75" customHeight="1">
      <c r="A40" s="303"/>
      <c r="B40" s="1445"/>
      <c r="C40" s="1445"/>
      <c r="D40" s="1445"/>
      <c r="E40" s="1445"/>
      <c r="F40" s="1445"/>
      <c r="G40" s="1445"/>
      <c r="H40" s="1445"/>
      <c r="I40" s="1445"/>
      <c r="J40" s="1445"/>
      <c r="K40" s="1445"/>
      <c r="L40" s="1445"/>
      <c r="M40" s="1445"/>
      <c r="N40" s="1445"/>
      <c r="O40" s="1445"/>
      <c r="P40" s="1445"/>
      <c r="Q40" s="1445"/>
      <c r="R40" s="1445"/>
      <c r="S40" s="1445"/>
      <c r="T40" s="298"/>
      <c r="U40" s="1504"/>
      <c r="V40" s="1505"/>
      <c r="W40" s="1506"/>
      <c r="X40" s="1431"/>
      <c r="Y40" s="1432"/>
      <c r="Z40" s="1432"/>
      <c r="AA40" s="1432"/>
      <c r="AB40" s="1432"/>
      <c r="AC40" s="1432"/>
      <c r="AD40" s="1432"/>
      <c r="AE40" s="1432"/>
      <c r="AF40" s="1432"/>
      <c r="AG40" s="1432"/>
      <c r="AH40" s="1432"/>
      <c r="AI40" s="1432"/>
      <c r="AJ40" s="1432"/>
      <c r="AK40" s="1432"/>
      <c r="AL40" s="1432"/>
      <c r="AM40" s="1432"/>
      <c r="AN40" s="1432"/>
      <c r="AO40" s="1432"/>
      <c r="AP40" s="1432"/>
      <c r="AQ40" s="1432"/>
      <c r="AR40" s="1432"/>
      <c r="AS40" s="1432"/>
      <c r="AT40" s="1432"/>
      <c r="AU40" s="1432"/>
      <c r="AV40" s="1432"/>
      <c r="AW40" s="1432"/>
      <c r="AX40" s="1432"/>
      <c r="AY40" s="1432"/>
      <c r="AZ40" s="1432"/>
      <c r="BA40" s="1432"/>
      <c r="BB40" s="1432"/>
      <c r="BC40" s="1432"/>
      <c r="BD40" s="1432"/>
      <c r="BE40" s="1432"/>
      <c r="BF40" s="1432"/>
      <c r="BG40" s="1432"/>
      <c r="BH40" s="1432"/>
      <c r="BI40" s="1432"/>
      <c r="BJ40" s="1432"/>
      <c r="BK40" s="1432"/>
      <c r="BL40" s="1432"/>
      <c r="BM40" s="1432"/>
      <c r="BN40" s="1432"/>
      <c r="BO40" s="1432"/>
      <c r="BP40" s="1432"/>
      <c r="BQ40" s="1432"/>
      <c r="BR40" s="1432"/>
      <c r="BS40" s="1432"/>
      <c r="BT40" s="1432"/>
      <c r="BU40" s="1487"/>
      <c r="BV40" s="1488"/>
      <c r="BW40" s="1488"/>
      <c r="BX40" s="1489"/>
      <c r="BY40" s="1490"/>
      <c r="BZ40" s="1488"/>
      <c r="CA40" s="1488"/>
      <c r="CB40" s="1491"/>
      <c r="CC40" s="1496"/>
      <c r="CD40" s="1497"/>
      <c r="CE40" s="1497"/>
      <c r="CF40" s="1500"/>
      <c r="CG40" s="1500"/>
      <c r="CH40" s="1500"/>
      <c r="CI40" s="1500"/>
      <c r="CJ40" s="1500"/>
      <c r="CK40" s="1503"/>
      <c r="CL40" s="1497"/>
      <c r="CM40" s="1497"/>
      <c r="CN40" s="1476"/>
      <c r="CO40" s="1476"/>
      <c r="CP40" s="1476"/>
      <c r="CQ40" s="1476"/>
      <c r="CR40" s="1477"/>
    </row>
    <row r="41" spans="1:96" ht="12.75" customHeight="1">
      <c r="A41" s="303"/>
      <c r="B41" s="1445"/>
      <c r="C41" s="1445"/>
      <c r="D41" s="1445"/>
      <c r="E41" s="1445"/>
      <c r="F41" s="1445"/>
      <c r="G41" s="1445"/>
      <c r="H41" s="1445"/>
      <c r="I41" s="1445"/>
      <c r="J41" s="1445"/>
      <c r="K41" s="1445"/>
      <c r="L41" s="1445"/>
      <c r="M41" s="1445"/>
      <c r="N41" s="1445"/>
      <c r="O41" s="1445"/>
      <c r="P41" s="1445"/>
      <c r="Q41" s="1445"/>
      <c r="R41" s="1445"/>
      <c r="S41" s="1445"/>
      <c r="T41" s="298"/>
      <c r="U41" s="1504"/>
      <c r="V41" s="1505"/>
      <c r="W41" s="1506"/>
      <c r="X41" s="1447"/>
      <c r="Y41" s="1448"/>
      <c r="Z41" s="1448"/>
      <c r="AA41" s="1448"/>
      <c r="AB41" s="1448"/>
      <c r="AC41" s="1448"/>
      <c r="AD41" s="1448"/>
      <c r="AE41" s="1448"/>
      <c r="AF41" s="1448"/>
      <c r="AG41" s="1448"/>
      <c r="AH41" s="1448"/>
      <c r="AI41" s="1448"/>
      <c r="AJ41" s="1448"/>
      <c r="AK41" s="1448"/>
      <c r="AL41" s="1448"/>
      <c r="AM41" s="1448"/>
      <c r="AN41" s="1448"/>
      <c r="AO41" s="1448"/>
      <c r="AP41" s="1448"/>
      <c r="AQ41" s="1448"/>
      <c r="AR41" s="1448"/>
      <c r="AS41" s="1448"/>
      <c r="AT41" s="1448"/>
      <c r="AU41" s="1448"/>
      <c r="AV41" s="1448"/>
      <c r="AW41" s="1448"/>
      <c r="AX41" s="1448"/>
      <c r="AY41" s="1448"/>
      <c r="AZ41" s="1448"/>
      <c r="BA41" s="1448"/>
      <c r="BB41" s="1448"/>
      <c r="BC41" s="1448"/>
      <c r="BD41" s="1448"/>
      <c r="BE41" s="1448"/>
      <c r="BF41" s="1448"/>
      <c r="BG41" s="1448"/>
      <c r="BH41" s="1448"/>
      <c r="BI41" s="1448"/>
      <c r="BJ41" s="1448"/>
      <c r="BK41" s="1448"/>
      <c r="BL41" s="1448"/>
      <c r="BM41" s="1448"/>
      <c r="BN41" s="1448"/>
      <c r="BO41" s="1448"/>
      <c r="BP41" s="1448"/>
      <c r="BQ41" s="1448"/>
      <c r="BR41" s="1448"/>
      <c r="BS41" s="1448"/>
      <c r="BT41" s="1448"/>
      <c r="BU41" s="1451"/>
      <c r="BV41" s="1452"/>
      <c r="BW41" s="1452"/>
      <c r="BX41" s="1453"/>
      <c r="BY41" s="1460"/>
      <c r="BZ41" s="1452"/>
      <c r="CA41" s="1452"/>
      <c r="CB41" s="1461"/>
      <c r="CC41" s="1492" t="s">
        <v>243</v>
      </c>
      <c r="CD41" s="1493"/>
      <c r="CE41" s="1493"/>
      <c r="CF41" s="1498" t="s">
        <v>244</v>
      </c>
      <c r="CG41" s="1498"/>
      <c r="CH41" s="1498"/>
      <c r="CI41" s="1498"/>
      <c r="CJ41" s="1498"/>
      <c r="CK41" s="1501" t="s">
        <v>245</v>
      </c>
      <c r="CL41" s="1493"/>
      <c r="CM41" s="1493"/>
      <c r="CN41" s="1472" t="s">
        <v>246</v>
      </c>
      <c r="CO41" s="1472"/>
      <c r="CP41" s="1472"/>
      <c r="CQ41" s="1472"/>
      <c r="CR41" s="1473"/>
    </row>
    <row r="42" spans="1:96" ht="12.75" customHeight="1">
      <c r="A42" s="303"/>
      <c r="B42" s="1445"/>
      <c r="C42" s="1445"/>
      <c r="D42" s="1445"/>
      <c r="E42" s="1445"/>
      <c r="F42" s="1445"/>
      <c r="G42" s="1445"/>
      <c r="H42" s="1445"/>
      <c r="I42" s="1445"/>
      <c r="J42" s="1445"/>
      <c r="K42" s="1445"/>
      <c r="L42" s="1445"/>
      <c r="M42" s="1445"/>
      <c r="N42" s="1445"/>
      <c r="O42" s="1445"/>
      <c r="P42" s="1445"/>
      <c r="Q42" s="1445"/>
      <c r="R42" s="1445"/>
      <c r="S42" s="1445"/>
      <c r="T42" s="298"/>
      <c r="U42" s="1504"/>
      <c r="V42" s="1505"/>
      <c r="W42" s="1506"/>
      <c r="X42" s="1428"/>
      <c r="Y42" s="1429"/>
      <c r="Z42" s="1429"/>
      <c r="AA42" s="1429"/>
      <c r="AB42" s="1429"/>
      <c r="AC42" s="1429"/>
      <c r="AD42" s="1429"/>
      <c r="AE42" s="1429"/>
      <c r="AF42" s="1429"/>
      <c r="AG42" s="1429"/>
      <c r="AH42" s="1429"/>
      <c r="AI42" s="1429"/>
      <c r="AJ42" s="1429"/>
      <c r="AK42" s="1429"/>
      <c r="AL42" s="1429"/>
      <c r="AM42" s="1429"/>
      <c r="AN42" s="1429"/>
      <c r="AO42" s="1429"/>
      <c r="AP42" s="1429"/>
      <c r="AQ42" s="1429"/>
      <c r="AR42" s="1429"/>
      <c r="AS42" s="1429"/>
      <c r="AT42" s="1429"/>
      <c r="AU42" s="1429"/>
      <c r="AV42" s="1429"/>
      <c r="AW42" s="1429"/>
      <c r="AX42" s="1429"/>
      <c r="AY42" s="1429"/>
      <c r="AZ42" s="1429"/>
      <c r="BA42" s="1429"/>
      <c r="BB42" s="1429"/>
      <c r="BC42" s="1429"/>
      <c r="BD42" s="1429"/>
      <c r="BE42" s="1429"/>
      <c r="BF42" s="1429"/>
      <c r="BG42" s="1429"/>
      <c r="BH42" s="1429"/>
      <c r="BI42" s="1429"/>
      <c r="BJ42" s="1429"/>
      <c r="BK42" s="1429"/>
      <c r="BL42" s="1429"/>
      <c r="BM42" s="1429"/>
      <c r="BN42" s="1429"/>
      <c r="BO42" s="1429"/>
      <c r="BP42" s="1429"/>
      <c r="BQ42" s="1429"/>
      <c r="BR42" s="1429"/>
      <c r="BS42" s="1429"/>
      <c r="BT42" s="1429"/>
      <c r="BU42" s="1454"/>
      <c r="BV42" s="1455"/>
      <c r="BW42" s="1455"/>
      <c r="BX42" s="1456"/>
      <c r="BY42" s="1462"/>
      <c r="BZ42" s="1455"/>
      <c r="CA42" s="1455"/>
      <c r="CB42" s="1463"/>
      <c r="CC42" s="1494"/>
      <c r="CD42" s="1495"/>
      <c r="CE42" s="1495"/>
      <c r="CF42" s="1499"/>
      <c r="CG42" s="1499"/>
      <c r="CH42" s="1499"/>
      <c r="CI42" s="1499"/>
      <c r="CJ42" s="1499"/>
      <c r="CK42" s="1502"/>
      <c r="CL42" s="1495"/>
      <c r="CM42" s="1495"/>
      <c r="CN42" s="1474"/>
      <c r="CO42" s="1474"/>
      <c r="CP42" s="1474"/>
      <c r="CQ42" s="1474"/>
      <c r="CR42" s="1475"/>
    </row>
    <row r="43" spans="1:96" ht="12.75" customHeight="1">
      <c r="A43" s="303"/>
      <c r="B43" s="1445"/>
      <c r="C43" s="1445"/>
      <c r="D43" s="1445"/>
      <c r="E43" s="1445"/>
      <c r="F43" s="1445"/>
      <c r="G43" s="1445"/>
      <c r="H43" s="1445"/>
      <c r="I43" s="1445"/>
      <c r="J43" s="1445"/>
      <c r="K43" s="1445"/>
      <c r="L43" s="1445"/>
      <c r="M43" s="1445"/>
      <c r="N43" s="1445"/>
      <c r="O43" s="1445"/>
      <c r="P43" s="1445"/>
      <c r="Q43" s="1445"/>
      <c r="R43" s="1445"/>
      <c r="S43" s="1445"/>
      <c r="T43" s="298"/>
      <c r="U43" s="1504"/>
      <c r="V43" s="1505"/>
      <c r="W43" s="1506"/>
      <c r="X43" s="1431"/>
      <c r="Y43" s="1432"/>
      <c r="Z43" s="1432"/>
      <c r="AA43" s="1432"/>
      <c r="AB43" s="1432"/>
      <c r="AC43" s="1432"/>
      <c r="AD43" s="1432"/>
      <c r="AE43" s="1432"/>
      <c r="AF43" s="1432"/>
      <c r="AG43" s="1432"/>
      <c r="AH43" s="1432"/>
      <c r="AI43" s="1432"/>
      <c r="AJ43" s="1432"/>
      <c r="AK43" s="1432"/>
      <c r="AL43" s="1432"/>
      <c r="AM43" s="1432"/>
      <c r="AN43" s="1432"/>
      <c r="AO43" s="1432"/>
      <c r="AP43" s="1432"/>
      <c r="AQ43" s="1432"/>
      <c r="AR43" s="1432"/>
      <c r="AS43" s="1432"/>
      <c r="AT43" s="1432"/>
      <c r="AU43" s="1432"/>
      <c r="AV43" s="1432"/>
      <c r="AW43" s="1432"/>
      <c r="AX43" s="1432"/>
      <c r="AY43" s="1432"/>
      <c r="AZ43" s="1432"/>
      <c r="BA43" s="1432"/>
      <c r="BB43" s="1432"/>
      <c r="BC43" s="1432"/>
      <c r="BD43" s="1432"/>
      <c r="BE43" s="1432"/>
      <c r="BF43" s="1432"/>
      <c r="BG43" s="1432"/>
      <c r="BH43" s="1432"/>
      <c r="BI43" s="1432"/>
      <c r="BJ43" s="1432"/>
      <c r="BK43" s="1432"/>
      <c r="BL43" s="1432"/>
      <c r="BM43" s="1432"/>
      <c r="BN43" s="1432"/>
      <c r="BO43" s="1432"/>
      <c r="BP43" s="1432"/>
      <c r="BQ43" s="1432"/>
      <c r="BR43" s="1432"/>
      <c r="BS43" s="1432"/>
      <c r="BT43" s="1432"/>
      <c r="BU43" s="1487"/>
      <c r="BV43" s="1488"/>
      <c r="BW43" s="1488"/>
      <c r="BX43" s="1489"/>
      <c r="BY43" s="1490"/>
      <c r="BZ43" s="1488"/>
      <c r="CA43" s="1488"/>
      <c r="CB43" s="1491"/>
      <c r="CC43" s="1496"/>
      <c r="CD43" s="1497"/>
      <c r="CE43" s="1497"/>
      <c r="CF43" s="1500"/>
      <c r="CG43" s="1500"/>
      <c r="CH43" s="1500"/>
      <c r="CI43" s="1500"/>
      <c r="CJ43" s="1500"/>
      <c r="CK43" s="1503"/>
      <c r="CL43" s="1497"/>
      <c r="CM43" s="1497"/>
      <c r="CN43" s="1476"/>
      <c r="CO43" s="1476"/>
      <c r="CP43" s="1476"/>
      <c r="CQ43" s="1476"/>
      <c r="CR43" s="1477"/>
    </row>
    <row r="44" spans="1:96" ht="12.75" customHeight="1">
      <c r="A44" s="303"/>
      <c r="B44" s="1445"/>
      <c r="C44" s="1445"/>
      <c r="D44" s="1445"/>
      <c r="E44" s="1445"/>
      <c r="F44" s="1445"/>
      <c r="G44" s="1445"/>
      <c r="H44" s="1445"/>
      <c r="I44" s="1445"/>
      <c r="J44" s="1445"/>
      <c r="K44" s="1445"/>
      <c r="L44" s="1445"/>
      <c r="M44" s="1445"/>
      <c r="N44" s="1445"/>
      <c r="O44" s="1445"/>
      <c r="P44" s="1445"/>
      <c r="Q44" s="1445"/>
      <c r="R44" s="1445"/>
      <c r="S44" s="1445"/>
      <c r="T44" s="298"/>
      <c r="U44" s="1504"/>
      <c r="V44" s="1505"/>
      <c r="W44" s="1506"/>
      <c r="X44" s="1447"/>
      <c r="Y44" s="1448"/>
      <c r="Z44" s="1448"/>
      <c r="AA44" s="1448"/>
      <c r="AB44" s="1448"/>
      <c r="AC44" s="1448"/>
      <c r="AD44" s="1448"/>
      <c r="AE44" s="1448"/>
      <c r="AF44" s="1448"/>
      <c r="AG44" s="1448"/>
      <c r="AH44" s="1448"/>
      <c r="AI44" s="1448"/>
      <c r="AJ44" s="1448"/>
      <c r="AK44" s="1448"/>
      <c r="AL44" s="1448"/>
      <c r="AM44" s="1448"/>
      <c r="AN44" s="1448"/>
      <c r="AO44" s="1448"/>
      <c r="AP44" s="1448"/>
      <c r="AQ44" s="1448"/>
      <c r="AR44" s="1448"/>
      <c r="AS44" s="1448"/>
      <c r="AT44" s="1448"/>
      <c r="AU44" s="1448"/>
      <c r="AV44" s="1448"/>
      <c r="AW44" s="1448"/>
      <c r="AX44" s="1448"/>
      <c r="AY44" s="1448"/>
      <c r="AZ44" s="1448"/>
      <c r="BA44" s="1448"/>
      <c r="BB44" s="1448"/>
      <c r="BC44" s="1448"/>
      <c r="BD44" s="1448"/>
      <c r="BE44" s="1448"/>
      <c r="BF44" s="1448"/>
      <c r="BG44" s="1448"/>
      <c r="BH44" s="1448"/>
      <c r="BI44" s="1448"/>
      <c r="BJ44" s="1448"/>
      <c r="BK44" s="1448"/>
      <c r="BL44" s="1448"/>
      <c r="BM44" s="1448"/>
      <c r="BN44" s="1448"/>
      <c r="BO44" s="1448"/>
      <c r="BP44" s="1448"/>
      <c r="BQ44" s="1448"/>
      <c r="BR44" s="1448"/>
      <c r="BS44" s="1448"/>
      <c r="BT44" s="1448"/>
      <c r="BU44" s="1451"/>
      <c r="BV44" s="1452"/>
      <c r="BW44" s="1452"/>
      <c r="BX44" s="1453"/>
      <c r="BY44" s="1460"/>
      <c r="BZ44" s="1452"/>
      <c r="CA44" s="1452"/>
      <c r="CB44" s="1461"/>
      <c r="CC44" s="1466"/>
      <c r="CD44" s="1467"/>
      <c r="CE44" s="1467"/>
      <c r="CF44" s="1481"/>
      <c r="CG44" s="1481"/>
      <c r="CH44" s="1481"/>
      <c r="CI44" s="1481"/>
      <c r="CJ44" s="1481"/>
      <c r="CK44" s="1478"/>
      <c r="CL44" s="1467"/>
      <c r="CM44" s="1467"/>
      <c r="CN44" s="1481"/>
      <c r="CO44" s="1481"/>
      <c r="CP44" s="1481"/>
      <c r="CQ44" s="1481"/>
      <c r="CR44" s="1482"/>
    </row>
    <row r="45" spans="1:96" ht="12.75" customHeight="1">
      <c r="A45" s="303"/>
      <c r="B45" s="1445"/>
      <c r="C45" s="1445"/>
      <c r="D45" s="1445"/>
      <c r="E45" s="1445"/>
      <c r="F45" s="1445"/>
      <c r="G45" s="1445"/>
      <c r="H45" s="1445"/>
      <c r="I45" s="1445"/>
      <c r="J45" s="1445"/>
      <c r="K45" s="1445"/>
      <c r="L45" s="1445"/>
      <c r="M45" s="1445"/>
      <c r="N45" s="1445"/>
      <c r="O45" s="1445"/>
      <c r="P45" s="1445"/>
      <c r="Q45" s="1445"/>
      <c r="R45" s="1445"/>
      <c r="S45" s="1445"/>
      <c r="T45" s="298"/>
      <c r="U45" s="1504"/>
      <c r="V45" s="1505"/>
      <c r="W45" s="1506"/>
      <c r="X45" s="1428"/>
      <c r="Y45" s="1429"/>
      <c r="Z45" s="1429"/>
      <c r="AA45" s="1429"/>
      <c r="AB45" s="1429"/>
      <c r="AC45" s="1429"/>
      <c r="AD45" s="1429"/>
      <c r="AE45" s="1429"/>
      <c r="AF45" s="1429"/>
      <c r="AG45" s="1429"/>
      <c r="AH45" s="1429"/>
      <c r="AI45" s="1429"/>
      <c r="AJ45" s="1429"/>
      <c r="AK45" s="1429"/>
      <c r="AL45" s="1429"/>
      <c r="AM45" s="1429"/>
      <c r="AN45" s="1429"/>
      <c r="AO45" s="1429"/>
      <c r="AP45" s="1429"/>
      <c r="AQ45" s="1429"/>
      <c r="AR45" s="1429"/>
      <c r="AS45" s="1429"/>
      <c r="AT45" s="1429"/>
      <c r="AU45" s="1429"/>
      <c r="AV45" s="1429"/>
      <c r="AW45" s="1429"/>
      <c r="AX45" s="1429"/>
      <c r="AY45" s="1429"/>
      <c r="AZ45" s="1429"/>
      <c r="BA45" s="1429"/>
      <c r="BB45" s="1429"/>
      <c r="BC45" s="1429"/>
      <c r="BD45" s="1429"/>
      <c r="BE45" s="1429"/>
      <c r="BF45" s="1429"/>
      <c r="BG45" s="1429"/>
      <c r="BH45" s="1429"/>
      <c r="BI45" s="1429"/>
      <c r="BJ45" s="1429"/>
      <c r="BK45" s="1429"/>
      <c r="BL45" s="1429"/>
      <c r="BM45" s="1429"/>
      <c r="BN45" s="1429"/>
      <c r="BO45" s="1429"/>
      <c r="BP45" s="1429"/>
      <c r="BQ45" s="1429"/>
      <c r="BR45" s="1429"/>
      <c r="BS45" s="1429"/>
      <c r="BT45" s="1429"/>
      <c r="BU45" s="1454"/>
      <c r="BV45" s="1455"/>
      <c r="BW45" s="1455"/>
      <c r="BX45" s="1456"/>
      <c r="BY45" s="1462"/>
      <c r="BZ45" s="1455"/>
      <c r="CA45" s="1455"/>
      <c r="CB45" s="1463"/>
      <c r="CC45" s="1468"/>
      <c r="CD45" s="1469"/>
      <c r="CE45" s="1469"/>
      <c r="CF45" s="1483"/>
      <c r="CG45" s="1483"/>
      <c r="CH45" s="1483"/>
      <c r="CI45" s="1483"/>
      <c r="CJ45" s="1483"/>
      <c r="CK45" s="1479"/>
      <c r="CL45" s="1469"/>
      <c r="CM45" s="1469"/>
      <c r="CN45" s="1483"/>
      <c r="CO45" s="1483"/>
      <c r="CP45" s="1483"/>
      <c r="CQ45" s="1483"/>
      <c r="CR45" s="1484"/>
    </row>
    <row r="46" spans="1:96" ht="12.75" customHeight="1" thickBot="1">
      <c r="A46" s="304"/>
      <c r="B46" s="1446"/>
      <c r="C46" s="1446"/>
      <c r="D46" s="1446"/>
      <c r="E46" s="1446"/>
      <c r="F46" s="1446"/>
      <c r="G46" s="1446"/>
      <c r="H46" s="1446"/>
      <c r="I46" s="1446"/>
      <c r="J46" s="1446"/>
      <c r="K46" s="1446"/>
      <c r="L46" s="1446"/>
      <c r="M46" s="1446"/>
      <c r="N46" s="1446"/>
      <c r="O46" s="1446"/>
      <c r="P46" s="1446"/>
      <c r="Q46" s="1446"/>
      <c r="R46" s="1446"/>
      <c r="S46" s="1446"/>
      <c r="T46" s="309"/>
      <c r="U46" s="1598"/>
      <c r="V46" s="1599"/>
      <c r="W46" s="1600"/>
      <c r="X46" s="1449"/>
      <c r="Y46" s="1450"/>
      <c r="Z46" s="1450"/>
      <c r="AA46" s="1450"/>
      <c r="AB46" s="1450"/>
      <c r="AC46" s="1450"/>
      <c r="AD46" s="1450"/>
      <c r="AE46" s="1450"/>
      <c r="AF46" s="1450"/>
      <c r="AG46" s="1450"/>
      <c r="AH46" s="1450"/>
      <c r="AI46" s="1450"/>
      <c r="AJ46" s="1450"/>
      <c r="AK46" s="1450"/>
      <c r="AL46" s="1450"/>
      <c r="AM46" s="1450"/>
      <c r="AN46" s="1450"/>
      <c r="AO46" s="1450"/>
      <c r="AP46" s="1450"/>
      <c r="AQ46" s="1450"/>
      <c r="AR46" s="1450"/>
      <c r="AS46" s="1450"/>
      <c r="AT46" s="1450"/>
      <c r="AU46" s="1450"/>
      <c r="AV46" s="1450"/>
      <c r="AW46" s="1450"/>
      <c r="AX46" s="1450"/>
      <c r="AY46" s="1450"/>
      <c r="AZ46" s="1450"/>
      <c r="BA46" s="1450"/>
      <c r="BB46" s="1450"/>
      <c r="BC46" s="1450"/>
      <c r="BD46" s="1450"/>
      <c r="BE46" s="1450"/>
      <c r="BF46" s="1450"/>
      <c r="BG46" s="1450"/>
      <c r="BH46" s="1450"/>
      <c r="BI46" s="1450"/>
      <c r="BJ46" s="1450"/>
      <c r="BK46" s="1450"/>
      <c r="BL46" s="1450"/>
      <c r="BM46" s="1450"/>
      <c r="BN46" s="1450"/>
      <c r="BO46" s="1450"/>
      <c r="BP46" s="1450"/>
      <c r="BQ46" s="1450"/>
      <c r="BR46" s="1450"/>
      <c r="BS46" s="1450"/>
      <c r="BT46" s="1450"/>
      <c r="BU46" s="1457"/>
      <c r="BV46" s="1458"/>
      <c r="BW46" s="1458"/>
      <c r="BX46" s="1459"/>
      <c r="BY46" s="1464"/>
      <c r="BZ46" s="1458"/>
      <c r="CA46" s="1458"/>
      <c r="CB46" s="1465"/>
      <c r="CC46" s="1470"/>
      <c r="CD46" s="1471"/>
      <c r="CE46" s="1471"/>
      <c r="CF46" s="1485"/>
      <c r="CG46" s="1485"/>
      <c r="CH46" s="1485"/>
      <c r="CI46" s="1485"/>
      <c r="CJ46" s="1485"/>
      <c r="CK46" s="1480"/>
      <c r="CL46" s="1471"/>
      <c r="CM46" s="1471"/>
      <c r="CN46" s="1485"/>
      <c r="CO46" s="1485"/>
      <c r="CP46" s="1485"/>
      <c r="CQ46" s="1485"/>
      <c r="CR46" s="1486"/>
    </row>
    <row r="47" spans="1:96" ht="12.75" customHeight="1">
      <c r="A47" s="310"/>
      <c r="B47" s="1413" t="s">
        <v>247</v>
      </c>
      <c r="C47" s="1413"/>
      <c r="D47" s="1413"/>
      <c r="E47" s="1413"/>
      <c r="F47" s="1413"/>
      <c r="G47" s="1413"/>
      <c r="H47" s="1413"/>
      <c r="I47" s="1413"/>
      <c r="J47" s="1413"/>
      <c r="K47" s="1413"/>
      <c r="L47" s="1413"/>
      <c r="M47" s="1413"/>
      <c r="N47" s="1413"/>
      <c r="O47" s="1413"/>
      <c r="P47" s="1413"/>
      <c r="Q47" s="1413"/>
      <c r="R47" s="1413"/>
      <c r="S47" s="1413"/>
      <c r="T47" s="311"/>
      <c r="U47" s="1416" t="s">
        <v>248</v>
      </c>
      <c r="V47" s="1417"/>
      <c r="W47" s="1418"/>
      <c r="X47" s="1425" t="s">
        <v>249</v>
      </c>
      <c r="Y47" s="1426"/>
      <c r="Z47" s="1426"/>
      <c r="AA47" s="1426"/>
      <c r="AB47" s="1426"/>
      <c r="AC47" s="1426"/>
      <c r="AD47" s="1426"/>
      <c r="AE47" s="1426"/>
      <c r="AF47" s="1426"/>
      <c r="AG47" s="1426"/>
      <c r="AH47" s="1426"/>
      <c r="AI47" s="1426"/>
      <c r="AJ47" s="1426"/>
      <c r="AK47" s="1426"/>
      <c r="AL47" s="1426"/>
      <c r="AM47" s="1426"/>
      <c r="AN47" s="1426"/>
      <c r="AO47" s="1426"/>
      <c r="AP47" s="1426"/>
      <c r="AQ47" s="1426"/>
      <c r="AR47" s="1426"/>
      <c r="AS47" s="1426"/>
      <c r="AT47" s="1426"/>
      <c r="AU47" s="1426"/>
      <c r="AV47" s="1426"/>
      <c r="AW47" s="1426"/>
      <c r="AX47" s="1426"/>
      <c r="AY47" s="1426"/>
      <c r="AZ47" s="1426"/>
      <c r="BA47" s="1426"/>
      <c r="BB47" s="1426"/>
      <c r="BC47" s="1426"/>
      <c r="BD47" s="1426"/>
      <c r="BE47" s="1426"/>
      <c r="BF47" s="1426"/>
      <c r="BG47" s="1426"/>
      <c r="BH47" s="1426"/>
      <c r="BI47" s="1426"/>
      <c r="BJ47" s="1426"/>
      <c r="BK47" s="1426"/>
      <c r="BL47" s="1426"/>
      <c r="BM47" s="1426"/>
      <c r="BN47" s="1426"/>
      <c r="BO47" s="1426"/>
      <c r="BP47" s="1426"/>
      <c r="BQ47" s="1426"/>
      <c r="BR47" s="1426"/>
      <c r="BS47" s="1426"/>
      <c r="BT47" s="1426"/>
      <c r="BU47" s="1426"/>
      <c r="BV47" s="1426"/>
      <c r="BW47" s="1426"/>
      <c r="BX47" s="1426"/>
      <c r="BY47" s="1426"/>
      <c r="BZ47" s="1426"/>
      <c r="CA47" s="1426"/>
      <c r="CB47" s="1426"/>
      <c r="CC47" s="1426"/>
      <c r="CD47" s="1426"/>
      <c r="CE47" s="1426"/>
      <c r="CF47" s="1426"/>
      <c r="CG47" s="1426"/>
      <c r="CH47" s="1426"/>
      <c r="CI47" s="1426"/>
      <c r="CJ47" s="1426"/>
      <c r="CK47" s="1426"/>
      <c r="CL47" s="1426"/>
      <c r="CM47" s="1426"/>
      <c r="CN47" s="1426"/>
      <c r="CO47" s="1426"/>
      <c r="CP47" s="1426"/>
      <c r="CQ47" s="1426"/>
      <c r="CR47" s="1427"/>
    </row>
    <row r="48" spans="1:96" ht="12.75" customHeight="1">
      <c r="A48" s="303"/>
      <c r="B48" s="1414"/>
      <c r="C48" s="1414"/>
      <c r="D48" s="1414"/>
      <c r="E48" s="1414"/>
      <c r="F48" s="1414"/>
      <c r="G48" s="1414"/>
      <c r="H48" s="1414"/>
      <c r="I48" s="1414"/>
      <c r="J48" s="1414"/>
      <c r="K48" s="1414"/>
      <c r="L48" s="1414"/>
      <c r="M48" s="1414"/>
      <c r="N48" s="1414"/>
      <c r="O48" s="1414"/>
      <c r="P48" s="1414"/>
      <c r="Q48" s="1414"/>
      <c r="R48" s="1414"/>
      <c r="S48" s="1414"/>
      <c r="T48" s="298"/>
      <c r="U48" s="1419"/>
      <c r="V48" s="1420"/>
      <c r="W48" s="1421"/>
      <c r="X48" s="1428"/>
      <c r="Y48" s="1429"/>
      <c r="Z48" s="1429"/>
      <c r="AA48" s="1429"/>
      <c r="AB48" s="1429"/>
      <c r="AC48" s="1429"/>
      <c r="AD48" s="1429"/>
      <c r="AE48" s="1429"/>
      <c r="AF48" s="1429"/>
      <c r="AG48" s="1429"/>
      <c r="AH48" s="1429"/>
      <c r="AI48" s="1429"/>
      <c r="AJ48" s="1429"/>
      <c r="AK48" s="1429"/>
      <c r="AL48" s="1429"/>
      <c r="AM48" s="1429"/>
      <c r="AN48" s="1429"/>
      <c r="AO48" s="1429"/>
      <c r="AP48" s="1429"/>
      <c r="AQ48" s="1429"/>
      <c r="AR48" s="1429"/>
      <c r="AS48" s="1429"/>
      <c r="AT48" s="1429"/>
      <c r="AU48" s="1429"/>
      <c r="AV48" s="1429"/>
      <c r="AW48" s="1429"/>
      <c r="AX48" s="1429"/>
      <c r="AY48" s="1429"/>
      <c r="AZ48" s="1429"/>
      <c r="BA48" s="1429"/>
      <c r="BB48" s="1429"/>
      <c r="BC48" s="1429"/>
      <c r="BD48" s="1429"/>
      <c r="BE48" s="1429"/>
      <c r="BF48" s="1429"/>
      <c r="BG48" s="1429"/>
      <c r="BH48" s="1429"/>
      <c r="BI48" s="1429"/>
      <c r="BJ48" s="1429"/>
      <c r="BK48" s="1429"/>
      <c r="BL48" s="1429"/>
      <c r="BM48" s="1429"/>
      <c r="BN48" s="1429"/>
      <c r="BO48" s="1429"/>
      <c r="BP48" s="1429"/>
      <c r="BQ48" s="1429"/>
      <c r="BR48" s="1429"/>
      <c r="BS48" s="1429"/>
      <c r="BT48" s="1429"/>
      <c r="BU48" s="1429"/>
      <c r="BV48" s="1429"/>
      <c r="BW48" s="1429"/>
      <c r="BX48" s="1429"/>
      <c r="BY48" s="1429"/>
      <c r="BZ48" s="1429"/>
      <c r="CA48" s="1429"/>
      <c r="CB48" s="1429"/>
      <c r="CC48" s="1429"/>
      <c r="CD48" s="1429"/>
      <c r="CE48" s="1429"/>
      <c r="CF48" s="1429"/>
      <c r="CG48" s="1429"/>
      <c r="CH48" s="1429"/>
      <c r="CI48" s="1429"/>
      <c r="CJ48" s="1429"/>
      <c r="CK48" s="1429"/>
      <c r="CL48" s="1429"/>
      <c r="CM48" s="1429"/>
      <c r="CN48" s="1429"/>
      <c r="CO48" s="1429"/>
      <c r="CP48" s="1429"/>
      <c r="CQ48" s="1429"/>
      <c r="CR48" s="1430"/>
    </row>
    <row r="49" spans="1:96" ht="12.75" customHeight="1">
      <c r="A49" s="312"/>
      <c r="B49" s="1415"/>
      <c r="C49" s="1415"/>
      <c r="D49" s="1415"/>
      <c r="E49" s="1415"/>
      <c r="F49" s="1415"/>
      <c r="G49" s="1415"/>
      <c r="H49" s="1415"/>
      <c r="I49" s="1415"/>
      <c r="J49" s="1415"/>
      <c r="K49" s="1415"/>
      <c r="L49" s="1415"/>
      <c r="M49" s="1415"/>
      <c r="N49" s="1415"/>
      <c r="O49" s="1415"/>
      <c r="P49" s="1415"/>
      <c r="Q49" s="1415"/>
      <c r="R49" s="1415"/>
      <c r="S49" s="1415"/>
      <c r="T49" s="313"/>
      <c r="U49" s="1422"/>
      <c r="V49" s="1423"/>
      <c r="W49" s="1424"/>
      <c r="X49" s="1431"/>
      <c r="Y49" s="1432"/>
      <c r="Z49" s="1432"/>
      <c r="AA49" s="1432"/>
      <c r="AB49" s="1432"/>
      <c r="AC49" s="1432"/>
      <c r="AD49" s="1432"/>
      <c r="AE49" s="1432"/>
      <c r="AF49" s="1432"/>
      <c r="AG49" s="1432"/>
      <c r="AH49" s="1432"/>
      <c r="AI49" s="1432"/>
      <c r="AJ49" s="1432"/>
      <c r="AK49" s="1432"/>
      <c r="AL49" s="1432"/>
      <c r="AM49" s="1432"/>
      <c r="AN49" s="1432"/>
      <c r="AO49" s="1432"/>
      <c r="AP49" s="1432"/>
      <c r="AQ49" s="1432"/>
      <c r="AR49" s="1432"/>
      <c r="AS49" s="1432"/>
      <c r="AT49" s="1432"/>
      <c r="AU49" s="1432"/>
      <c r="AV49" s="1432"/>
      <c r="AW49" s="1432"/>
      <c r="AX49" s="1432"/>
      <c r="AY49" s="1432"/>
      <c r="AZ49" s="1432"/>
      <c r="BA49" s="1432"/>
      <c r="BB49" s="1432"/>
      <c r="BC49" s="1432"/>
      <c r="BD49" s="1432"/>
      <c r="BE49" s="1432"/>
      <c r="BF49" s="1432"/>
      <c r="BG49" s="1432"/>
      <c r="BH49" s="1432"/>
      <c r="BI49" s="1432"/>
      <c r="BJ49" s="1432"/>
      <c r="BK49" s="1432"/>
      <c r="BL49" s="1432"/>
      <c r="BM49" s="1432"/>
      <c r="BN49" s="1432"/>
      <c r="BO49" s="1432"/>
      <c r="BP49" s="1432"/>
      <c r="BQ49" s="1432"/>
      <c r="BR49" s="1432"/>
      <c r="BS49" s="1432"/>
      <c r="BT49" s="1432"/>
      <c r="BU49" s="1432"/>
      <c r="BV49" s="1432"/>
      <c r="BW49" s="1432"/>
      <c r="BX49" s="1432"/>
      <c r="BY49" s="1432"/>
      <c r="BZ49" s="1432"/>
      <c r="CA49" s="1432"/>
      <c r="CB49" s="1432"/>
      <c r="CC49" s="1432"/>
      <c r="CD49" s="1432"/>
      <c r="CE49" s="1432"/>
      <c r="CF49" s="1432"/>
      <c r="CG49" s="1432"/>
      <c r="CH49" s="1432"/>
      <c r="CI49" s="1432"/>
      <c r="CJ49" s="1432"/>
      <c r="CK49" s="1432"/>
      <c r="CL49" s="1432"/>
      <c r="CM49" s="1432"/>
      <c r="CN49" s="1432"/>
      <c r="CO49" s="1432"/>
      <c r="CP49" s="1432"/>
      <c r="CQ49" s="1432"/>
      <c r="CR49" s="1433"/>
    </row>
    <row r="50" spans="1:96" ht="12.75" customHeight="1">
      <c r="A50" s="314"/>
      <c r="B50" s="1434" t="s">
        <v>250</v>
      </c>
      <c r="C50" s="1434"/>
      <c r="D50" s="1434"/>
      <c r="E50" s="1434"/>
      <c r="F50" s="1434"/>
      <c r="G50" s="1434"/>
      <c r="H50" s="1434"/>
      <c r="I50" s="1434"/>
      <c r="J50" s="1434"/>
      <c r="K50" s="1434"/>
      <c r="L50" s="1434"/>
      <c r="M50" s="1434"/>
      <c r="N50" s="1434"/>
      <c r="O50" s="1434"/>
      <c r="P50" s="1434"/>
      <c r="Q50" s="1434"/>
      <c r="R50" s="1434"/>
      <c r="S50" s="1434"/>
      <c r="T50" s="296"/>
      <c r="U50" s="1419"/>
      <c r="V50" s="1420"/>
      <c r="W50" s="1421"/>
      <c r="X50" s="1436" t="s">
        <v>251</v>
      </c>
      <c r="Y50" s="1437"/>
      <c r="Z50" s="1437"/>
      <c r="AA50" s="1437"/>
      <c r="AB50" s="1437"/>
      <c r="AC50" s="1437"/>
      <c r="AD50" s="1437"/>
      <c r="AE50" s="1437"/>
      <c r="AF50" s="1437"/>
      <c r="AG50" s="1437"/>
      <c r="AH50" s="1437"/>
      <c r="AI50" s="1437"/>
      <c r="AJ50" s="1437"/>
      <c r="AK50" s="1437"/>
      <c r="AL50" s="1437"/>
      <c r="AM50" s="1437"/>
      <c r="AN50" s="1437"/>
      <c r="AO50" s="1437"/>
      <c r="AP50" s="1437"/>
      <c r="AQ50" s="1437"/>
      <c r="AR50" s="1437"/>
      <c r="AS50" s="1437"/>
      <c r="AT50" s="1437"/>
      <c r="AU50" s="1437"/>
      <c r="AV50" s="1437"/>
      <c r="AW50" s="1437"/>
      <c r="AX50" s="1437"/>
      <c r="AY50" s="1437"/>
      <c r="AZ50" s="1437"/>
      <c r="BA50" s="1437"/>
      <c r="BB50" s="1437"/>
      <c r="BC50" s="1437"/>
      <c r="BD50" s="1437"/>
      <c r="BE50" s="1437"/>
      <c r="BF50" s="1437"/>
      <c r="BG50" s="1437"/>
      <c r="BH50" s="1437"/>
      <c r="BI50" s="1437"/>
      <c r="BJ50" s="1437"/>
      <c r="BK50" s="1437"/>
      <c r="BL50" s="1437"/>
      <c r="BM50" s="1437"/>
      <c r="BN50" s="1437"/>
      <c r="BO50" s="1437"/>
      <c r="BP50" s="1437"/>
      <c r="BQ50" s="1437"/>
      <c r="BR50" s="1437"/>
      <c r="BS50" s="1437"/>
      <c r="BT50" s="1437"/>
      <c r="BU50" s="1437"/>
      <c r="BV50" s="1437"/>
      <c r="BW50" s="1437"/>
      <c r="BX50" s="1437"/>
      <c r="BY50" s="1437"/>
      <c r="BZ50" s="1437"/>
      <c r="CA50" s="1437"/>
      <c r="CB50" s="1437"/>
      <c r="CC50" s="1437"/>
      <c r="CD50" s="1437"/>
      <c r="CE50" s="1437"/>
      <c r="CF50" s="1437"/>
      <c r="CG50" s="1437"/>
      <c r="CH50" s="1437"/>
      <c r="CI50" s="1437"/>
      <c r="CJ50" s="1437"/>
      <c r="CK50" s="1437"/>
      <c r="CL50" s="1437"/>
      <c r="CM50" s="1437"/>
      <c r="CN50" s="1437"/>
      <c r="CO50" s="1437"/>
      <c r="CP50" s="1437"/>
      <c r="CQ50" s="1437"/>
      <c r="CR50" s="1438"/>
    </row>
    <row r="51" spans="1:96" ht="12.75" customHeight="1">
      <c r="A51" s="303"/>
      <c r="B51" s="1435"/>
      <c r="C51" s="1435"/>
      <c r="D51" s="1435"/>
      <c r="E51" s="1435"/>
      <c r="F51" s="1435"/>
      <c r="G51" s="1435"/>
      <c r="H51" s="1435"/>
      <c r="I51" s="1435"/>
      <c r="J51" s="1435"/>
      <c r="K51" s="1435"/>
      <c r="L51" s="1435"/>
      <c r="M51" s="1435"/>
      <c r="N51" s="1435"/>
      <c r="O51" s="1435"/>
      <c r="P51" s="1435"/>
      <c r="Q51" s="1435"/>
      <c r="R51" s="1435"/>
      <c r="S51" s="1435"/>
      <c r="T51" s="298"/>
      <c r="U51" s="1419"/>
      <c r="V51" s="1420"/>
      <c r="W51" s="1421"/>
      <c r="X51" s="1439"/>
      <c r="Y51" s="1440"/>
      <c r="Z51" s="1440"/>
      <c r="AA51" s="1440"/>
      <c r="AB51" s="1440"/>
      <c r="AC51" s="1440"/>
      <c r="AD51" s="1440"/>
      <c r="AE51" s="1440"/>
      <c r="AF51" s="1440"/>
      <c r="AG51" s="1440"/>
      <c r="AH51" s="1440"/>
      <c r="AI51" s="1440"/>
      <c r="AJ51" s="1440"/>
      <c r="AK51" s="1440"/>
      <c r="AL51" s="1440"/>
      <c r="AM51" s="1440"/>
      <c r="AN51" s="1440"/>
      <c r="AO51" s="1440"/>
      <c r="AP51" s="1440"/>
      <c r="AQ51" s="1440"/>
      <c r="AR51" s="1440"/>
      <c r="AS51" s="1440"/>
      <c r="AT51" s="1440"/>
      <c r="AU51" s="1440"/>
      <c r="AV51" s="1440"/>
      <c r="AW51" s="1440"/>
      <c r="AX51" s="1440"/>
      <c r="AY51" s="1440"/>
      <c r="AZ51" s="1440"/>
      <c r="BA51" s="1440"/>
      <c r="BB51" s="1440"/>
      <c r="BC51" s="1440"/>
      <c r="BD51" s="1440"/>
      <c r="BE51" s="1440"/>
      <c r="BF51" s="1440"/>
      <c r="BG51" s="1440"/>
      <c r="BH51" s="1440"/>
      <c r="BI51" s="1440"/>
      <c r="BJ51" s="1440"/>
      <c r="BK51" s="1440"/>
      <c r="BL51" s="1440"/>
      <c r="BM51" s="1440"/>
      <c r="BN51" s="1440"/>
      <c r="BO51" s="1440"/>
      <c r="BP51" s="1440"/>
      <c r="BQ51" s="1440"/>
      <c r="BR51" s="1440"/>
      <c r="BS51" s="1440"/>
      <c r="BT51" s="1440"/>
      <c r="BU51" s="1440"/>
      <c r="BV51" s="1440"/>
      <c r="BW51" s="1440"/>
      <c r="BX51" s="1440"/>
      <c r="BY51" s="1440"/>
      <c r="BZ51" s="1440"/>
      <c r="CA51" s="1440"/>
      <c r="CB51" s="1440"/>
      <c r="CC51" s="1440"/>
      <c r="CD51" s="1440"/>
      <c r="CE51" s="1440"/>
      <c r="CF51" s="1440"/>
      <c r="CG51" s="1440"/>
      <c r="CH51" s="1440"/>
      <c r="CI51" s="1440"/>
      <c r="CJ51" s="1440"/>
      <c r="CK51" s="1440"/>
      <c r="CL51" s="1440"/>
      <c r="CM51" s="1440"/>
      <c r="CN51" s="1440"/>
      <c r="CO51" s="1440"/>
      <c r="CP51" s="1440"/>
      <c r="CQ51" s="1440"/>
      <c r="CR51" s="1441"/>
    </row>
    <row r="52" spans="1:96" ht="12.75" customHeight="1">
      <c r="A52" s="303"/>
      <c r="B52" s="1435"/>
      <c r="C52" s="1435"/>
      <c r="D52" s="1435"/>
      <c r="E52" s="1435"/>
      <c r="F52" s="1435"/>
      <c r="G52" s="1435"/>
      <c r="H52" s="1435"/>
      <c r="I52" s="1435"/>
      <c r="J52" s="1435"/>
      <c r="K52" s="1435"/>
      <c r="L52" s="1435"/>
      <c r="M52" s="1435"/>
      <c r="N52" s="1435"/>
      <c r="O52" s="1435"/>
      <c r="P52" s="1435"/>
      <c r="Q52" s="1435"/>
      <c r="R52" s="1435"/>
      <c r="S52" s="1435"/>
      <c r="T52" s="298"/>
      <c r="U52" s="1419"/>
      <c r="V52" s="1420"/>
      <c r="W52" s="1421"/>
      <c r="X52" s="1439"/>
      <c r="Y52" s="1440"/>
      <c r="Z52" s="1440"/>
      <c r="AA52" s="1440"/>
      <c r="AB52" s="1440"/>
      <c r="AC52" s="1440"/>
      <c r="AD52" s="1440"/>
      <c r="AE52" s="1440"/>
      <c r="AF52" s="1440"/>
      <c r="AG52" s="1440"/>
      <c r="AH52" s="1440"/>
      <c r="AI52" s="1440"/>
      <c r="AJ52" s="1440"/>
      <c r="AK52" s="1440"/>
      <c r="AL52" s="1440"/>
      <c r="AM52" s="1440"/>
      <c r="AN52" s="1440"/>
      <c r="AO52" s="1440"/>
      <c r="AP52" s="1440"/>
      <c r="AQ52" s="1440"/>
      <c r="AR52" s="1440"/>
      <c r="AS52" s="1440"/>
      <c r="AT52" s="1440"/>
      <c r="AU52" s="1440"/>
      <c r="AV52" s="1440"/>
      <c r="AW52" s="1440"/>
      <c r="AX52" s="1440"/>
      <c r="AY52" s="1440"/>
      <c r="AZ52" s="1440"/>
      <c r="BA52" s="1440"/>
      <c r="BB52" s="1440"/>
      <c r="BC52" s="1440"/>
      <c r="BD52" s="1440"/>
      <c r="BE52" s="1440"/>
      <c r="BF52" s="1440"/>
      <c r="BG52" s="1440"/>
      <c r="BH52" s="1440"/>
      <c r="BI52" s="1440"/>
      <c r="BJ52" s="1440"/>
      <c r="BK52" s="1440"/>
      <c r="BL52" s="1440"/>
      <c r="BM52" s="1440"/>
      <c r="BN52" s="1440"/>
      <c r="BO52" s="1440"/>
      <c r="BP52" s="1440"/>
      <c r="BQ52" s="1440"/>
      <c r="BR52" s="1440"/>
      <c r="BS52" s="1440"/>
      <c r="BT52" s="1440"/>
      <c r="BU52" s="1440"/>
      <c r="BV52" s="1440"/>
      <c r="BW52" s="1440"/>
      <c r="BX52" s="1440"/>
      <c r="BY52" s="1440"/>
      <c r="BZ52" s="1440"/>
      <c r="CA52" s="1440"/>
      <c r="CB52" s="1440"/>
      <c r="CC52" s="1440"/>
      <c r="CD52" s="1440"/>
      <c r="CE52" s="1440"/>
      <c r="CF52" s="1440"/>
      <c r="CG52" s="1440"/>
      <c r="CH52" s="1440"/>
      <c r="CI52" s="1440"/>
      <c r="CJ52" s="1440"/>
      <c r="CK52" s="1440"/>
      <c r="CL52" s="1440"/>
      <c r="CM52" s="1440"/>
      <c r="CN52" s="1440"/>
      <c r="CO52" s="1440"/>
      <c r="CP52" s="1440"/>
      <c r="CQ52" s="1440"/>
      <c r="CR52" s="1441"/>
    </row>
    <row r="53" spans="1:96" ht="12.75" customHeight="1">
      <c r="A53" s="303"/>
      <c r="B53" s="1435"/>
      <c r="C53" s="1435"/>
      <c r="D53" s="1435"/>
      <c r="E53" s="1435"/>
      <c r="F53" s="1435"/>
      <c r="G53" s="1435"/>
      <c r="H53" s="1435"/>
      <c r="I53" s="1435"/>
      <c r="J53" s="1435"/>
      <c r="K53" s="1435"/>
      <c r="L53" s="1435"/>
      <c r="M53" s="1435"/>
      <c r="N53" s="1435"/>
      <c r="O53" s="1435"/>
      <c r="P53" s="1435"/>
      <c r="Q53" s="1435"/>
      <c r="R53" s="1435"/>
      <c r="S53" s="1435"/>
      <c r="T53" s="298"/>
      <c r="U53" s="1419"/>
      <c r="V53" s="1420"/>
      <c r="W53" s="1421"/>
      <c r="X53" s="1439"/>
      <c r="Y53" s="1440"/>
      <c r="Z53" s="1440"/>
      <c r="AA53" s="1440"/>
      <c r="AB53" s="1440"/>
      <c r="AC53" s="1440"/>
      <c r="AD53" s="1440"/>
      <c r="AE53" s="1440"/>
      <c r="AF53" s="1440"/>
      <c r="AG53" s="1440"/>
      <c r="AH53" s="1440"/>
      <c r="AI53" s="1440"/>
      <c r="AJ53" s="1440"/>
      <c r="AK53" s="1440"/>
      <c r="AL53" s="1440"/>
      <c r="AM53" s="1440"/>
      <c r="AN53" s="1440"/>
      <c r="AO53" s="1440"/>
      <c r="AP53" s="1440"/>
      <c r="AQ53" s="1440"/>
      <c r="AR53" s="1440"/>
      <c r="AS53" s="1440"/>
      <c r="AT53" s="1440"/>
      <c r="AU53" s="1440"/>
      <c r="AV53" s="1440"/>
      <c r="AW53" s="1440"/>
      <c r="AX53" s="1440"/>
      <c r="AY53" s="1440"/>
      <c r="AZ53" s="1440"/>
      <c r="BA53" s="1440"/>
      <c r="BB53" s="1440"/>
      <c r="BC53" s="1440"/>
      <c r="BD53" s="1440"/>
      <c r="BE53" s="1440"/>
      <c r="BF53" s="1440"/>
      <c r="BG53" s="1440"/>
      <c r="BH53" s="1440"/>
      <c r="BI53" s="1440"/>
      <c r="BJ53" s="1440"/>
      <c r="BK53" s="1440"/>
      <c r="BL53" s="1440"/>
      <c r="BM53" s="1440"/>
      <c r="BN53" s="1440"/>
      <c r="BO53" s="1440"/>
      <c r="BP53" s="1440"/>
      <c r="BQ53" s="1440"/>
      <c r="BR53" s="1440"/>
      <c r="BS53" s="1440"/>
      <c r="BT53" s="1440"/>
      <c r="BU53" s="1440"/>
      <c r="BV53" s="1440"/>
      <c r="BW53" s="1440"/>
      <c r="BX53" s="1440"/>
      <c r="BY53" s="1440"/>
      <c r="BZ53" s="1440"/>
      <c r="CA53" s="1440"/>
      <c r="CB53" s="1440"/>
      <c r="CC53" s="1440"/>
      <c r="CD53" s="1440"/>
      <c r="CE53" s="1440"/>
      <c r="CF53" s="1440"/>
      <c r="CG53" s="1440"/>
      <c r="CH53" s="1440"/>
      <c r="CI53" s="1440"/>
      <c r="CJ53" s="1440"/>
      <c r="CK53" s="1440"/>
      <c r="CL53" s="1440"/>
      <c r="CM53" s="1440"/>
      <c r="CN53" s="1440"/>
      <c r="CO53" s="1440"/>
      <c r="CP53" s="1440"/>
      <c r="CQ53" s="1440"/>
      <c r="CR53" s="1441"/>
    </row>
    <row r="54" spans="1:96" ht="12.75" customHeight="1">
      <c r="A54" s="303"/>
      <c r="B54" s="1435"/>
      <c r="C54" s="1435"/>
      <c r="D54" s="1435"/>
      <c r="E54" s="1435"/>
      <c r="F54" s="1435"/>
      <c r="G54" s="1435"/>
      <c r="H54" s="1435"/>
      <c r="I54" s="1435"/>
      <c r="J54" s="1435"/>
      <c r="K54" s="1435"/>
      <c r="L54" s="1435"/>
      <c r="M54" s="1435"/>
      <c r="N54" s="1435"/>
      <c r="O54" s="1435"/>
      <c r="P54" s="1435"/>
      <c r="Q54" s="1435"/>
      <c r="R54" s="1435"/>
      <c r="S54" s="1435"/>
      <c r="T54" s="298"/>
      <c r="U54" s="1419"/>
      <c r="V54" s="1420"/>
      <c r="W54" s="1421"/>
      <c r="X54" s="1439"/>
      <c r="Y54" s="1440"/>
      <c r="Z54" s="1440"/>
      <c r="AA54" s="1440"/>
      <c r="AB54" s="1440"/>
      <c r="AC54" s="1440"/>
      <c r="AD54" s="1440"/>
      <c r="AE54" s="1440"/>
      <c r="AF54" s="1440"/>
      <c r="AG54" s="1440"/>
      <c r="AH54" s="1440"/>
      <c r="AI54" s="1440"/>
      <c r="AJ54" s="1440"/>
      <c r="AK54" s="1440"/>
      <c r="AL54" s="1440"/>
      <c r="AM54" s="1440"/>
      <c r="AN54" s="1440"/>
      <c r="AO54" s="1440"/>
      <c r="AP54" s="1440"/>
      <c r="AQ54" s="1440"/>
      <c r="AR54" s="1440"/>
      <c r="AS54" s="1440"/>
      <c r="AT54" s="1440"/>
      <c r="AU54" s="1440"/>
      <c r="AV54" s="1440"/>
      <c r="AW54" s="1440"/>
      <c r="AX54" s="1440"/>
      <c r="AY54" s="1440"/>
      <c r="AZ54" s="1440"/>
      <c r="BA54" s="1440"/>
      <c r="BB54" s="1440"/>
      <c r="BC54" s="1440"/>
      <c r="BD54" s="1440"/>
      <c r="BE54" s="1440"/>
      <c r="BF54" s="1440"/>
      <c r="BG54" s="1440"/>
      <c r="BH54" s="1440"/>
      <c r="BI54" s="1440"/>
      <c r="BJ54" s="1440"/>
      <c r="BK54" s="1440"/>
      <c r="BL54" s="1440"/>
      <c r="BM54" s="1440"/>
      <c r="BN54" s="1440"/>
      <c r="BO54" s="1440"/>
      <c r="BP54" s="1440"/>
      <c r="BQ54" s="1440"/>
      <c r="BR54" s="1440"/>
      <c r="BS54" s="1440"/>
      <c r="BT54" s="1440"/>
      <c r="BU54" s="1440"/>
      <c r="BV54" s="1440"/>
      <c r="BW54" s="1440"/>
      <c r="BX54" s="1440"/>
      <c r="BY54" s="1440"/>
      <c r="BZ54" s="1440"/>
      <c r="CA54" s="1440"/>
      <c r="CB54" s="1440"/>
      <c r="CC54" s="1440"/>
      <c r="CD54" s="1440"/>
      <c r="CE54" s="1440"/>
      <c r="CF54" s="1440"/>
      <c r="CG54" s="1440"/>
      <c r="CH54" s="1440"/>
      <c r="CI54" s="1440"/>
      <c r="CJ54" s="1440"/>
      <c r="CK54" s="1440"/>
      <c r="CL54" s="1440"/>
      <c r="CM54" s="1440"/>
      <c r="CN54" s="1440"/>
      <c r="CO54" s="1440"/>
      <c r="CP54" s="1440"/>
      <c r="CQ54" s="1440"/>
      <c r="CR54" s="1441"/>
    </row>
    <row r="55" spans="1:96" ht="12.75" customHeight="1">
      <c r="A55" s="303"/>
      <c r="B55" s="1445" t="s">
        <v>252</v>
      </c>
      <c r="C55" s="1445"/>
      <c r="D55" s="1445"/>
      <c r="E55" s="1445"/>
      <c r="F55" s="1445"/>
      <c r="G55" s="1445"/>
      <c r="H55" s="1445"/>
      <c r="I55" s="1445"/>
      <c r="J55" s="1445"/>
      <c r="K55" s="1445"/>
      <c r="L55" s="1445"/>
      <c r="M55" s="1445"/>
      <c r="N55" s="1445"/>
      <c r="O55" s="1445"/>
      <c r="P55" s="1445"/>
      <c r="Q55" s="1445"/>
      <c r="R55" s="1445"/>
      <c r="S55" s="1445"/>
      <c r="T55" s="298"/>
      <c r="U55" s="1419"/>
      <c r="V55" s="1420"/>
      <c r="W55" s="1421"/>
      <c r="X55" s="1442"/>
      <c r="Y55" s="1443"/>
      <c r="Z55" s="1443"/>
      <c r="AA55" s="1443"/>
      <c r="AB55" s="1443"/>
      <c r="AC55" s="1443"/>
      <c r="AD55" s="1443"/>
      <c r="AE55" s="1443"/>
      <c r="AF55" s="1443"/>
      <c r="AG55" s="1443"/>
      <c r="AH55" s="1443"/>
      <c r="AI55" s="1443"/>
      <c r="AJ55" s="1443"/>
      <c r="AK55" s="1443"/>
      <c r="AL55" s="1443"/>
      <c r="AM55" s="1443"/>
      <c r="AN55" s="1443"/>
      <c r="AO55" s="1443"/>
      <c r="AP55" s="1443"/>
      <c r="AQ55" s="1443"/>
      <c r="AR55" s="1443"/>
      <c r="AS55" s="1443"/>
      <c r="AT55" s="1443"/>
      <c r="AU55" s="1443"/>
      <c r="AV55" s="1443"/>
      <c r="AW55" s="1443"/>
      <c r="AX55" s="1443"/>
      <c r="AY55" s="1443"/>
      <c r="AZ55" s="1443"/>
      <c r="BA55" s="1443"/>
      <c r="BB55" s="1443"/>
      <c r="BC55" s="1443"/>
      <c r="BD55" s="1443"/>
      <c r="BE55" s="1443"/>
      <c r="BF55" s="1443"/>
      <c r="BG55" s="1443"/>
      <c r="BH55" s="1443"/>
      <c r="BI55" s="1443"/>
      <c r="BJ55" s="1443"/>
      <c r="BK55" s="1443"/>
      <c r="BL55" s="1443"/>
      <c r="BM55" s="1443"/>
      <c r="BN55" s="1443"/>
      <c r="BO55" s="1443"/>
      <c r="BP55" s="1443"/>
      <c r="BQ55" s="1443"/>
      <c r="BR55" s="1443"/>
      <c r="BS55" s="1443"/>
      <c r="BT55" s="1443"/>
      <c r="BU55" s="1443"/>
      <c r="BV55" s="1443"/>
      <c r="BW55" s="1443"/>
      <c r="BX55" s="1443"/>
      <c r="BY55" s="1443"/>
      <c r="BZ55" s="1443"/>
      <c r="CA55" s="1443"/>
      <c r="CB55" s="1443"/>
      <c r="CC55" s="1443"/>
      <c r="CD55" s="1443"/>
      <c r="CE55" s="1443"/>
      <c r="CF55" s="1443"/>
      <c r="CG55" s="1443"/>
      <c r="CH55" s="1443"/>
      <c r="CI55" s="1443"/>
      <c r="CJ55" s="1443"/>
      <c r="CK55" s="1443"/>
      <c r="CL55" s="1443"/>
      <c r="CM55" s="1443"/>
      <c r="CN55" s="1443"/>
      <c r="CO55" s="1443"/>
      <c r="CP55" s="1443"/>
      <c r="CQ55" s="1443"/>
      <c r="CR55" s="1444"/>
    </row>
    <row r="56" spans="1:96" ht="12.75" customHeight="1">
      <c r="A56" s="303"/>
      <c r="B56" s="1445"/>
      <c r="C56" s="1445"/>
      <c r="D56" s="1445"/>
      <c r="E56" s="1445"/>
      <c r="F56" s="1445"/>
      <c r="G56" s="1445"/>
      <c r="H56" s="1445"/>
      <c r="I56" s="1445"/>
      <c r="J56" s="1445"/>
      <c r="K56" s="1445"/>
      <c r="L56" s="1445"/>
      <c r="M56" s="1445"/>
      <c r="N56" s="1445"/>
      <c r="O56" s="1445"/>
      <c r="P56" s="1445"/>
      <c r="Q56" s="1445"/>
      <c r="R56" s="1445"/>
      <c r="S56" s="1445"/>
      <c r="T56" s="298"/>
      <c r="U56" s="1419"/>
      <c r="V56" s="1420"/>
      <c r="W56" s="1421"/>
      <c r="X56" s="1591"/>
      <c r="Y56" s="1592"/>
      <c r="Z56" s="1592"/>
      <c r="AA56" s="1592"/>
      <c r="AB56" s="1592"/>
      <c r="AC56" s="1592"/>
      <c r="AD56" s="1592"/>
      <c r="AE56" s="1592"/>
      <c r="AF56" s="1592"/>
      <c r="AG56" s="1592"/>
      <c r="AH56" s="1592"/>
      <c r="AI56" s="1592"/>
      <c r="AJ56" s="1592"/>
      <c r="AK56" s="1592"/>
      <c r="AL56" s="1592"/>
      <c r="AM56" s="1592"/>
      <c r="AN56" s="1592"/>
      <c r="AO56" s="1592"/>
      <c r="AP56" s="1592"/>
      <c r="AQ56" s="1592"/>
      <c r="AR56" s="1592"/>
      <c r="AS56" s="1592"/>
      <c r="AT56" s="1592"/>
      <c r="AU56" s="1592"/>
      <c r="AV56" s="1592"/>
      <c r="AW56" s="1592"/>
      <c r="AX56" s="1592"/>
      <c r="AY56" s="1592"/>
      <c r="AZ56" s="1592"/>
      <c r="BA56" s="1592"/>
      <c r="BB56" s="1592"/>
      <c r="BC56" s="1592"/>
      <c r="BD56" s="1592"/>
      <c r="BE56" s="1592"/>
      <c r="BF56" s="1592"/>
      <c r="BG56" s="1592"/>
      <c r="BH56" s="1592"/>
      <c r="BI56" s="1592"/>
      <c r="BJ56" s="1592"/>
      <c r="BK56" s="1592"/>
      <c r="BL56" s="1592"/>
      <c r="BM56" s="1592"/>
      <c r="BN56" s="1592"/>
      <c r="BO56" s="1592"/>
      <c r="BP56" s="1592"/>
      <c r="BQ56" s="1592"/>
      <c r="BR56" s="1592"/>
      <c r="BS56" s="1592"/>
      <c r="BT56" s="1592"/>
      <c r="BU56" s="1592"/>
      <c r="BV56" s="1592"/>
      <c r="BW56" s="1592"/>
      <c r="BX56" s="1592"/>
      <c r="BY56" s="1592"/>
      <c r="BZ56" s="1592"/>
      <c r="CA56" s="1592"/>
      <c r="CB56" s="1592"/>
      <c r="CC56" s="1592"/>
      <c r="CD56" s="1592"/>
      <c r="CE56" s="1592"/>
      <c r="CF56" s="1592"/>
      <c r="CG56" s="1592"/>
      <c r="CH56" s="1592"/>
      <c r="CI56" s="1592"/>
      <c r="CJ56" s="1592"/>
      <c r="CK56" s="1592"/>
      <c r="CL56" s="1592"/>
      <c r="CM56" s="1592"/>
      <c r="CN56" s="1592"/>
      <c r="CO56" s="1592"/>
      <c r="CP56" s="1592"/>
      <c r="CQ56" s="1592"/>
      <c r="CR56" s="1593"/>
    </row>
    <row r="57" spans="1:96" ht="12.75" customHeight="1">
      <c r="A57" s="303"/>
      <c r="B57" s="1445"/>
      <c r="C57" s="1445"/>
      <c r="D57" s="1445"/>
      <c r="E57" s="1445"/>
      <c r="F57" s="1445"/>
      <c r="G57" s="1445"/>
      <c r="H57" s="1445"/>
      <c r="I57" s="1445"/>
      <c r="J57" s="1445"/>
      <c r="K57" s="1445"/>
      <c r="L57" s="1445"/>
      <c r="M57" s="1445"/>
      <c r="N57" s="1445"/>
      <c r="O57" s="1445"/>
      <c r="P57" s="1445"/>
      <c r="Q57" s="1445"/>
      <c r="R57" s="1445"/>
      <c r="S57" s="1445"/>
      <c r="T57" s="298"/>
      <c r="U57" s="1419"/>
      <c r="V57" s="1420"/>
      <c r="W57" s="1421"/>
      <c r="X57" s="1581"/>
      <c r="Y57" s="1582"/>
      <c r="Z57" s="1582"/>
      <c r="AA57" s="1582"/>
      <c r="AB57" s="1582"/>
      <c r="AC57" s="1582"/>
      <c r="AD57" s="1582"/>
      <c r="AE57" s="1582"/>
      <c r="AF57" s="1582"/>
      <c r="AG57" s="1582"/>
      <c r="AH57" s="1582"/>
      <c r="AI57" s="1582"/>
      <c r="AJ57" s="1582"/>
      <c r="AK57" s="1582"/>
      <c r="AL57" s="1582"/>
      <c r="AM57" s="1582"/>
      <c r="AN57" s="1582"/>
      <c r="AO57" s="1582"/>
      <c r="AP57" s="1582"/>
      <c r="AQ57" s="1582"/>
      <c r="AR57" s="1582"/>
      <c r="AS57" s="1582"/>
      <c r="AT57" s="1582"/>
      <c r="AU57" s="1582"/>
      <c r="AV57" s="1582"/>
      <c r="AW57" s="1582"/>
      <c r="AX57" s="1582"/>
      <c r="AY57" s="1582"/>
      <c r="AZ57" s="1582"/>
      <c r="BA57" s="1582"/>
      <c r="BB57" s="1582"/>
      <c r="BC57" s="1582"/>
      <c r="BD57" s="1582"/>
      <c r="BE57" s="1582"/>
      <c r="BF57" s="1582"/>
      <c r="BG57" s="1582"/>
      <c r="BH57" s="1582"/>
      <c r="BI57" s="1582"/>
      <c r="BJ57" s="1582"/>
      <c r="BK57" s="1582"/>
      <c r="BL57" s="1582"/>
      <c r="BM57" s="1582"/>
      <c r="BN57" s="1582"/>
      <c r="BO57" s="1582"/>
      <c r="BP57" s="1582"/>
      <c r="BQ57" s="1582"/>
      <c r="BR57" s="1582"/>
      <c r="BS57" s="1582"/>
      <c r="BT57" s="1582"/>
      <c r="BU57" s="1582"/>
      <c r="BV57" s="1582"/>
      <c r="BW57" s="1582"/>
      <c r="BX57" s="1582"/>
      <c r="BY57" s="1582"/>
      <c r="BZ57" s="1582"/>
      <c r="CA57" s="1582"/>
      <c r="CB57" s="1582"/>
      <c r="CC57" s="1582"/>
      <c r="CD57" s="1582"/>
      <c r="CE57" s="1582"/>
      <c r="CF57" s="1582"/>
      <c r="CG57" s="1582"/>
      <c r="CH57" s="1582"/>
      <c r="CI57" s="1582"/>
      <c r="CJ57" s="1582"/>
      <c r="CK57" s="1582"/>
      <c r="CL57" s="1582"/>
      <c r="CM57" s="1582"/>
      <c r="CN57" s="1582"/>
      <c r="CO57" s="1582"/>
      <c r="CP57" s="1582"/>
      <c r="CQ57" s="1582"/>
      <c r="CR57" s="1594"/>
    </row>
    <row r="58" spans="1:96" ht="12.75" customHeight="1">
      <c r="A58" s="303"/>
      <c r="B58" s="1445"/>
      <c r="C58" s="1445"/>
      <c r="D58" s="1445"/>
      <c r="E58" s="1445"/>
      <c r="F58" s="1445"/>
      <c r="G58" s="1445"/>
      <c r="H58" s="1445"/>
      <c r="I58" s="1445"/>
      <c r="J58" s="1445"/>
      <c r="K58" s="1445"/>
      <c r="L58" s="1445"/>
      <c r="M58" s="1445"/>
      <c r="N58" s="1445"/>
      <c r="O58" s="1445"/>
      <c r="P58" s="1445"/>
      <c r="Q58" s="1445"/>
      <c r="R58" s="1445"/>
      <c r="S58" s="1445"/>
      <c r="T58" s="298"/>
      <c r="U58" s="1419"/>
      <c r="V58" s="1420"/>
      <c r="W58" s="1421"/>
      <c r="X58" s="1581"/>
      <c r="Y58" s="1582"/>
      <c r="Z58" s="1582"/>
      <c r="AA58" s="1582"/>
      <c r="AB58" s="1582"/>
      <c r="AC58" s="1582"/>
      <c r="AD58" s="1582"/>
      <c r="AE58" s="1582"/>
      <c r="AF58" s="1582"/>
      <c r="AG58" s="1582"/>
      <c r="AH58" s="1582"/>
      <c r="AI58" s="1582"/>
      <c r="AJ58" s="1582"/>
      <c r="AK58" s="1582"/>
      <c r="AL58" s="1582"/>
      <c r="AM58" s="1582"/>
      <c r="AN58" s="1582"/>
      <c r="AO58" s="1582"/>
      <c r="AP58" s="1582"/>
      <c r="AQ58" s="1582"/>
      <c r="AR58" s="1582"/>
      <c r="AS58" s="1582"/>
      <c r="AT58" s="1582"/>
      <c r="AU58" s="1582"/>
      <c r="AV58" s="1582"/>
      <c r="AW58" s="1582"/>
      <c r="AX58" s="1582"/>
      <c r="AY58" s="1582"/>
      <c r="AZ58" s="1582"/>
      <c r="BA58" s="1582"/>
      <c r="BB58" s="1582"/>
      <c r="BC58" s="1582"/>
      <c r="BD58" s="1582"/>
      <c r="BE58" s="1582"/>
      <c r="BF58" s="1582"/>
      <c r="BG58" s="1582"/>
      <c r="BH58" s="1582"/>
      <c r="BI58" s="1582"/>
      <c r="BJ58" s="1582"/>
      <c r="BK58" s="1582"/>
      <c r="BL58" s="1582"/>
      <c r="BM58" s="1582"/>
      <c r="BN58" s="1582"/>
      <c r="BO58" s="1582"/>
      <c r="BP58" s="1582"/>
      <c r="BQ58" s="1582"/>
      <c r="BR58" s="1582"/>
      <c r="BS58" s="1582"/>
      <c r="BT58" s="1582"/>
      <c r="BU58" s="1582"/>
      <c r="BV58" s="1582"/>
      <c r="BW58" s="1582"/>
      <c r="BX58" s="1582"/>
      <c r="BY58" s="1582"/>
      <c r="BZ58" s="1582"/>
      <c r="CA58" s="1582"/>
      <c r="CB58" s="1582"/>
      <c r="CC58" s="1582"/>
      <c r="CD58" s="1582"/>
      <c r="CE58" s="1582"/>
      <c r="CF58" s="1582"/>
      <c r="CG58" s="1582"/>
      <c r="CH58" s="1582"/>
      <c r="CI58" s="1582"/>
      <c r="CJ58" s="1582"/>
      <c r="CK58" s="1582"/>
      <c r="CL58" s="1582"/>
      <c r="CM58" s="1582"/>
      <c r="CN58" s="1582"/>
      <c r="CO58" s="1582"/>
      <c r="CP58" s="1582"/>
      <c r="CQ58" s="1582"/>
      <c r="CR58" s="1594"/>
    </row>
    <row r="59" spans="1:96" ht="12.75" customHeight="1">
      <c r="A59" s="303"/>
      <c r="B59" s="1445"/>
      <c r="C59" s="1445"/>
      <c r="D59" s="1445"/>
      <c r="E59" s="1445"/>
      <c r="F59" s="1445"/>
      <c r="G59" s="1445"/>
      <c r="H59" s="1445"/>
      <c r="I59" s="1445"/>
      <c r="J59" s="1445"/>
      <c r="K59" s="1445"/>
      <c r="L59" s="1445"/>
      <c r="M59" s="1445"/>
      <c r="N59" s="1445"/>
      <c r="O59" s="1445"/>
      <c r="P59" s="1445"/>
      <c r="Q59" s="1445"/>
      <c r="R59" s="1445"/>
      <c r="S59" s="1445"/>
      <c r="T59" s="298"/>
      <c r="U59" s="1419"/>
      <c r="V59" s="1420"/>
      <c r="W59" s="1421"/>
      <c r="X59" s="1591"/>
      <c r="Y59" s="1592"/>
      <c r="Z59" s="1592"/>
      <c r="AA59" s="1592"/>
      <c r="AB59" s="1592"/>
      <c r="AC59" s="1592"/>
      <c r="AD59" s="1592"/>
      <c r="AE59" s="1592"/>
      <c r="AF59" s="1592"/>
      <c r="AG59" s="1592"/>
      <c r="AH59" s="1592"/>
      <c r="AI59" s="1592"/>
      <c r="AJ59" s="1592"/>
      <c r="AK59" s="1592"/>
      <c r="AL59" s="1592"/>
      <c r="AM59" s="1592"/>
      <c r="AN59" s="1592"/>
      <c r="AO59" s="1592"/>
      <c r="AP59" s="1592"/>
      <c r="AQ59" s="1592"/>
      <c r="AR59" s="1592"/>
      <c r="AS59" s="1592"/>
      <c r="AT59" s="1592"/>
      <c r="AU59" s="1592"/>
      <c r="AV59" s="1592"/>
      <c r="AW59" s="1592"/>
      <c r="AX59" s="1592"/>
      <c r="AY59" s="1592"/>
      <c r="AZ59" s="1592"/>
      <c r="BA59" s="1592"/>
      <c r="BB59" s="1592"/>
      <c r="BC59" s="1592"/>
      <c r="BD59" s="1592"/>
      <c r="BE59" s="1592"/>
      <c r="BF59" s="1592"/>
      <c r="BG59" s="1592"/>
      <c r="BH59" s="1592"/>
      <c r="BI59" s="1592"/>
      <c r="BJ59" s="1592"/>
      <c r="BK59" s="1592"/>
      <c r="BL59" s="1592"/>
      <c r="BM59" s="1592"/>
      <c r="BN59" s="1592"/>
      <c r="BO59" s="1592"/>
      <c r="BP59" s="1592"/>
      <c r="BQ59" s="1592"/>
      <c r="BR59" s="1592"/>
      <c r="BS59" s="1592"/>
      <c r="BT59" s="1592"/>
      <c r="BU59" s="1592"/>
      <c r="BV59" s="1592"/>
      <c r="BW59" s="1592"/>
      <c r="BX59" s="1592"/>
      <c r="BY59" s="1592"/>
      <c r="BZ59" s="1592"/>
      <c r="CA59" s="1592"/>
      <c r="CB59" s="1592"/>
      <c r="CC59" s="1592"/>
      <c r="CD59" s="1592"/>
      <c r="CE59" s="1592"/>
      <c r="CF59" s="1592"/>
      <c r="CG59" s="1592"/>
      <c r="CH59" s="1592"/>
      <c r="CI59" s="1592"/>
      <c r="CJ59" s="1592"/>
      <c r="CK59" s="1592"/>
      <c r="CL59" s="1592"/>
      <c r="CM59" s="1592"/>
      <c r="CN59" s="1592"/>
      <c r="CO59" s="1592"/>
      <c r="CP59" s="1592"/>
      <c r="CQ59" s="1592"/>
      <c r="CR59" s="1593"/>
    </row>
    <row r="60" spans="1:96" ht="12.75" customHeight="1">
      <c r="A60" s="303"/>
      <c r="B60" s="1445"/>
      <c r="C60" s="1445"/>
      <c r="D60" s="1445"/>
      <c r="E60" s="1445"/>
      <c r="F60" s="1445"/>
      <c r="G60" s="1445"/>
      <c r="H60" s="1445"/>
      <c r="I60" s="1445"/>
      <c r="J60" s="1445"/>
      <c r="K60" s="1445"/>
      <c r="L60" s="1445"/>
      <c r="M60" s="1445"/>
      <c r="N60" s="1445"/>
      <c r="O60" s="1445"/>
      <c r="P60" s="1445"/>
      <c r="Q60" s="1445"/>
      <c r="R60" s="1445"/>
      <c r="S60" s="1445"/>
      <c r="T60" s="298"/>
      <c r="U60" s="1419"/>
      <c r="V60" s="1420"/>
      <c r="W60" s="1421"/>
      <c r="X60" s="1581"/>
      <c r="Y60" s="1582"/>
      <c r="Z60" s="1582"/>
      <c r="AA60" s="1582"/>
      <c r="AB60" s="1582"/>
      <c r="AC60" s="1582"/>
      <c r="AD60" s="1582"/>
      <c r="AE60" s="1582"/>
      <c r="AF60" s="1582"/>
      <c r="AG60" s="1582"/>
      <c r="AH60" s="1582"/>
      <c r="AI60" s="1582"/>
      <c r="AJ60" s="1582"/>
      <c r="AK60" s="1582"/>
      <c r="AL60" s="1582"/>
      <c r="AM60" s="1582"/>
      <c r="AN60" s="1582"/>
      <c r="AO60" s="1582"/>
      <c r="AP60" s="1582"/>
      <c r="AQ60" s="1582"/>
      <c r="AR60" s="1582"/>
      <c r="AS60" s="1582"/>
      <c r="AT60" s="1582"/>
      <c r="AU60" s="1582"/>
      <c r="AV60" s="1582"/>
      <c r="AW60" s="1582"/>
      <c r="AX60" s="1582"/>
      <c r="AY60" s="1582"/>
      <c r="AZ60" s="1582"/>
      <c r="BA60" s="1582"/>
      <c r="BB60" s="1582"/>
      <c r="BC60" s="1582"/>
      <c r="BD60" s="1582"/>
      <c r="BE60" s="1582"/>
      <c r="BF60" s="1582"/>
      <c r="BG60" s="1582"/>
      <c r="BH60" s="1582"/>
      <c r="BI60" s="1582"/>
      <c r="BJ60" s="1582"/>
      <c r="BK60" s="1582"/>
      <c r="BL60" s="1582"/>
      <c r="BM60" s="1582"/>
      <c r="BN60" s="1582"/>
      <c r="BO60" s="1582"/>
      <c r="BP60" s="1582"/>
      <c r="BQ60" s="1582"/>
      <c r="BR60" s="1582"/>
      <c r="BS60" s="1582"/>
      <c r="BT60" s="1582"/>
      <c r="BU60" s="1582"/>
      <c r="BV60" s="1582"/>
      <c r="BW60" s="1582"/>
      <c r="BX60" s="1582"/>
      <c r="BY60" s="1582"/>
      <c r="BZ60" s="1582"/>
      <c r="CA60" s="1582"/>
      <c r="CB60" s="1582"/>
      <c r="CC60" s="1582"/>
      <c r="CD60" s="1582"/>
      <c r="CE60" s="1582"/>
      <c r="CF60" s="1582"/>
      <c r="CG60" s="1582"/>
      <c r="CH60" s="1582"/>
      <c r="CI60" s="1582"/>
      <c r="CJ60" s="1582"/>
      <c r="CK60" s="1582"/>
      <c r="CL60" s="1582"/>
      <c r="CM60" s="1582"/>
      <c r="CN60" s="1582"/>
      <c r="CO60" s="1582"/>
      <c r="CP60" s="1582"/>
      <c r="CQ60" s="1582"/>
      <c r="CR60" s="1594"/>
    </row>
    <row r="61" spans="1:96" ht="12.75" customHeight="1" thickBot="1">
      <c r="A61" s="304"/>
      <c r="B61" s="1446"/>
      <c r="C61" s="1446"/>
      <c r="D61" s="1446"/>
      <c r="E61" s="1446"/>
      <c r="F61" s="1446"/>
      <c r="G61" s="1446"/>
      <c r="H61" s="1446"/>
      <c r="I61" s="1446"/>
      <c r="J61" s="1446"/>
      <c r="K61" s="1446"/>
      <c r="L61" s="1446"/>
      <c r="M61" s="1446"/>
      <c r="N61" s="1446"/>
      <c r="O61" s="1446"/>
      <c r="P61" s="1446"/>
      <c r="Q61" s="1446"/>
      <c r="R61" s="1446"/>
      <c r="S61" s="1446"/>
      <c r="T61" s="309"/>
      <c r="U61" s="1511"/>
      <c r="V61" s="1512"/>
      <c r="W61" s="1513"/>
      <c r="X61" s="1595"/>
      <c r="Y61" s="1596"/>
      <c r="Z61" s="1596"/>
      <c r="AA61" s="1596"/>
      <c r="AB61" s="1596"/>
      <c r="AC61" s="1596"/>
      <c r="AD61" s="1596"/>
      <c r="AE61" s="1596"/>
      <c r="AF61" s="1596"/>
      <c r="AG61" s="1596"/>
      <c r="AH61" s="1596"/>
      <c r="AI61" s="1596"/>
      <c r="AJ61" s="1596"/>
      <c r="AK61" s="1596"/>
      <c r="AL61" s="1596"/>
      <c r="AM61" s="1596"/>
      <c r="AN61" s="1596"/>
      <c r="AO61" s="1596"/>
      <c r="AP61" s="1596"/>
      <c r="AQ61" s="1596"/>
      <c r="AR61" s="1596"/>
      <c r="AS61" s="1596"/>
      <c r="AT61" s="1596"/>
      <c r="AU61" s="1596"/>
      <c r="AV61" s="1596"/>
      <c r="AW61" s="1596"/>
      <c r="AX61" s="1596"/>
      <c r="AY61" s="1596"/>
      <c r="AZ61" s="1596"/>
      <c r="BA61" s="1596"/>
      <c r="BB61" s="1596"/>
      <c r="BC61" s="1596"/>
      <c r="BD61" s="1596"/>
      <c r="BE61" s="1596"/>
      <c r="BF61" s="1596"/>
      <c r="BG61" s="1596"/>
      <c r="BH61" s="1596"/>
      <c r="BI61" s="1596"/>
      <c r="BJ61" s="1596"/>
      <c r="BK61" s="1596"/>
      <c r="BL61" s="1596"/>
      <c r="BM61" s="1596"/>
      <c r="BN61" s="1596"/>
      <c r="BO61" s="1596"/>
      <c r="BP61" s="1596"/>
      <c r="BQ61" s="1596"/>
      <c r="BR61" s="1596"/>
      <c r="BS61" s="1596"/>
      <c r="BT61" s="1596"/>
      <c r="BU61" s="1596"/>
      <c r="BV61" s="1596"/>
      <c r="BW61" s="1596"/>
      <c r="BX61" s="1596"/>
      <c r="BY61" s="1596"/>
      <c r="BZ61" s="1596"/>
      <c r="CA61" s="1596"/>
      <c r="CB61" s="1596"/>
      <c r="CC61" s="1596"/>
      <c r="CD61" s="1596"/>
      <c r="CE61" s="1596"/>
      <c r="CF61" s="1596"/>
      <c r="CG61" s="1596"/>
      <c r="CH61" s="1596"/>
      <c r="CI61" s="1596"/>
      <c r="CJ61" s="1596"/>
      <c r="CK61" s="1596"/>
      <c r="CL61" s="1596"/>
      <c r="CM61" s="1596"/>
      <c r="CN61" s="1596"/>
      <c r="CO61" s="1596"/>
      <c r="CP61" s="1596"/>
      <c r="CQ61" s="1596"/>
      <c r="CR61" s="1597"/>
    </row>
    <row r="62" spans="1:96" ht="12.75" customHeight="1">
      <c r="A62" s="310"/>
      <c r="B62" s="1577" t="s">
        <v>253</v>
      </c>
      <c r="C62" s="1577"/>
      <c r="D62" s="1577"/>
      <c r="E62" s="1577"/>
      <c r="F62" s="1577"/>
      <c r="G62" s="1577"/>
      <c r="H62" s="1577"/>
      <c r="I62" s="1577"/>
      <c r="J62" s="1577"/>
      <c r="K62" s="1577"/>
      <c r="L62" s="1577"/>
      <c r="M62" s="1577"/>
      <c r="N62" s="1577"/>
      <c r="O62" s="1577"/>
      <c r="P62" s="1577"/>
      <c r="Q62" s="1577"/>
      <c r="R62" s="1577"/>
      <c r="S62" s="1577"/>
      <c r="T62" s="311"/>
      <c r="U62" s="1579"/>
      <c r="V62" s="1580"/>
      <c r="W62" s="1580"/>
      <c r="X62" s="1580"/>
      <c r="Y62" s="1580"/>
      <c r="Z62" s="1580"/>
      <c r="AA62" s="1580"/>
      <c r="AB62" s="1580"/>
      <c r="AC62" s="1580"/>
      <c r="AD62" s="1580"/>
      <c r="AE62" s="1580"/>
      <c r="AF62" s="1580"/>
      <c r="AG62" s="1580"/>
      <c r="AH62" s="1580"/>
      <c r="AI62" s="1580"/>
      <c r="AJ62" s="1580"/>
      <c r="AK62" s="1580"/>
      <c r="AL62" s="1580"/>
      <c r="AM62" s="1580"/>
      <c r="AN62" s="1580"/>
      <c r="AO62" s="1580"/>
      <c r="AP62" s="1580"/>
      <c r="AQ62" s="1580"/>
      <c r="AR62" s="1580"/>
      <c r="AS62" s="1580"/>
      <c r="AT62" s="1580"/>
      <c r="AU62" s="1580"/>
      <c r="AV62" s="1580"/>
      <c r="AW62" s="1580"/>
      <c r="AX62" s="1580"/>
      <c r="AY62" s="1580"/>
      <c r="AZ62" s="1580"/>
      <c r="BA62" s="1580"/>
      <c r="BB62" s="1580"/>
      <c r="BC62" s="1580"/>
      <c r="BD62" s="1580"/>
      <c r="BE62" s="1580"/>
      <c r="BF62" s="1580"/>
      <c r="BG62" s="1580"/>
      <c r="BH62" s="1580"/>
      <c r="BI62" s="1580"/>
      <c r="BJ62" s="1580"/>
      <c r="BK62" s="1580"/>
      <c r="BL62" s="1580"/>
      <c r="BM62" s="1580"/>
      <c r="BN62" s="1580"/>
      <c r="BO62" s="1580"/>
      <c r="BP62" s="1580"/>
      <c r="BQ62" s="1580"/>
      <c r="BR62" s="1580"/>
      <c r="BS62" s="1580"/>
      <c r="BT62" s="1580"/>
      <c r="BU62" s="1585" t="s">
        <v>254</v>
      </c>
      <c r="BV62" s="1586"/>
      <c r="BW62" s="1586"/>
      <c r="BX62" s="1586"/>
      <c r="BY62" s="1586"/>
      <c r="BZ62" s="1586"/>
      <c r="CA62" s="1586"/>
      <c r="CB62" s="1586"/>
      <c r="CC62" s="1586"/>
      <c r="CD62" s="1586"/>
      <c r="CE62" s="1586"/>
      <c r="CF62" s="1586"/>
      <c r="CG62" s="1586"/>
      <c r="CH62" s="1586"/>
      <c r="CI62" s="1586"/>
      <c r="CJ62" s="1586"/>
      <c r="CK62" s="1586"/>
      <c r="CL62" s="1586"/>
      <c r="CM62" s="1586"/>
      <c r="CN62" s="1586"/>
      <c r="CO62" s="1586"/>
      <c r="CP62" s="1586"/>
      <c r="CQ62" s="1586"/>
      <c r="CR62" s="1587"/>
    </row>
    <row r="63" spans="1:96" ht="12.75" customHeight="1">
      <c r="A63" s="303"/>
      <c r="B63" s="1546"/>
      <c r="C63" s="1546"/>
      <c r="D63" s="1546"/>
      <c r="E63" s="1546"/>
      <c r="F63" s="1546"/>
      <c r="G63" s="1546"/>
      <c r="H63" s="1546"/>
      <c r="I63" s="1546"/>
      <c r="J63" s="1546"/>
      <c r="K63" s="1546"/>
      <c r="L63" s="1546"/>
      <c r="M63" s="1546"/>
      <c r="N63" s="1546"/>
      <c r="O63" s="1546"/>
      <c r="P63" s="1546"/>
      <c r="Q63" s="1546"/>
      <c r="R63" s="1546"/>
      <c r="S63" s="1546"/>
      <c r="T63" s="298"/>
      <c r="U63" s="1581"/>
      <c r="V63" s="1582"/>
      <c r="W63" s="1582"/>
      <c r="X63" s="1582"/>
      <c r="Y63" s="1582"/>
      <c r="Z63" s="1582"/>
      <c r="AA63" s="1582"/>
      <c r="AB63" s="1582"/>
      <c r="AC63" s="1582"/>
      <c r="AD63" s="1582"/>
      <c r="AE63" s="1582"/>
      <c r="AF63" s="1582"/>
      <c r="AG63" s="1582"/>
      <c r="AH63" s="1582"/>
      <c r="AI63" s="1582"/>
      <c r="AJ63" s="1582"/>
      <c r="AK63" s="1582"/>
      <c r="AL63" s="1582"/>
      <c r="AM63" s="1582"/>
      <c r="AN63" s="1582"/>
      <c r="AO63" s="1582"/>
      <c r="AP63" s="1582"/>
      <c r="AQ63" s="1582"/>
      <c r="AR63" s="1582"/>
      <c r="AS63" s="1582"/>
      <c r="AT63" s="1582"/>
      <c r="AU63" s="1582"/>
      <c r="AV63" s="1582"/>
      <c r="AW63" s="1582"/>
      <c r="AX63" s="1582"/>
      <c r="AY63" s="1582"/>
      <c r="AZ63" s="1582"/>
      <c r="BA63" s="1582"/>
      <c r="BB63" s="1582"/>
      <c r="BC63" s="1582"/>
      <c r="BD63" s="1582"/>
      <c r="BE63" s="1582"/>
      <c r="BF63" s="1582"/>
      <c r="BG63" s="1582"/>
      <c r="BH63" s="1582"/>
      <c r="BI63" s="1582"/>
      <c r="BJ63" s="1582"/>
      <c r="BK63" s="1582"/>
      <c r="BL63" s="1582"/>
      <c r="BM63" s="1582"/>
      <c r="BN63" s="1582"/>
      <c r="BO63" s="1582"/>
      <c r="BP63" s="1582"/>
      <c r="BQ63" s="1582"/>
      <c r="BR63" s="1582"/>
      <c r="BS63" s="1582"/>
      <c r="BT63" s="1582"/>
      <c r="BU63" s="1588"/>
      <c r="BV63" s="1589"/>
      <c r="BW63" s="1589"/>
      <c r="BX63" s="1589"/>
      <c r="BY63" s="1589"/>
      <c r="BZ63" s="1589"/>
      <c r="CA63" s="1589"/>
      <c r="CB63" s="1589"/>
      <c r="CC63" s="1589"/>
      <c r="CD63" s="1589"/>
      <c r="CE63" s="1589"/>
      <c r="CF63" s="1589"/>
      <c r="CG63" s="1589"/>
      <c r="CH63" s="1589"/>
      <c r="CI63" s="1589"/>
      <c r="CJ63" s="1589"/>
      <c r="CK63" s="1589"/>
      <c r="CL63" s="1589"/>
      <c r="CM63" s="1589"/>
      <c r="CN63" s="1589"/>
      <c r="CO63" s="1589"/>
      <c r="CP63" s="1589"/>
      <c r="CQ63" s="1589"/>
      <c r="CR63" s="1590"/>
    </row>
    <row r="64" spans="1:96" ht="12.75" customHeight="1">
      <c r="A64" s="303"/>
      <c r="B64" s="1546"/>
      <c r="C64" s="1546"/>
      <c r="D64" s="1546"/>
      <c r="E64" s="1546"/>
      <c r="F64" s="1546"/>
      <c r="G64" s="1546"/>
      <c r="H64" s="1546"/>
      <c r="I64" s="1546"/>
      <c r="J64" s="1546"/>
      <c r="K64" s="1546"/>
      <c r="L64" s="1546"/>
      <c r="M64" s="1546"/>
      <c r="N64" s="1546"/>
      <c r="O64" s="1546"/>
      <c r="P64" s="1546"/>
      <c r="Q64" s="1546"/>
      <c r="R64" s="1546"/>
      <c r="S64" s="1546"/>
      <c r="T64" s="298"/>
      <c r="U64" s="1581"/>
      <c r="V64" s="1582"/>
      <c r="W64" s="1582"/>
      <c r="X64" s="1582"/>
      <c r="Y64" s="1582"/>
      <c r="Z64" s="1582"/>
      <c r="AA64" s="1582"/>
      <c r="AB64" s="1582"/>
      <c r="AC64" s="1582"/>
      <c r="AD64" s="1582"/>
      <c r="AE64" s="1582"/>
      <c r="AF64" s="1582"/>
      <c r="AG64" s="1582"/>
      <c r="AH64" s="1582"/>
      <c r="AI64" s="1582"/>
      <c r="AJ64" s="1582"/>
      <c r="AK64" s="1582"/>
      <c r="AL64" s="1582"/>
      <c r="AM64" s="1582"/>
      <c r="AN64" s="1582"/>
      <c r="AO64" s="1582"/>
      <c r="AP64" s="1582"/>
      <c r="AQ64" s="1582"/>
      <c r="AR64" s="1582"/>
      <c r="AS64" s="1582"/>
      <c r="AT64" s="1582"/>
      <c r="AU64" s="1582"/>
      <c r="AV64" s="1582"/>
      <c r="AW64" s="1582"/>
      <c r="AX64" s="1582"/>
      <c r="AY64" s="1582"/>
      <c r="AZ64" s="1582"/>
      <c r="BA64" s="1582"/>
      <c r="BB64" s="1582"/>
      <c r="BC64" s="1582"/>
      <c r="BD64" s="1582"/>
      <c r="BE64" s="1582"/>
      <c r="BF64" s="1582"/>
      <c r="BG64" s="1582"/>
      <c r="BH64" s="1582"/>
      <c r="BI64" s="1582"/>
      <c r="BJ64" s="1582"/>
      <c r="BK64" s="1582"/>
      <c r="BL64" s="1582"/>
      <c r="BM64" s="1582"/>
      <c r="BN64" s="1582"/>
      <c r="BO64" s="1582"/>
      <c r="BP64" s="1582"/>
      <c r="BQ64" s="1582"/>
      <c r="BR64" s="1582"/>
      <c r="BS64" s="1582"/>
      <c r="BT64" s="1582"/>
      <c r="BU64" s="1405"/>
      <c r="BV64" s="1406"/>
      <c r="BW64" s="1406"/>
      <c r="BX64" s="1406"/>
      <c r="BY64" s="1406"/>
      <c r="BZ64" s="1406"/>
      <c r="CA64" s="1406"/>
      <c r="CB64" s="1406"/>
      <c r="CC64" s="1406"/>
      <c r="CD64" s="1406"/>
      <c r="CE64" s="1406"/>
      <c r="CF64" s="1406"/>
      <c r="CG64" s="1406"/>
      <c r="CH64" s="1406"/>
      <c r="CI64" s="1406"/>
      <c r="CJ64" s="315"/>
      <c r="CK64" s="1409" t="s">
        <v>255</v>
      </c>
      <c r="CL64" s="1409"/>
      <c r="CM64" s="1409"/>
      <c r="CN64" s="1409"/>
      <c r="CO64" s="1409"/>
      <c r="CP64" s="1409"/>
      <c r="CQ64" s="1409"/>
      <c r="CR64" s="1410"/>
    </row>
    <row r="65" spans="1:96" ht="12.75" customHeight="1">
      <c r="A65" s="308"/>
      <c r="B65" s="1546"/>
      <c r="C65" s="1546"/>
      <c r="D65" s="1546"/>
      <c r="E65" s="1546"/>
      <c r="F65" s="1546"/>
      <c r="G65" s="1546"/>
      <c r="H65" s="1546"/>
      <c r="I65" s="1546"/>
      <c r="J65" s="1546"/>
      <c r="K65" s="1546"/>
      <c r="L65" s="1546"/>
      <c r="M65" s="1546"/>
      <c r="N65" s="1546"/>
      <c r="O65" s="1546"/>
      <c r="P65" s="1546"/>
      <c r="Q65" s="1546"/>
      <c r="R65" s="1546"/>
      <c r="S65" s="1546"/>
      <c r="T65" s="316"/>
      <c r="U65" s="1581"/>
      <c r="V65" s="1582"/>
      <c r="W65" s="1582"/>
      <c r="X65" s="1582"/>
      <c r="Y65" s="1582"/>
      <c r="Z65" s="1582"/>
      <c r="AA65" s="1582"/>
      <c r="AB65" s="1582"/>
      <c r="AC65" s="1582"/>
      <c r="AD65" s="1582"/>
      <c r="AE65" s="1582"/>
      <c r="AF65" s="1582"/>
      <c r="AG65" s="1582"/>
      <c r="AH65" s="1582"/>
      <c r="AI65" s="1582"/>
      <c r="AJ65" s="1582"/>
      <c r="AK65" s="1582"/>
      <c r="AL65" s="1582"/>
      <c r="AM65" s="1582"/>
      <c r="AN65" s="1582"/>
      <c r="AO65" s="1582"/>
      <c r="AP65" s="1582"/>
      <c r="AQ65" s="1582"/>
      <c r="AR65" s="1582"/>
      <c r="AS65" s="1582"/>
      <c r="AT65" s="1582"/>
      <c r="AU65" s="1582"/>
      <c r="AV65" s="1582"/>
      <c r="AW65" s="1582"/>
      <c r="AX65" s="1582"/>
      <c r="AY65" s="1582"/>
      <c r="AZ65" s="1582"/>
      <c r="BA65" s="1582"/>
      <c r="BB65" s="1582"/>
      <c r="BC65" s="1582"/>
      <c r="BD65" s="1582"/>
      <c r="BE65" s="1582"/>
      <c r="BF65" s="1582"/>
      <c r="BG65" s="1582"/>
      <c r="BH65" s="1582"/>
      <c r="BI65" s="1582"/>
      <c r="BJ65" s="1582"/>
      <c r="BK65" s="1582"/>
      <c r="BL65" s="1582"/>
      <c r="BM65" s="1582"/>
      <c r="BN65" s="1582"/>
      <c r="BO65" s="1582"/>
      <c r="BP65" s="1582"/>
      <c r="BQ65" s="1582"/>
      <c r="BR65" s="1582"/>
      <c r="BS65" s="1582"/>
      <c r="BT65" s="1582"/>
      <c r="BU65" s="1405"/>
      <c r="BV65" s="1406"/>
      <c r="BW65" s="1406"/>
      <c r="BX65" s="1406"/>
      <c r="BY65" s="1406"/>
      <c r="BZ65" s="1406"/>
      <c r="CA65" s="1406"/>
      <c r="CB65" s="1406"/>
      <c r="CC65" s="1406"/>
      <c r="CD65" s="1406"/>
      <c r="CE65" s="1406"/>
      <c r="CF65" s="1406"/>
      <c r="CG65" s="1406"/>
      <c r="CH65" s="1406"/>
      <c r="CI65" s="1406"/>
      <c r="CJ65" s="315"/>
      <c r="CK65" s="1409"/>
      <c r="CL65" s="1409"/>
      <c r="CM65" s="1409"/>
      <c r="CN65" s="1409"/>
      <c r="CO65" s="1409"/>
      <c r="CP65" s="1409"/>
      <c r="CQ65" s="1409"/>
      <c r="CR65" s="1410"/>
    </row>
    <row r="66" spans="1:96" ht="12.75" customHeight="1" thickBot="1">
      <c r="A66" s="317"/>
      <c r="B66" s="1578"/>
      <c r="C66" s="1578"/>
      <c r="D66" s="1578"/>
      <c r="E66" s="1578"/>
      <c r="F66" s="1578"/>
      <c r="G66" s="1578"/>
      <c r="H66" s="1578"/>
      <c r="I66" s="1578"/>
      <c r="J66" s="1578"/>
      <c r="K66" s="1578"/>
      <c r="L66" s="1578"/>
      <c r="M66" s="1578"/>
      <c r="N66" s="1578"/>
      <c r="O66" s="1578"/>
      <c r="P66" s="1578"/>
      <c r="Q66" s="1578"/>
      <c r="R66" s="1578"/>
      <c r="S66" s="1578"/>
      <c r="T66" s="318"/>
      <c r="U66" s="1583"/>
      <c r="V66" s="1584"/>
      <c r="W66" s="1584"/>
      <c r="X66" s="1584"/>
      <c r="Y66" s="1584"/>
      <c r="Z66" s="1584"/>
      <c r="AA66" s="1584"/>
      <c r="AB66" s="1584"/>
      <c r="AC66" s="1584"/>
      <c r="AD66" s="1584"/>
      <c r="AE66" s="1584"/>
      <c r="AF66" s="1584"/>
      <c r="AG66" s="1584"/>
      <c r="AH66" s="1584"/>
      <c r="AI66" s="1584"/>
      <c r="AJ66" s="1584"/>
      <c r="AK66" s="1584"/>
      <c r="AL66" s="1584"/>
      <c r="AM66" s="1584"/>
      <c r="AN66" s="1584"/>
      <c r="AO66" s="1584"/>
      <c r="AP66" s="1584"/>
      <c r="AQ66" s="1584"/>
      <c r="AR66" s="1584"/>
      <c r="AS66" s="1584"/>
      <c r="AT66" s="1584"/>
      <c r="AU66" s="1584"/>
      <c r="AV66" s="1584"/>
      <c r="AW66" s="1584"/>
      <c r="AX66" s="1584"/>
      <c r="AY66" s="1584"/>
      <c r="AZ66" s="1584"/>
      <c r="BA66" s="1584"/>
      <c r="BB66" s="1584"/>
      <c r="BC66" s="1584"/>
      <c r="BD66" s="1584"/>
      <c r="BE66" s="1584"/>
      <c r="BF66" s="1584"/>
      <c r="BG66" s="1584"/>
      <c r="BH66" s="1584"/>
      <c r="BI66" s="1584"/>
      <c r="BJ66" s="1584"/>
      <c r="BK66" s="1584"/>
      <c r="BL66" s="1584"/>
      <c r="BM66" s="1584"/>
      <c r="BN66" s="1584"/>
      <c r="BO66" s="1584"/>
      <c r="BP66" s="1584"/>
      <c r="BQ66" s="1584"/>
      <c r="BR66" s="1584"/>
      <c r="BS66" s="1584"/>
      <c r="BT66" s="1584"/>
      <c r="BU66" s="1407"/>
      <c r="BV66" s="1408"/>
      <c r="BW66" s="1408"/>
      <c r="BX66" s="1408"/>
      <c r="BY66" s="1408"/>
      <c r="BZ66" s="1408"/>
      <c r="CA66" s="1408"/>
      <c r="CB66" s="1408"/>
      <c r="CC66" s="1408"/>
      <c r="CD66" s="1408"/>
      <c r="CE66" s="1408"/>
      <c r="CF66" s="1408"/>
      <c r="CG66" s="1408"/>
      <c r="CH66" s="1408"/>
      <c r="CI66" s="1408"/>
      <c r="CJ66" s="319"/>
      <c r="CK66" s="1411"/>
      <c r="CL66" s="1411"/>
      <c r="CM66" s="1411"/>
      <c r="CN66" s="1411"/>
      <c r="CO66" s="1411"/>
      <c r="CP66" s="1411"/>
      <c r="CQ66" s="1411"/>
      <c r="CR66" s="1412"/>
    </row>
    <row r="67" ht="12.75" customHeight="1" thickTop="1"/>
  </sheetData>
  <mergeCells count="95">
    <mergeCell ref="B62:S66"/>
    <mergeCell ref="U62:BT66"/>
    <mergeCell ref="BU62:CR63"/>
    <mergeCell ref="U41:W43"/>
    <mergeCell ref="X41:BT43"/>
    <mergeCell ref="U59:W61"/>
    <mergeCell ref="X59:CR61"/>
    <mergeCell ref="U56:W58"/>
    <mergeCell ref="X56:CR58"/>
    <mergeCell ref="U44:W46"/>
    <mergeCell ref="A1:E7"/>
    <mergeCell ref="AG1:BL7"/>
    <mergeCell ref="B20:S22"/>
    <mergeCell ref="U20:W22"/>
    <mergeCell ref="C8:S9"/>
    <mergeCell ref="BL8:BU11"/>
    <mergeCell ref="C16:BI18"/>
    <mergeCell ref="BL16:BU19"/>
    <mergeCell ref="CC1:CJ2"/>
    <mergeCell ref="CK1:CR2"/>
    <mergeCell ref="F3:AD5"/>
    <mergeCell ref="CC3:CJ7"/>
    <mergeCell ref="CK3:CR7"/>
    <mergeCell ref="BV8:CR11"/>
    <mergeCell ref="C10:BI12"/>
    <mergeCell ref="BL12:BU15"/>
    <mergeCell ref="BV12:CR15"/>
    <mergeCell ref="C13:BI15"/>
    <mergeCell ref="BV16:CN19"/>
    <mergeCell ref="CO16:CR19"/>
    <mergeCell ref="X20:BF22"/>
    <mergeCell ref="BG20:BI22"/>
    <mergeCell ref="BJ20:CR22"/>
    <mergeCell ref="B23:S25"/>
    <mergeCell ref="U23:W25"/>
    <mergeCell ref="X23:BF25"/>
    <mergeCell ref="BG23:BI25"/>
    <mergeCell ref="BJ23:CR25"/>
    <mergeCell ref="BJ26:CR28"/>
    <mergeCell ref="B29:S31"/>
    <mergeCell ref="U29:W31"/>
    <mergeCell ref="X29:BT31"/>
    <mergeCell ref="BU29:CB31"/>
    <mergeCell ref="CC29:CR31"/>
    <mergeCell ref="B26:S28"/>
    <mergeCell ref="U26:W28"/>
    <mergeCell ref="X26:BF28"/>
    <mergeCell ref="BG26:BI28"/>
    <mergeCell ref="B32:S37"/>
    <mergeCell ref="U32:W34"/>
    <mergeCell ref="X32:BT34"/>
    <mergeCell ref="U35:W37"/>
    <mergeCell ref="X35:BT37"/>
    <mergeCell ref="BU32:BX34"/>
    <mergeCell ref="BY32:CB34"/>
    <mergeCell ref="CC32:CJ34"/>
    <mergeCell ref="CK32:CR34"/>
    <mergeCell ref="BU35:BX37"/>
    <mergeCell ref="BY35:CB37"/>
    <mergeCell ref="CC35:CE37"/>
    <mergeCell ref="CF35:CJ37"/>
    <mergeCell ref="CK35:CM37"/>
    <mergeCell ref="CN35:CR37"/>
    <mergeCell ref="B38:S46"/>
    <mergeCell ref="U38:W40"/>
    <mergeCell ref="X38:BT40"/>
    <mergeCell ref="BU38:BX40"/>
    <mergeCell ref="BY38:CB40"/>
    <mergeCell ref="CC38:CE40"/>
    <mergeCell ref="CF38:CJ40"/>
    <mergeCell ref="CK38:CM40"/>
    <mergeCell ref="CN38:CR40"/>
    <mergeCell ref="CK44:CM46"/>
    <mergeCell ref="CN44:CR46"/>
    <mergeCell ref="BU41:BX43"/>
    <mergeCell ref="BY41:CB43"/>
    <mergeCell ref="CC41:CE43"/>
    <mergeCell ref="CF41:CJ43"/>
    <mergeCell ref="CK41:CM43"/>
    <mergeCell ref="CN41:CR43"/>
    <mergeCell ref="CF44:CJ46"/>
    <mergeCell ref="X44:BT46"/>
    <mergeCell ref="BU44:BX46"/>
    <mergeCell ref="BY44:CB46"/>
    <mergeCell ref="CC44:CE46"/>
    <mergeCell ref="BU64:CI66"/>
    <mergeCell ref="CK64:CR66"/>
    <mergeCell ref="B47:S49"/>
    <mergeCell ref="U47:W49"/>
    <mergeCell ref="X47:CR49"/>
    <mergeCell ref="B50:S54"/>
    <mergeCell ref="U50:W52"/>
    <mergeCell ref="X50:CR55"/>
    <mergeCell ref="U53:W55"/>
    <mergeCell ref="B55:S61"/>
  </mergeCells>
  <printOptions/>
  <pageMargins left="0.43" right="0.18" top="0.23" bottom="0.31" header="0.18" footer="0.24"/>
  <pageSetup horizontalDpi="600" verticalDpi="600" orientation="landscape" paperSize="8" r:id="rId2"/>
  <drawing r:id="rId1"/>
</worksheet>
</file>

<file path=xl/worksheets/sheet27.xml><?xml version="1.0" encoding="utf-8"?>
<worksheet xmlns="http://schemas.openxmlformats.org/spreadsheetml/2006/main" xmlns:r="http://schemas.openxmlformats.org/officeDocument/2006/relationships">
  <dimension ref="A1:ER114"/>
  <sheetViews>
    <sheetView showGridLines="0" showRowColHeaders="0" workbookViewId="0" topLeftCell="A1">
      <selection activeCell="A9" sqref="A9:BA12"/>
    </sheetView>
  </sheetViews>
  <sheetFormatPr defaultColWidth="8.796875" defaultRowHeight="12.75" customHeight="1"/>
  <cols>
    <col min="1" max="16384" width="2" style="4" customWidth="1"/>
  </cols>
  <sheetData>
    <row r="1" spans="95:101" ht="12.75" customHeight="1">
      <c r="CQ1" s="585" t="s">
        <v>256</v>
      </c>
      <c r="CR1" s="585"/>
      <c r="CS1" s="585"/>
      <c r="CT1" s="585"/>
      <c r="CU1" s="585"/>
      <c r="CV1" s="585"/>
      <c r="CW1" s="585"/>
    </row>
    <row r="2" spans="41:101" ht="12.75" customHeight="1">
      <c r="AO2" s="427" t="s">
        <v>257</v>
      </c>
      <c r="AP2" s="427"/>
      <c r="AQ2" s="427"/>
      <c r="AR2" s="427"/>
      <c r="AS2" s="427"/>
      <c r="AT2" s="427"/>
      <c r="AU2" s="427"/>
      <c r="AV2" s="427"/>
      <c r="AW2" s="427"/>
      <c r="AX2" s="427"/>
      <c r="AY2" s="427"/>
      <c r="AZ2" s="427"/>
      <c r="BA2" s="427"/>
      <c r="BB2" s="427"/>
      <c r="BC2" s="427"/>
      <c r="BD2" s="427"/>
      <c r="BE2" s="427"/>
      <c r="BF2" s="427"/>
      <c r="BG2" s="427"/>
      <c r="BH2" s="427"/>
      <c r="BI2" s="427"/>
      <c r="BJ2" s="427"/>
      <c r="BK2" s="427"/>
      <c r="CQ2" s="585"/>
      <c r="CR2" s="585"/>
      <c r="CS2" s="585"/>
      <c r="CT2" s="585"/>
      <c r="CU2" s="585"/>
      <c r="CV2" s="585"/>
      <c r="CW2" s="585"/>
    </row>
    <row r="3" spans="3:102" ht="12.75" customHeight="1">
      <c r="C3" s="584" t="s">
        <v>258</v>
      </c>
      <c r="D3" s="584"/>
      <c r="E3" s="584"/>
      <c r="F3" s="584"/>
      <c r="G3" s="584"/>
      <c r="H3" s="584"/>
      <c r="I3" s="584"/>
      <c r="J3" s="586"/>
      <c r="K3" s="586"/>
      <c r="L3" s="938" t="s">
        <v>948</v>
      </c>
      <c r="M3" s="938"/>
      <c r="N3" s="586"/>
      <c r="O3" s="586"/>
      <c r="P3" s="938" t="s">
        <v>949</v>
      </c>
      <c r="Q3" s="938"/>
      <c r="R3" s="586"/>
      <c r="S3" s="586"/>
      <c r="T3" s="938" t="s">
        <v>950</v>
      </c>
      <c r="U3" s="938"/>
      <c r="V3" s="584" t="s">
        <v>259</v>
      </c>
      <c r="W3" s="584"/>
      <c r="X3" s="584"/>
      <c r="Y3" s="584"/>
      <c r="Z3" s="584"/>
      <c r="AO3" s="427"/>
      <c r="AP3" s="427"/>
      <c r="AQ3" s="427"/>
      <c r="AR3" s="427"/>
      <c r="AS3" s="427"/>
      <c r="AT3" s="427"/>
      <c r="AU3" s="427"/>
      <c r="AV3" s="427"/>
      <c r="AW3" s="427"/>
      <c r="AX3" s="427"/>
      <c r="AY3" s="427"/>
      <c r="AZ3" s="427"/>
      <c r="BA3" s="427"/>
      <c r="BB3" s="427"/>
      <c r="BC3" s="427"/>
      <c r="BD3" s="427"/>
      <c r="BE3" s="427"/>
      <c r="BF3" s="427"/>
      <c r="BG3" s="427"/>
      <c r="BH3" s="427"/>
      <c r="BI3" s="427"/>
      <c r="BJ3" s="427"/>
      <c r="BK3" s="427"/>
      <c r="CI3" s="939" t="s">
        <v>199</v>
      </c>
      <c r="CJ3" s="568"/>
      <c r="CK3" s="568"/>
      <c r="CL3" s="568"/>
      <c r="CM3" s="568" t="s">
        <v>260</v>
      </c>
      <c r="CN3" s="568"/>
      <c r="CO3" s="568"/>
      <c r="CP3" s="568"/>
      <c r="CQ3" s="568" t="s">
        <v>201</v>
      </c>
      <c r="CR3" s="568"/>
      <c r="CS3" s="568"/>
      <c r="CT3" s="568"/>
      <c r="CU3" s="568"/>
      <c r="CV3" s="568"/>
      <c r="CW3" s="568"/>
      <c r="CX3" s="933"/>
    </row>
    <row r="4" spans="3:119" ht="12.75" customHeight="1">
      <c r="C4" s="584"/>
      <c r="D4" s="584"/>
      <c r="E4" s="584"/>
      <c r="F4" s="584"/>
      <c r="G4" s="584"/>
      <c r="H4" s="584"/>
      <c r="I4" s="584"/>
      <c r="J4" s="586"/>
      <c r="K4" s="586"/>
      <c r="L4" s="938"/>
      <c r="M4" s="938"/>
      <c r="N4" s="586"/>
      <c r="O4" s="586"/>
      <c r="P4" s="938"/>
      <c r="Q4" s="938"/>
      <c r="R4" s="586"/>
      <c r="S4" s="586"/>
      <c r="T4" s="938"/>
      <c r="U4" s="938"/>
      <c r="V4" s="584"/>
      <c r="W4" s="584"/>
      <c r="X4" s="584"/>
      <c r="Y4" s="584"/>
      <c r="Z4" s="584"/>
      <c r="CI4" s="936"/>
      <c r="CJ4" s="583"/>
      <c r="CK4" s="583"/>
      <c r="CL4" s="583"/>
      <c r="CM4" s="583"/>
      <c r="CN4" s="583"/>
      <c r="CO4" s="583"/>
      <c r="CP4" s="583"/>
      <c r="CQ4" s="583"/>
      <c r="CR4" s="583"/>
      <c r="CS4" s="583"/>
      <c r="CT4" s="583"/>
      <c r="CU4" s="583"/>
      <c r="CV4" s="583"/>
      <c r="CW4" s="583"/>
      <c r="CX4" s="563"/>
      <c r="DL4" s="45"/>
      <c r="DM4" s="46"/>
      <c r="DN4" s="46"/>
      <c r="DO4" s="46"/>
    </row>
    <row r="5" spans="3:119" ht="12.75" customHeight="1">
      <c r="C5" s="584" t="s">
        <v>261</v>
      </c>
      <c r="D5" s="584"/>
      <c r="E5" s="584"/>
      <c r="F5" s="584"/>
      <c r="G5" s="584"/>
      <c r="H5" s="584"/>
      <c r="I5" s="584"/>
      <c r="J5" s="586"/>
      <c r="K5" s="586"/>
      <c r="L5" s="938" t="s">
        <v>948</v>
      </c>
      <c r="M5" s="938"/>
      <c r="N5" s="586"/>
      <c r="O5" s="586"/>
      <c r="P5" s="938" t="s">
        <v>949</v>
      </c>
      <c r="Q5" s="938"/>
      <c r="R5" s="586"/>
      <c r="S5" s="586"/>
      <c r="T5" s="938" t="s">
        <v>950</v>
      </c>
      <c r="U5" s="938"/>
      <c r="V5" s="584" t="s">
        <v>259</v>
      </c>
      <c r="W5" s="584"/>
      <c r="X5" s="584"/>
      <c r="Y5" s="584"/>
      <c r="Z5" s="584"/>
      <c r="CI5" s="936"/>
      <c r="CJ5" s="583"/>
      <c r="CK5" s="583"/>
      <c r="CL5" s="583"/>
      <c r="CM5" s="583"/>
      <c r="CN5" s="583"/>
      <c r="CO5" s="583"/>
      <c r="CP5" s="583"/>
      <c r="CQ5" s="583"/>
      <c r="CR5" s="583"/>
      <c r="CS5" s="583"/>
      <c r="CT5" s="583"/>
      <c r="CU5" s="583"/>
      <c r="CV5" s="583"/>
      <c r="CW5" s="583"/>
      <c r="CX5" s="563"/>
      <c r="DL5" s="45"/>
      <c r="DM5" s="46"/>
      <c r="DN5" s="46"/>
      <c r="DO5" s="46"/>
    </row>
    <row r="6" spans="3:141" ht="12.75" customHeight="1" thickBot="1">
      <c r="C6" s="841"/>
      <c r="D6" s="841"/>
      <c r="E6" s="841"/>
      <c r="F6" s="841"/>
      <c r="G6" s="841"/>
      <c r="H6" s="841"/>
      <c r="I6" s="841"/>
      <c r="J6" s="586"/>
      <c r="K6" s="586"/>
      <c r="L6" s="938"/>
      <c r="M6" s="938"/>
      <c r="N6" s="586"/>
      <c r="O6" s="586"/>
      <c r="P6" s="938"/>
      <c r="Q6" s="938"/>
      <c r="R6" s="586"/>
      <c r="S6" s="586"/>
      <c r="T6" s="938"/>
      <c r="U6" s="938"/>
      <c r="V6" s="584"/>
      <c r="W6" s="584"/>
      <c r="X6" s="584"/>
      <c r="Y6" s="584"/>
      <c r="Z6" s="584"/>
      <c r="CI6" s="937"/>
      <c r="CJ6" s="693"/>
      <c r="CK6" s="693"/>
      <c r="CL6" s="693"/>
      <c r="CM6" s="693"/>
      <c r="CN6" s="693"/>
      <c r="CO6" s="693"/>
      <c r="CP6" s="693"/>
      <c r="CQ6" s="693"/>
      <c r="CR6" s="693"/>
      <c r="CS6" s="693"/>
      <c r="CT6" s="693"/>
      <c r="CU6" s="693"/>
      <c r="CV6" s="693"/>
      <c r="CW6" s="693"/>
      <c r="CX6" s="943"/>
      <c r="DM6" s="47"/>
      <c r="DN6" s="12"/>
      <c r="DO6" s="3"/>
      <c r="DP6" s="1"/>
      <c r="DQ6" s="1"/>
      <c r="DR6" s="1"/>
      <c r="DS6" s="1"/>
      <c r="DT6" s="1"/>
      <c r="DU6" s="1"/>
      <c r="DV6" s="1"/>
      <c r="DW6" s="1"/>
      <c r="DX6" s="1"/>
      <c r="DY6" s="1"/>
      <c r="DZ6" s="1"/>
      <c r="EA6" s="1"/>
      <c r="EB6" s="1"/>
      <c r="EC6" s="1"/>
      <c r="ED6" s="1"/>
      <c r="EE6" s="1"/>
      <c r="EF6" s="1"/>
      <c r="EG6" s="1"/>
      <c r="EH6" s="1"/>
      <c r="EI6" s="1"/>
      <c r="EJ6" s="1"/>
      <c r="EK6" s="1"/>
    </row>
    <row r="7" spans="1:148" ht="12.75" customHeight="1">
      <c r="A7" s="1703" t="s">
        <v>262</v>
      </c>
      <c r="B7" s="1692"/>
      <c r="C7" s="1692"/>
      <c r="D7" s="1692"/>
      <c r="E7" s="1692"/>
      <c r="F7" s="1692"/>
      <c r="G7" s="1692"/>
      <c r="H7" s="1692"/>
      <c r="I7" s="1704"/>
      <c r="J7" s="1650" t="s">
        <v>263</v>
      </c>
      <c r="K7" s="1650"/>
      <c r="L7" s="1650"/>
      <c r="M7" s="1650"/>
      <c r="N7" s="1650"/>
      <c r="O7" s="1650" t="s">
        <v>264</v>
      </c>
      <c r="P7" s="1650"/>
      <c r="Q7" s="1650"/>
      <c r="R7" s="1650"/>
      <c r="S7" s="1650"/>
      <c r="T7" s="1650"/>
      <c r="U7" s="1650"/>
      <c r="V7" s="1695" t="s">
        <v>265</v>
      </c>
      <c r="W7" s="1695"/>
      <c r="X7" s="1695"/>
      <c r="Y7" s="1695" t="s">
        <v>266</v>
      </c>
      <c r="Z7" s="1695"/>
      <c r="AA7" s="1695"/>
      <c r="AB7" s="1650" t="s">
        <v>923</v>
      </c>
      <c r="AC7" s="1650"/>
      <c r="AD7" s="1650"/>
      <c r="AE7" s="1650"/>
      <c r="AF7" s="1650"/>
      <c r="AG7" s="1650"/>
      <c r="AH7" s="1650"/>
      <c r="AI7" s="1650"/>
      <c r="AJ7" s="1650"/>
      <c r="AK7" s="1650"/>
      <c r="AL7" s="1650"/>
      <c r="AM7" s="1650"/>
      <c r="AN7" s="1650"/>
      <c r="AO7" s="1650"/>
      <c r="AP7" s="1650"/>
      <c r="AQ7" s="1650"/>
      <c r="AR7" s="1650"/>
      <c r="AS7" s="1650"/>
      <c r="AT7" s="1650"/>
      <c r="AU7" s="1650"/>
      <c r="AV7" s="1650"/>
      <c r="AW7" s="1650"/>
      <c r="AX7" s="1650"/>
      <c r="AY7" s="1650"/>
      <c r="AZ7" s="1650"/>
      <c r="BA7" s="1650"/>
      <c r="BB7" s="1650" t="s">
        <v>267</v>
      </c>
      <c r="BC7" s="1650"/>
      <c r="BD7" s="1650"/>
      <c r="BE7" s="1650"/>
      <c r="BF7" s="1650"/>
      <c r="BG7" s="1650"/>
      <c r="BH7" s="1650"/>
      <c r="BI7" s="1650"/>
      <c r="BJ7" s="1650"/>
      <c r="BK7" s="1650"/>
      <c r="BL7" s="1650"/>
      <c r="BM7" s="1650"/>
      <c r="BN7" s="1650"/>
      <c r="BO7" s="1650"/>
      <c r="BP7" s="1650"/>
      <c r="BQ7" s="1650"/>
      <c r="BR7" s="1650"/>
      <c r="BS7" s="1650"/>
      <c r="BT7" s="1650"/>
      <c r="BU7" s="1650"/>
      <c r="BV7" s="1650"/>
      <c r="BW7" s="1650" t="s">
        <v>268</v>
      </c>
      <c r="BX7" s="1650"/>
      <c r="BY7" s="1650"/>
      <c r="BZ7" s="1650"/>
      <c r="CA7" s="1650"/>
      <c r="CB7" s="1650"/>
      <c r="CC7" s="1650"/>
      <c r="CD7" s="1650"/>
      <c r="CE7" s="1650"/>
      <c r="CF7" s="1650" t="s">
        <v>269</v>
      </c>
      <c r="CG7" s="1650"/>
      <c r="CH7" s="1650"/>
      <c r="CI7" s="1650"/>
      <c r="CJ7" s="1650"/>
      <c r="CK7" s="1650"/>
      <c r="CL7" s="1650"/>
      <c r="CM7" s="1650"/>
      <c r="CN7" s="1650"/>
      <c r="CO7" s="1691" t="s">
        <v>270</v>
      </c>
      <c r="CP7" s="1692"/>
      <c r="CQ7" s="1692"/>
      <c r="CR7" s="1692"/>
      <c r="CS7" s="1692"/>
      <c r="CT7" s="1692"/>
      <c r="CU7" s="1692"/>
      <c r="CV7" s="1692"/>
      <c r="CW7" s="1692"/>
      <c r="CX7" s="1693"/>
      <c r="DO7" s="1"/>
      <c r="DP7" s="1"/>
      <c r="DQ7" s="1"/>
      <c r="DR7" s="1"/>
      <c r="DS7" s="1"/>
      <c r="DT7" s="1"/>
      <c r="DU7" s="1"/>
      <c r="DV7" s="1"/>
      <c r="DW7" s="1"/>
      <c r="DX7" s="1"/>
      <c r="DY7" s="1"/>
      <c r="DZ7" s="1"/>
      <c r="EA7" s="1"/>
      <c r="EB7" s="1"/>
      <c r="EC7" s="1"/>
      <c r="ED7" s="1"/>
      <c r="EE7" s="1"/>
      <c r="EF7" s="1"/>
      <c r="EG7" s="125"/>
      <c r="EH7" s="125"/>
      <c r="EI7" s="125"/>
      <c r="EJ7" s="125"/>
      <c r="EK7" s="125"/>
      <c r="EL7" s="114"/>
      <c r="EM7" s="114"/>
      <c r="EN7" s="114"/>
      <c r="EO7" s="114"/>
      <c r="EP7" s="114"/>
      <c r="EQ7" s="114"/>
      <c r="ER7" s="187"/>
    </row>
    <row r="8" spans="1:141" ht="12.75" customHeight="1">
      <c r="A8" s="1705"/>
      <c r="B8" s="1036"/>
      <c r="C8" s="1036"/>
      <c r="D8" s="1036"/>
      <c r="E8" s="1036"/>
      <c r="F8" s="1036"/>
      <c r="G8" s="1036"/>
      <c r="H8" s="1036"/>
      <c r="I8" s="1037"/>
      <c r="J8" s="578"/>
      <c r="K8" s="578"/>
      <c r="L8" s="578"/>
      <c r="M8" s="578"/>
      <c r="N8" s="578"/>
      <c r="O8" s="578"/>
      <c r="P8" s="578"/>
      <c r="Q8" s="578"/>
      <c r="R8" s="578"/>
      <c r="S8" s="578"/>
      <c r="T8" s="578"/>
      <c r="U8" s="578"/>
      <c r="V8" s="941"/>
      <c r="W8" s="941"/>
      <c r="X8" s="941"/>
      <c r="Y8" s="941"/>
      <c r="Z8" s="941"/>
      <c r="AA8" s="941"/>
      <c r="AB8" s="578"/>
      <c r="AC8" s="578"/>
      <c r="AD8" s="578"/>
      <c r="AE8" s="578"/>
      <c r="AF8" s="578"/>
      <c r="AG8" s="578"/>
      <c r="AH8" s="578"/>
      <c r="AI8" s="578"/>
      <c r="AJ8" s="578"/>
      <c r="AK8" s="578"/>
      <c r="AL8" s="578"/>
      <c r="AM8" s="578"/>
      <c r="AN8" s="578"/>
      <c r="AO8" s="578"/>
      <c r="AP8" s="578"/>
      <c r="AQ8" s="578"/>
      <c r="AR8" s="578"/>
      <c r="AS8" s="578"/>
      <c r="AT8" s="578"/>
      <c r="AU8" s="578"/>
      <c r="AV8" s="578"/>
      <c r="AW8" s="578"/>
      <c r="AX8" s="578"/>
      <c r="AY8" s="578"/>
      <c r="AZ8" s="578"/>
      <c r="BA8" s="578"/>
      <c r="BB8" s="578"/>
      <c r="BC8" s="578"/>
      <c r="BD8" s="578"/>
      <c r="BE8" s="578"/>
      <c r="BF8" s="578"/>
      <c r="BG8" s="578"/>
      <c r="BH8" s="578"/>
      <c r="BI8" s="578"/>
      <c r="BJ8" s="578"/>
      <c r="BK8" s="578"/>
      <c r="BL8" s="578"/>
      <c r="BM8" s="578"/>
      <c r="BN8" s="578"/>
      <c r="BO8" s="578"/>
      <c r="BP8" s="578"/>
      <c r="BQ8" s="578"/>
      <c r="BR8" s="578"/>
      <c r="BS8" s="578"/>
      <c r="BT8" s="578"/>
      <c r="BU8" s="578"/>
      <c r="BV8" s="578"/>
      <c r="BW8" s="578"/>
      <c r="BX8" s="578"/>
      <c r="BY8" s="578"/>
      <c r="BZ8" s="578"/>
      <c r="CA8" s="578"/>
      <c r="CB8" s="578"/>
      <c r="CC8" s="578"/>
      <c r="CD8" s="578"/>
      <c r="CE8" s="578"/>
      <c r="CF8" s="578"/>
      <c r="CG8" s="578"/>
      <c r="CH8" s="578"/>
      <c r="CI8" s="578"/>
      <c r="CJ8" s="578"/>
      <c r="CK8" s="578"/>
      <c r="CL8" s="578"/>
      <c r="CM8" s="578"/>
      <c r="CN8" s="578"/>
      <c r="CO8" s="1035"/>
      <c r="CP8" s="1036"/>
      <c r="CQ8" s="1036"/>
      <c r="CR8" s="1036"/>
      <c r="CS8" s="1036"/>
      <c r="CT8" s="1036"/>
      <c r="CU8" s="1036"/>
      <c r="CV8" s="1036"/>
      <c r="CW8" s="1036"/>
      <c r="CX8" s="1694"/>
      <c r="DO8" s="1"/>
      <c r="DP8" s="1"/>
      <c r="DQ8" s="1"/>
      <c r="DR8" s="1"/>
      <c r="DS8" s="1"/>
      <c r="DT8" s="1"/>
      <c r="DU8" s="1"/>
      <c r="DV8" s="1"/>
      <c r="DW8" s="1"/>
      <c r="DX8" s="1"/>
      <c r="DY8" s="1"/>
      <c r="DZ8" s="1"/>
      <c r="EA8" s="1"/>
      <c r="EB8" s="1"/>
      <c r="EC8" s="1"/>
      <c r="ED8" s="1"/>
      <c r="EE8" s="1"/>
      <c r="EF8" s="1"/>
      <c r="EG8" s="1"/>
      <c r="EH8" s="1"/>
      <c r="EI8" s="1"/>
      <c r="EJ8" s="1"/>
      <c r="EK8" s="1"/>
    </row>
    <row r="9" spans="1:141" ht="12.75" customHeight="1">
      <c r="A9" s="1699"/>
      <c r="B9" s="574"/>
      <c r="C9" s="574"/>
      <c r="D9" s="574"/>
      <c r="E9" s="574"/>
      <c r="F9" s="574"/>
      <c r="G9" s="574"/>
      <c r="H9" s="574"/>
      <c r="I9" s="574"/>
      <c r="J9" s="583"/>
      <c r="K9" s="583"/>
      <c r="L9" s="583"/>
      <c r="M9" s="583"/>
      <c r="N9" s="583"/>
      <c r="O9" s="583"/>
      <c r="P9" s="583"/>
      <c r="Q9" s="583"/>
      <c r="R9" s="583"/>
      <c r="S9" s="583"/>
      <c r="T9" s="583"/>
      <c r="U9" s="583"/>
      <c r="V9" s="583"/>
      <c r="W9" s="583"/>
      <c r="X9" s="583"/>
      <c r="Y9" s="583"/>
      <c r="Z9" s="583"/>
      <c r="AA9" s="583"/>
      <c r="AB9" s="583"/>
      <c r="AC9" s="583"/>
      <c r="AD9" s="583"/>
      <c r="AE9" s="583"/>
      <c r="AF9" s="583"/>
      <c r="AG9" s="583"/>
      <c r="AH9" s="583"/>
      <c r="AI9" s="583"/>
      <c r="AJ9" s="583"/>
      <c r="AK9" s="583"/>
      <c r="AL9" s="583"/>
      <c r="AM9" s="583"/>
      <c r="AN9" s="583"/>
      <c r="AO9" s="583"/>
      <c r="AP9" s="583"/>
      <c r="AQ9" s="583"/>
      <c r="AR9" s="583"/>
      <c r="AS9" s="583"/>
      <c r="AT9" s="583"/>
      <c r="AU9" s="583"/>
      <c r="AV9" s="583"/>
      <c r="AW9" s="583"/>
      <c r="AX9" s="583"/>
      <c r="AY9" s="583"/>
      <c r="AZ9" s="583"/>
      <c r="BA9" s="583"/>
      <c r="BB9" s="574"/>
      <c r="BC9" s="574"/>
      <c r="BD9" s="574"/>
      <c r="BE9" s="574"/>
      <c r="BF9" s="574"/>
      <c r="BG9" s="574"/>
      <c r="BH9" s="574"/>
      <c r="BI9" s="574"/>
      <c r="BJ9" s="574"/>
      <c r="BK9" s="574"/>
      <c r="BL9" s="574"/>
      <c r="BM9" s="574"/>
      <c r="BN9" s="574"/>
      <c r="BO9" s="574"/>
      <c r="BP9" s="574"/>
      <c r="BQ9" s="574"/>
      <c r="BR9" s="574"/>
      <c r="BS9" s="574"/>
      <c r="BT9" s="574"/>
      <c r="BU9" s="574"/>
      <c r="BV9" s="574"/>
      <c r="BW9" s="574"/>
      <c r="BX9" s="574"/>
      <c r="BY9" s="574"/>
      <c r="BZ9" s="574"/>
      <c r="CA9" s="574"/>
      <c r="CB9" s="574"/>
      <c r="CC9" s="574"/>
      <c r="CD9" s="574"/>
      <c r="CE9" s="574"/>
      <c r="CF9" s="574"/>
      <c r="CG9" s="574"/>
      <c r="CH9" s="574"/>
      <c r="CI9" s="574"/>
      <c r="CJ9" s="574"/>
      <c r="CK9" s="574"/>
      <c r="CL9" s="574"/>
      <c r="CM9" s="574"/>
      <c r="CN9" s="574"/>
      <c r="CO9" s="583"/>
      <c r="CP9" s="583"/>
      <c r="CQ9" s="583"/>
      <c r="CR9" s="583"/>
      <c r="CS9" s="583"/>
      <c r="CT9" s="583"/>
      <c r="CU9" s="583"/>
      <c r="CV9" s="583"/>
      <c r="CW9" s="583"/>
      <c r="CX9" s="702"/>
      <c r="DO9" s="1"/>
      <c r="DP9" s="1"/>
      <c r="DQ9" s="1"/>
      <c r="DR9" s="1"/>
      <c r="DS9" s="1"/>
      <c r="DT9" s="1"/>
      <c r="DU9" s="1"/>
      <c r="DV9" s="1"/>
      <c r="DW9" s="1"/>
      <c r="DX9" s="1"/>
      <c r="DY9" s="1"/>
      <c r="DZ9" s="1"/>
      <c r="EA9" s="1"/>
      <c r="EB9" s="1"/>
      <c r="EC9" s="1"/>
      <c r="ED9" s="1"/>
      <c r="EE9" s="1"/>
      <c r="EF9" s="1"/>
      <c r="EG9" s="1"/>
      <c r="EH9" s="1"/>
      <c r="EI9" s="1"/>
      <c r="EJ9" s="1"/>
      <c r="EK9" s="1"/>
    </row>
    <row r="10" spans="1:102" ht="12.75" customHeight="1">
      <c r="A10" s="1699"/>
      <c r="B10" s="574"/>
      <c r="C10" s="574"/>
      <c r="D10" s="574"/>
      <c r="E10" s="574"/>
      <c r="F10" s="574"/>
      <c r="G10" s="574"/>
      <c r="H10" s="574"/>
      <c r="I10" s="574"/>
      <c r="J10" s="583"/>
      <c r="K10" s="583"/>
      <c r="L10" s="583"/>
      <c r="M10" s="583"/>
      <c r="N10" s="583"/>
      <c r="O10" s="583"/>
      <c r="P10" s="583"/>
      <c r="Q10" s="583"/>
      <c r="R10" s="583"/>
      <c r="S10" s="583"/>
      <c r="T10" s="583"/>
      <c r="U10" s="583"/>
      <c r="V10" s="583"/>
      <c r="W10" s="583"/>
      <c r="X10" s="583"/>
      <c r="Y10" s="583"/>
      <c r="Z10" s="583"/>
      <c r="AA10" s="583"/>
      <c r="AB10" s="583"/>
      <c r="AC10" s="583"/>
      <c r="AD10" s="583"/>
      <c r="AE10" s="583"/>
      <c r="AF10" s="583"/>
      <c r="AG10" s="583"/>
      <c r="AH10" s="583"/>
      <c r="AI10" s="583"/>
      <c r="AJ10" s="583"/>
      <c r="AK10" s="583"/>
      <c r="AL10" s="583"/>
      <c r="AM10" s="583"/>
      <c r="AN10" s="583"/>
      <c r="AO10" s="583"/>
      <c r="AP10" s="583"/>
      <c r="AQ10" s="583"/>
      <c r="AR10" s="583"/>
      <c r="AS10" s="583"/>
      <c r="AT10" s="583"/>
      <c r="AU10" s="583"/>
      <c r="AV10" s="583"/>
      <c r="AW10" s="583"/>
      <c r="AX10" s="583"/>
      <c r="AY10" s="583"/>
      <c r="AZ10" s="583"/>
      <c r="BA10" s="583"/>
      <c r="BB10" s="574"/>
      <c r="BC10" s="574"/>
      <c r="BD10" s="574"/>
      <c r="BE10" s="574"/>
      <c r="BF10" s="574"/>
      <c r="BG10" s="574"/>
      <c r="BH10" s="574"/>
      <c r="BI10" s="574"/>
      <c r="BJ10" s="574"/>
      <c r="BK10" s="574"/>
      <c r="BL10" s="574"/>
      <c r="BM10" s="574"/>
      <c r="BN10" s="574"/>
      <c r="BO10" s="574"/>
      <c r="BP10" s="574"/>
      <c r="BQ10" s="574"/>
      <c r="BR10" s="574"/>
      <c r="BS10" s="574"/>
      <c r="BT10" s="574"/>
      <c r="BU10" s="574"/>
      <c r="BV10" s="574"/>
      <c r="BW10" s="574"/>
      <c r="BX10" s="574"/>
      <c r="BY10" s="574"/>
      <c r="BZ10" s="574"/>
      <c r="CA10" s="574"/>
      <c r="CB10" s="574"/>
      <c r="CC10" s="574"/>
      <c r="CD10" s="574"/>
      <c r="CE10" s="574"/>
      <c r="CF10" s="574"/>
      <c r="CG10" s="574"/>
      <c r="CH10" s="574"/>
      <c r="CI10" s="574"/>
      <c r="CJ10" s="574"/>
      <c r="CK10" s="574"/>
      <c r="CL10" s="574"/>
      <c r="CM10" s="574"/>
      <c r="CN10" s="574"/>
      <c r="CO10" s="583"/>
      <c r="CP10" s="583"/>
      <c r="CQ10" s="583"/>
      <c r="CR10" s="583"/>
      <c r="CS10" s="583"/>
      <c r="CT10" s="583"/>
      <c r="CU10" s="583"/>
      <c r="CV10" s="583"/>
      <c r="CW10" s="583"/>
      <c r="CX10" s="702"/>
    </row>
    <row r="11" spans="1:102" ht="12.75" customHeight="1">
      <c r="A11" s="1699"/>
      <c r="B11" s="574"/>
      <c r="C11" s="574"/>
      <c r="D11" s="574"/>
      <c r="E11" s="574"/>
      <c r="F11" s="574"/>
      <c r="G11" s="574"/>
      <c r="H11" s="574"/>
      <c r="I11" s="574"/>
      <c r="J11" s="583"/>
      <c r="K11" s="583"/>
      <c r="L11" s="583"/>
      <c r="M11" s="583"/>
      <c r="N11" s="583"/>
      <c r="O11" s="583"/>
      <c r="P11" s="583"/>
      <c r="Q11" s="583"/>
      <c r="R11" s="583"/>
      <c r="S11" s="583"/>
      <c r="T11" s="583"/>
      <c r="U11" s="583"/>
      <c r="V11" s="583"/>
      <c r="W11" s="583"/>
      <c r="X11" s="583"/>
      <c r="Y11" s="583"/>
      <c r="Z11" s="583"/>
      <c r="AA11" s="583"/>
      <c r="AB11" s="583"/>
      <c r="AC11" s="583"/>
      <c r="AD11" s="583"/>
      <c r="AE11" s="583"/>
      <c r="AF11" s="583"/>
      <c r="AG11" s="583"/>
      <c r="AH11" s="583"/>
      <c r="AI11" s="583"/>
      <c r="AJ11" s="583"/>
      <c r="AK11" s="583"/>
      <c r="AL11" s="583"/>
      <c r="AM11" s="583"/>
      <c r="AN11" s="583"/>
      <c r="AO11" s="583"/>
      <c r="AP11" s="583"/>
      <c r="AQ11" s="583"/>
      <c r="AR11" s="583"/>
      <c r="AS11" s="583"/>
      <c r="AT11" s="583"/>
      <c r="AU11" s="583"/>
      <c r="AV11" s="583"/>
      <c r="AW11" s="583"/>
      <c r="AX11" s="583"/>
      <c r="AY11" s="583"/>
      <c r="AZ11" s="583"/>
      <c r="BA11" s="583"/>
      <c r="BB11" s="574"/>
      <c r="BC11" s="574"/>
      <c r="BD11" s="574"/>
      <c r="BE11" s="574"/>
      <c r="BF11" s="574"/>
      <c r="BG11" s="574"/>
      <c r="BH11" s="574"/>
      <c r="BI11" s="574"/>
      <c r="BJ11" s="574"/>
      <c r="BK11" s="574"/>
      <c r="BL11" s="574"/>
      <c r="BM11" s="574"/>
      <c r="BN11" s="574"/>
      <c r="BO11" s="574"/>
      <c r="BP11" s="574"/>
      <c r="BQ11" s="574"/>
      <c r="BR11" s="574"/>
      <c r="BS11" s="574"/>
      <c r="BT11" s="574"/>
      <c r="BU11" s="574"/>
      <c r="BV11" s="574"/>
      <c r="BW11" s="574"/>
      <c r="BX11" s="574"/>
      <c r="BY11" s="574"/>
      <c r="BZ11" s="574"/>
      <c r="CA11" s="574"/>
      <c r="CB11" s="574"/>
      <c r="CC11" s="574"/>
      <c r="CD11" s="574"/>
      <c r="CE11" s="574"/>
      <c r="CF11" s="574"/>
      <c r="CG11" s="574"/>
      <c r="CH11" s="574"/>
      <c r="CI11" s="574"/>
      <c r="CJ11" s="574"/>
      <c r="CK11" s="574"/>
      <c r="CL11" s="574"/>
      <c r="CM11" s="574"/>
      <c r="CN11" s="574"/>
      <c r="CO11" s="583"/>
      <c r="CP11" s="583"/>
      <c r="CQ11" s="583"/>
      <c r="CR11" s="583"/>
      <c r="CS11" s="583"/>
      <c r="CT11" s="583"/>
      <c r="CU11" s="583"/>
      <c r="CV11" s="583"/>
      <c r="CW11" s="583"/>
      <c r="CX11" s="702"/>
    </row>
    <row r="12" spans="1:102" ht="12.75" customHeight="1">
      <c r="A12" s="1699"/>
      <c r="B12" s="574"/>
      <c r="C12" s="574"/>
      <c r="D12" s="574"/>
      <c r="E12" s="574"/>
      <c r="F12" s="574"/>
      <c r="G12" s="574"/>
      <c r="H12" s="574"/>
      <c r="I12" s="574"/>
      <c r="J12" s="583"/>
      <c r="K12" s="583"/>
      <c r="L12" s="583"/>
      <c r="M12" s="583"/>
      <c r="N12" s="583"/>
      <c r="O12" s="583"/>
      <c r="P12" s="583"/>
      <c r="Q12" s="583"/>
      <c r="R12" s="583"/>
      <c r="S12" s="583"/>
      <c r="T12" s="583"/>
      <c r="U12" s="583"/>
      <c r="V12" s="583"/>
      <c r="W12" s="583"/>
      <c r="X12" s="583"/>
      <c r="Y12" s="583"/>
      <c r="Z12" s="583"/>
      <c r="AA12" s="583"/>
      <c r="AB12" s="583"/>
      <c r="AC12" s="583"/>
      <c r="AD12" s="583"/>
      <c r="AE12" s="583"/>
      <c r="AF12" s="583"/>
      <c r="AG12" s="583"/>
      <c r="AH12" s="583"/>
      <c r="AI12" s="583"/>
      <c r="AJ12" s="583"/>
      <c r="AK12" s="583"/>
      <c r="AL12" s="583"/>
      <c r="AM12" s="583"/>
      <c r="AN12" s="583"/>
      <c r="AO12" s="583"/>
      <c r="AP12" s="583"/>
      <c r="AQ12" s="583"/>
      <c r="AR12" s="583"/>
      <c r="AS12" s="583"/>
      <c r="AT12" s="583"/>
      <c r="AU12" s="583"/>
      <c r="AV12" s="583"/>
      <c r="AW12" s="583"/>
      <c r="AX12" s="583"/>
      <c r="AY12" s="583"/>
      <c r="AZ12" s="583"/>
      <c r="BA12" s="583"/>
      <c r="BB12" s="574"/>
      <c r="BC12" s="574"/>
      <c r="BD12" s="574"/>
      <c r="BE12" s="574"/>
      <c r="BF12" s="574"/>
      <c r="BG12" s="574"/>
      <c r="BH12" s="574"/>
      <c r="BI12" s="574"/>
      <c r="BJ12" s="574"/>
      <c r="BK12" s="574"/>
      <c r="BL12" s="574"/>
      <c r="BM12" s="574"/>
      <c r="BN12" s="574"/>
      <c r="BO12" s="574"/>
      <c r="BP12" s="574"/>
      <c r="BQ12" s="574"/>
      <c r="BR12" s="574"/>
      <c r="BS12" s="574"/>
      <c r="BT12" s="574"/>
      <c r="BU12" s="574"/>
      <c r="BV12" s="574"/>
      <c r="BW12" s="574"/>
      <c r="BX12" s="574"/>
      <c r="BY12" s="574"/>
      <c r="BZ12" s="574"/>
      <c r="CA12" s="574"/>
      <c r="CB12" s="574"/>
      <c r="CC12" s="574"/>
      <c r="CD12" s="574"/>
      <c r="CE12" s="574"/>
      <c r="CF12" s="574"/>
      <c r="CG12" s="574"/>
      <c r="CH12" s="574"/>
      <c r="CI12" s="574"/>
      <c r="CJ12" s="574"/>
      <c r="CK12" s="574"/>
      <c r="CL12" s="574"/>
      <c r="CM12" s="574"/>
      <c r="CN12" s="574"/>
      <c r="CO12" s="583"/>
      <c r="CP12" s="583"/>
      <c r="CQ12" s="583"/>
      <c r="CR12" s="583"/>
      <c r="CS12" s="583"/>
      <c r="CT12" s="583"/>
      <c r="CU12" s="583"/>
      <c r="CV12" s="583"/>
      <c r="CW12" s="583"/>
      <c r="CX12" s="702"/>
    </row>
    <row r="13" spans="1:102" ht="12.75" customHeight="1">
      <c r="A13" s="1699"/>
      <c r="B13" s="574"/>
      <c r="C13" s="574"/>
      <c r="D13" s="574"/>
      <c r="E13" s="574"/>
      <c r="F13" s="574"/>
      <c r="G13" s="574"/>
      <c r="H13" s="574"/>
      <c r="I13" s="574"/>
      <c r="J13" s="583"/>
      <c r="K13" s="583"/>
      <c r="L13" s="583"/>
      <c r="M13" s="583"/>
      <c r="N13" s="583"/>
      <c r="O13" s="583"/>
      <c r="P13" s="583"/>
      <c r="Q13" s="583"/>
      <c r="R13" s="583"/>
      <c r="S13" s="583"/>
      <c r="T13" s="583"/>
      <c r="U13" s="583"/>
      <c r="V13" s="583"/>
      <c r="W13" s="583"/>
      <c r="X13" s="583"/>
      <c r="Y13" s="583"/>
      <c r="Z13" s="583"/>
      <c r="AA13" s="583"/>
      <c r="AB13" s="583"/>
      <c r="AC13" s="583"/>
      <c r="AD13" s="583"/>
      <c r="AE13" s="583"/>
      <c r="AF13" s="583"/>
      <c r="AG13" s="583"/>
      <c r="AH13" s="583"/>
      <c r="AI13" s="583"/>
      <c r="AJ13" s="583"/>
      <c r="AK13" s="583"/>
      <c r="AL13" s="583"/>
      <c r="AM13" s="583"/>
      <c r="AN13" s="583"/>
      <c r="AO13" s="583"/>
      <c r="AP13" s="583"/>
      <c r="AQ13" s="583"/>
      <c r="AR13" s="583"/>
      <c r="AS13" s="583"/>
      <c r="AT13" s="583"/>
      <c r="AU13" s="583"/>
      <c r="AV13" s="583"/>
      <c r="AW13" s="583"/>
      <c r="AX13" s="583"/>
      <c r="AY13" s="583"/>
      <c r="AZ13" s="583"/>
      <c r="BA13" s="583"/>
      <c r="BB13" s="574"/>
      <c r="BC13" s="574"/>
      <c r="BD13" s="574"/>
      <c r="BE13" s="574"/>
      <c r="BF13" s="574"/>
      <c r="BG13" s="574"/>
      <c r="BH13" s="574"/>
      <c r="BI13" s="574"/>
      <c r="BJ13" s="574"/>
      <c r="BK13" s="574"/>
      <c r="BL13" s="574"/>
      <c r="BM13" s="574"/>
      <c r="BN13" s="574"/>
      <c r="BO13" s="574"/>
      <c r="BP13" s="574"/>
      <c r="BQ13" s="574"/>
      <c r="BR13" s="574"/>
      <c r="BS13" s="574"/>
      <c r="BT13" s="574"/>
      <c r="BU13" s="574"/>
      <c r="BV13" s="574"/>
      <c r="BW13" s="574"/>
      <c r="BX13" s="574"/>
      <c r="BY13" s="574"/>
      <c r="BZ13" s="574"/>
      <c r="CA13" s="574"/>
      <c r="CB13" s="574"/>
      <c r="CC13" s="574"/>
      <c r="CD13" s="574"/>
      <c r="CE13" s="574"/>
      <c r="CF13" s="574"/>
      <c r="CG13" s="574"/>
      <c r="CH13" s="574"/>
      <c r="CI13" s="574"/>
      <c r="CJ13" s="574"/>
      <c r="CK13" s="574"/>
      <c r="CL13" s="574"/>
      <c r="CM13" s="574"/>
      <c r="CN13" s="574"/>
      <c r="CO13" s="583"/>
      <c r="CP13" s="583"/>
      <c r="CQ13" s="583"/>
      <c r="CR13" s="583"/>
      <c r="CS13" s="583"/>
      <c r="CT13" s="583"/>
      <c r="CU13" s="583"/>
      <c r="CV13" s="583"/>
      <c r="CW13" s="583"/>
      <c r="CX13" s="702"/>
    </row>
    <row r="14" spans="1:102" ht="12.75" customHeight="1">
      <c r="A14" s="1699"/>
      <c r="B14" s="574"/>
      <c r="C14" s="574"/>
      <c r="D14" s="574"/>
      <c r="E14" s="574"/>
      <c r="F14" s="574"/>
      <c r="G14" s="574"/>
      <c r="H14" s="574"/>
      <c r="I14" s="574"/>
      <c r="J14" s="583"/>
      <c r="K14" s="583"/>
      <c r="L14" s="583"/>
      <c r="M14" s="583"/>
      <c r="N14" s="583"/>
      <c r="O14" s="583"/>
      <c r="P14" s="583"/>
      <c r="Q14" s="583"/>
      <c r="R14" s="583"/>
      <c r="S14" s="583"/>
      <c r="T14" s="583"/>
      <c r="U14" s="583"/>
      <c r="V14" s="583"/>
      <c r="W14" s="583"/>
      <c r="X14" s="583"/>
      <c r="Y14" s="583"/>
      <c r="Z14" s="583"/>
      <c r="AA14" s="583"/>
      <c r="AB14" s="583"/>
      <c r="AC14" s="583"/>
      <c r="AD14" s="583"/>
      <c r="AE14" s="583"/>
      <c r="AF14" s="583"/>
      <c r="AG14" s="583"/>
      <c r="AH14" s="583"/>
      <c r="AI14" s="583"/>
      <c r="AJ14" s="583"/>
      <c r="AK14" s="583"/>
      <c r="AL14" s="583"/>
      <c r="AM14" s="583"/>
      <c r="AN14" s="583"/>
      <c r="AO14" s="583"/>
      <c r="AP14" s="583"/>
      <c r="AQ14" s="583"/>
      <c r="AR14" s="583"/>
      <c r="AS14" s="583"/>
      <c r="AT14" s="583"/>
      <c r="AU14" s="583"/>
      <c r="AV14" s="583"/>
      <c r="AW14" s="583"/>
      <c r="AX14" s="583"/>
      <c r="AY14" s="583"/>
      <c r="AZ14" s="583"/>
      <c r="BA14" s="583"/>
      <c r="BB14" s="574"/>
      <c r="BC14" s="574"/>
      <c r="BD14" s="574"/>
      <c r="BE14" s="574"/>
      <c r="BF14" s="574"/>
      <c r="BG14" s="574"/>
      <c r="BH14" s="574"/>
      <c r="BI14" s="574"/>
      <c r="BJ14" s="574"/>
      <c r="BK14" s="574"/>
      <c r="BL14" s="574"/>
      <c r="BM14" s="574"/>
      <c r="BN14" s="574"/>
      <c r="BO14" s="574"/>
      <c r="BP14" s="574"/>
      <c r="BQ14" s="574"/>
      <c r="BR14" s="574"/>
      <c r="BS14" s="574"/>
      <c r="BT14" s="574"/>
      <c r="BU14" s="574"/>
      <c r="BV14" s="574"/>
      <c r="BW14" s="574"/>
      <c r="BX14" s="574"/>
      <c r="BY14" s="574"/>
      <c r="BZ14" s="574"/>
      <c r="CA14" s="574"/>
      <c r="CB14" s="574"/>
      <c r="CC14" s="574"/>
      <c r="CD14" s="574"/>
      <c r="CE14" s="574"/>
      <c r="CF14" s="574"/>
      <c r="CG14" s="574"/>
      <c r="CH14" s="574"/>
      <c r="CI14" s="574"/>
      <c r="CJ14" s="574"/>
      <c r="CK14" s="574"/>
      <c r="CL14" s="574"/>
      <c r="CM14" s="574"/>
      <c r="CN14" s="574"/>
      <c r="CO14" s="583"/>
      <c r="CP14" s="583"/>
      <c r="CQ14" s="583"/>
      <c r="CR14" s="583"/>
      <c r="CS14" s="583"/>
      <c r="CT14" s="583"/>
      <c r="CU14" s="583"/>
      <c r="CV14" s="583"/>
      <c r="CW14" s="583"/>
      <c r="CX14" s="702"/>
    </row>
    <row r="15" spans="1:102" ht="12.75" customHeight="1">
      <c r="A15" s="1699"/>
      <c r="B15" s="574"/>
      <c r="C15" s="574"/>
      <c r="D15" s="574"/>
      <c r="E15" s="574"/>
      <c r="F15" s="574"/>
      <c r="G15" s="574"/>
      <c r="H15" s="574"/>
      <c r="I15" s="574"/>
      <c r="J15" s="583"/>
      <c r="K15" s="583"/>
      <c r="L15" s="583"/>
      <c r="M15" s="583"/>
      <c r="N15" s="583"/>
      <c r="O15" s="583"/>
      <c r="P15" s="583"/>
      <c r="Q15" s="583"/>
      <c r="R15" s="583"/>
      <c r="S15" s="583"/>
      <c r="T15" s="583"/>
      <c r="U15" s="583"/>
      <c r="V15" s="583"/>
      <c r="W15" s="583"/>
      <c r="X15" s="583"/>
      <c r="Y15" s="583"/>
      <c r="Z15" s="583"/>
      <c r="AA15" s="583"/>
      <c r="AB15" s="583"/>
      <c r="AC15" s="583"/>
      <c r="AD15" s="583"/>
      <c r="AE15" s="583"/>
      <c r="AF15" s="583"/>
      <c r="AG15" s="583"/>
      <c r="AH15" s="583"/>
      <c r="AI15" s="583"/>
      <c r="AJ15" s="583"/>
      <c r="AK15" s="583"/>
      <c r="AL15" s="583"/>
      <c r="AM15" s="583"/>
      <c r="AN15" s="583"/>
      <c r="AO15" s="583"/>
      <c r="AP15" s="583"/>
      <c r="AQ15" s="583"/>
      <c r="AR15" s="583"/>
      <c r="AS15" s="583"/>
      <c r="AT15" s="583"/>
      <c r="AU15" s="583"/>
      <c r="AV15" s="583"/>
      <c r="AW15" s="583"/>
      <c r="AX15" s="583"/>
      <c r="AY15" s="583"/>
      <c r="AZ15" s="583"/>
      <c r="BA15" s="583"/>
      <c r="BB15" s="574"/>
      <c r="BC15" s="574"/>
      <c r="BD15" s="574"/>
      <c r="BE15" s="574"/>
      <c r="BF15" s="574"/>
      <c r="BG15" s="574"/>
      <c r="BH15" s="574"/>
      <c r="BI15" s="574"/>
      <c r="BJ15" s="574"/>
      <c r="BK15" s="574"/>
      <c r="BL15" s="574"/>
      <c r="BM15" s="574"/>
      <c r="BN15" s="574"/>
      <c r="BO15" s="574"/>
      <c r="BP15" s="574"/>
      <c r="BQ15" s="574"/>
      <c r="BR15" s="574"/>
      <c r="BS15" s="574"/>
      <c r="BT15" s="574"/>
      <c r="BU15" s="574"/>
      <c r="BV15" s="574"/>
      <c r="BW15" s="574"/>
      <c r="BX15" s="574"/>
      <c r="BY15" s="574"/>
      <c r="BZ15" s="574"/>
      <c r="CA15" s="574"/>
      <c r="CB15" s="574"/>
      <c r="CC15" s="574"/>
      <c r="CD15" s="574"/>
      <c r="CE15" s="574"/>
      <c r="CF15" s="574"/>
      <c r="CG15" s="574"/>
      <c r="CH15" s="574"/>
      <c r="CI15" s="574"/>
      <c r="CJ15" s="574"/>
      <c r="CK15" s="574"/>
      <c r="CL15" s="574"/>
      <c r="CM15" s="574"/>
      <c r="CN15" s="574"/>
      <c r="CO15" s="583"/>
      <c r="CP15" s="583"/>
      <c r="CQ15" s="583"/>
      <c r="CR15" s="583"/>
      <c r="CS15" s="583"/>
      <c r="CT15" s="583"/>
      <c r="CU15" s="583"/>
      <c r="CV15" s="583"/>
      <c r="CW15" s="583"/>
      <c r="CX15" s="702"/>
    </row>
    <row r="16" spans="1:102" ht="12.75" customHeight="1">
      <c r="A16" s="1699"/>
      <c r="B16" s="574"/>
      <c r="C16" s="574"/>
      <c r="D16" s="574"/>
      <c r="E16" s="574"/>
      <c r="F16" s="574"/>
      <c r="G16" s="574"/>
      <c r="H16" s="574"/>
      <c r="I16" s="574"/>
      <c r="J16" s="583"/>
      <c r="K16" s="583"/>
      <c r="L16" s="583"/>
      <c r="M16" s="583"/>
      <c r="N16" s="583"/>
      <c r="O16" s="583"/>
      <c r="P16" s="583"/>
      <c r="Q16" s="583"/>
      <c r="R16" s="583"/>
      <c r="S16" s="583"/>
      <c r="T16" s="583"/>
      <c r="U16" s="583"/>
      <c r="V16" s="583"/>
      <c r="W16" s="583"/>
      <c r="X16" s="583"/>
      <c r="Y16" s="583"/>
      <c r="Z16" s="583"/>
      <c r="AA16" s="583"/>
      <c r="AB16" s="583"/>
      <c r="AC16" s="583"/>
      <c r="AD16" s="583"/>
      <c r="AE16" s="583"/>
      <c r="AF16" s="583"/>
      <c r="AG16" s="583"/>
      <c r="AH16" s="583"/>
      <c r="AI16" s="583"/>
      <c r="AJ16" s="583"/>
      <c r="AK16" s="583"/>
      <c r="AL16" s="583"/>
      <c r="AM16" s="583"/>
      <c r="AN16" s="583"/>
      <c r="AO16" s="583"/>
      <c r="AP16" s="583"/>
      <c r="AQ16" s="583"/>
      <c r="AR16" s="583"/>
      <c r="AS16" s="583"/>
      <c r="AT16" s="583"/>
      <c r="AU16" s="583"/>
      <c r="AV16" s="583"/>
      <c r="AW16" s="583"/>
      <c r="AX16" s="583"/>
      <c r="AY16" s="583"/>
      <c r="AZ16" s="583"/>
      <c r="BA16" s="583"/>
      <c r="BB16" s="574"/>
      <c r="BC16" s="574"/>
      <c r="BD16" s="574"/>
      <c r="BE16" s="574"/>
      <c r="BF16" s="574"/>
      <c r="BG16" s="574"/>
      <c r="BH16" s="574"/>
      <c r="BI16" s="574"/>
      <c r="BJ16" s="574"/>
      <c r="BK16" s="574"/>
      <c r="BL16" s="574"/>
      <c r="BM16" s="574"/>
      <c r="BN16" s="574"/>
      <c r="BO16" s="574"/>
      <c r="BP16" s="574"/>
      <c r="BQ16" s="574"/>
      <c r="BR16" s="574"/>
      <c r="BS16" s="574"/>
      <c r="BT16" s="574"/>
      <c r="BU16" s="574"/>
      <c r="BV16" s="574"/>
      <c r="BW16" s="574"/>
      <c r="BX16" s="574"/>
      <c r="BY16" s="574"/>
      <c r="BZ16" s="574"/>
      <c r="CA16" s="574"/>
      <c r="CB16" s="574"/>
      <c r="CC16" s="574"/>
      <c r="CD16" s="574"/>
      <c r="CE16" s="574"/>
      <c r="CF16" s="574"/>
      <c r="CG16" s="574"/>
      <c r="CH16" s="574"/>
      <c r="CI16" s="574"/>
      <c r="CJ16" s="574"/>
      <c r="CK16" s="574"/>
      <c r="CL16" s="574"/>
      <c r="CM16" s="574"/>
      <c r="CN16" s="574"/>
      <c r="CO16" s="583"/>
      <c r="CP16" s="583"/>
      <c r="CQ16" s="583"/>
      <c r="CR16" s="583"/>
      <c r="CS16" s="583"/>
      <c r="CT16" s="583"/>
      <c r="CU16" s="583"/>
      <c r="CV16" s="583"/>
      <c r="CW16" s="583"/>
      <c r="CX16" s="702"/>
    </row>
    <row r="17" spans="1:102" ht="12.75" customHeight="1">
      <c r="A17" s="1699"/>
      <c r="B17" s="574"/>
      <c r="C17" s="574"/>
      <c r="D17" s="574"/>
      <c r="E17" s="574"/>
      <c r="F17" s="574"/>
      <c r="G17" s="574"/>
      <c r="H17" s="574"/>
      <c r="I17" s="574"/>
      <c r="J17" s="583"/>
      <c r="K17" s="583"/>
      <c r="L17" s="583"/>
      <c r="M17" s="583"/>
      <c r="N17" s="583"/>
      <c r="O17" s="583"/>
      <c r="P17" s="583"/>
      <c r="Q17" s="583"/>
      <c r="R17" s="583"/>
      <c r="S17" s="583"/>
      <c r="T17" s="583"/>
      <c r="U17" s="583"/>
      <c r="V17" s="583"/>
      <c r="W17" s="583"/>
      <c r="X17" s="583"/>
      <c r="Y17" s="583"/>
      <c r="Z17" s="583"/>
      <c r="AA17" s="583"/>
      <c r="AB17" s="583"/>
      <c r="AC17" s="583"/>
      <c r="AD17" s="583"/>
      <c r="AE17" s="583"/>
      <c r="AF17" s="583"/>
      <c r="AG17" s="583"/>
      <c r="AH17" s="583"/>
      <c r="AI17" s="583"/>
      <c r="AJ17" s="583"/>
      <c r="AK17" s="583"/>
      <c r="AL17" s="583"/>
      <c r="AM17" s="583"/>
      <c r="AN17" s="583"/>
      <c r="AO17" s="583"/>
      <c r="AP17" s="583"/>
      <c r="AQ17" s="583"/>
      <c r="AR17" s="583"/>
      <c r="AS17" s="583"/>
      <c r="AT17" s="583"/>
      <c r="AU17" s="583"/>
      <c r="AV17" s="583"/>
      <c r="AW17" s="583"/>
      <c r="AX17" s="583"/>
      <c r="AY17" s="583"/>
      <c r="AZ17" s="583"/>
      <c r="BA17" s="583"/>
      <c r="BB17" s="574"/>
      <c r="BC17" s="574"/>
      <c r="BD17" s="574"/>
      <c r="BE17" s="574"/>
      <c r="BF17" s="574"/>
      <c r="BG17" s="574"/>
      <c r="BH17" s="574"/>
      <c r="BI17" s="574"/>
      <c r="BJ17" s="574"/>
      <c r="BK17" s="574"/>
      <c r="BL17" s="574"/>
      <c r="BM17" s="574"/>
      <c r="BN17" s="574"/>
      <c r="BO17" s="574"/>
      <c r="BP17" s="574"/>
      <c r="BQ17" s="574"/>
      <c r="BR17" s="574"/>
      <c r="BS17" s="574"/>
      <c r="BT17" s="574"/>
      <c r="BU17" s="574"/>
      <c r="BV17" s="574"/>
      <c r="BW17" s="574"/>
      <c r="BX17" s="574"/>
      <c r="BY17" s="574"/>
      <c r="BZ17" s="574"/>
      <c r="CA17" s="574"/>
      <c r="CB17" s="574"/>
      <c r="CC17" s="574"/>
      <c r="CD17" s="574"/>
      <c r="CE17" s="574"/>
      <c r="CF17" s="574"/>
      <c r="CG17" s="574"/>
      <c r="CH17" s="574"/>
      <c r="CI17" s="574"/>
      <c r="CJ17" s="574"/>
      <c r="CK17" s="574"/>
      <c r="CL17" s="574"/>
      <c r="CM17" s="574"/>
      <c r="CN17" s="574"/>
      <c r="CO17" s="583"/>
      <c r="CP17" s="583"/>
      <c r="CQ17" s="583"/>
      <c r="CR17" s="583"/>
      <c r="CS17" s="583"/>
      <c r="CT17" s="583"/>
      <c r="CU17" s="583"/>
      <c r="CV17" s="583"/>
      <c r="CW17" s="583"/>
      <c r="CX17" s="702"/>
    </row>
    <row r="18" spans="1:102" ht="12.75" customHeight="1">
      <c r="A18" s="1699"/>
      <c r="B18" s="574"/>
      <c r="C18" s="574"/>
      <c r="D18" s="574"/>
      <c r="E18" s="574"/>
      <c r="F18" s="574"/>
      <c r="G18" s="574"/>
      <c r="H18" s="574"/>
      <c r="I18" s="574"/>
      <c r="J18" s="583"/>
      <c r="K18" s="583"/>
      <c r="L18" s="583"/>
      <c r="M18" s="583"/>
      <c r="N18" s="583"/>
      <c r="O18" s="583"/>
      <c r="P18" s="583"/>
      <c r="Q18" s="583"/>
      <c r="R18" s="583"/>
      <c r="S18" s="583"/>
      <c r="T18" s="583"/>
      <c r="U18" s="583"/>
      <c r="V18" s="583"/>
      <c r="W18" s="583"/>
      <c r="X18" s="583"/>
      <c r="Y18" s="583"/>
      <c r="Z18" s="583"/>
      <c r="AA18" s="583"/>
      <c r="AB18" s="583"/>
      <c r="AC18" s="583"/>
      <c r="AD18" s="583"/>
      <c r="AE18" s="583"/>
      <c r="AF18" s="583"/>
      <c r="AG18" s="583"/>
      <c r="AH18" s="583"/>
      <c r="AI18" s="583"/>
      <c r="AJ18" s="583"/>
      <c r="AK18" s="583"/>
      <c r="AL18" s="583"/>
      <c r="AM18" s="583"/>
      <c r="AN18" s="583"/>
      <c r="AO18" s="583"/>
      <c r="AP18" s="583"/>
      <c r="AQ18" s="583"/>
      <c r="AR18" s="583"/>
      <c r="AS18" s="583"/>
      <c r="AT18" s="583"/>
      <c r="AU18" s="583"/>
      <c r="AV18" s="583"/>
      <c r="AW18" s="583"/>
      <c r="AX18" s="583"/>
      <c r="AY18" s="583"/>
      <c r="AZ18" s="583"/>
      <c r="BA18" s="583"/>
      <c r="BB18" s="574"/>
      <c r="BC18" s="574"/>
      <c r="BD18" s="574"/>
      <c r="BE18" s="574"/>
      <c r="BF18" s="574"/>
      <c r="BG18" s="574"/>
      <c r="BH18" s="574"/>
      <c r="BI18" s="574"/>
      <c r="BJ18" s="574"/>
      <c r="BK18" s="574"/>
      <c r="BL18" s="574"/>
      <c r="BM18" s="574"/>
      <c r="BN18" s="574"/>
      <c r="BO18" s="574"/>
      <c r="BP18" s="574"/>
      <c r="BQ18" s="574"/>
      <c r="BR18" s="574"/>
      <c r="BS18" s="574"/>
      <c r="BT18" s="574"/>
      <c r="BU18" s="574"/>
      <c r="BV18" s="574"/>
      <c r="BW18" s="574"/>
      <c r="BX18" s="574"/>
      <c r="BY18" s="574"/>
      <c r="BZ18" s="574"/>
      <c r="CA18" s="574"/>
      <c r="CB18" s="574"/>
      <c r="CC18" s="574"/>
      <c r="CD18" s="574"/>
      <c r="CE18" s="574"/>
      <c r="CF18" s="574"/>
      <c r="CG18" s="574"/>
      <c r="CH18" s="574"/>
      <c r="CI18" s="574"/>
      <c r="CJ18" s="574"/>
      <c r="CK18" s="574"/>
      <c r="CL18" s="574"/>
      <c r="CM18" s="574"/>
      <c r="CN18" s="574"/>
      <c r="CO18" s="583"/>
      <c r="CP18" s="583"/>
      <c r="CQ18" s="583"/>
      <c r="CR18" s="583"/>
      <c r="CS18" s="583"/>
      <c r="CT18" s="583"/>
      <c r="CU18" s="583"/>
      <c r="CV18" s="583"/>
      <c r="CW18" s="583"/>
      <c r="CX18" s="702"/>
    </row>
    <row r="19" spans="1:102" ht="12.75" customHeight="1">
      <c r="A19" s="1699"/>
      <c r="B19" s="574"/>
      <c r="C19" s="574"/>
      <c r="D19" s="574"/>
      <c r="E19" s="574"/>
      <c r="F19" s="574"/>
      <c r="G19" s="574"/>
      <c r="H19" s="574"/>
      <c r="I19" s="574"/>
      <c r="J19" s="583"/>
      <c r="K19" s="583"/>
      <c r="L19" s="583"/>
      <c r="M19" s="583"/>
      <c r="N19" s="583"/>
      <c r="O19" s="583"/>
      <c r="P19" s="583"/>
      <c r="Q19" s="583"/>
      <c r="R19" s="583"/>
      <c r="S19" s="583"/>
      <c r="T19" s="583"/>
      <c r="U19" s="583"/>
      <c r="V19" s="583"/>
      <c r="W19" s="583"/>
      <c r="X19" s="583"/>
      <c r="Y19" s="583"/>
      <c r="Z19" s="583"/>
      <c r="AA19" s="583"/>
      <c r="AB19" s="583"/>
      <c r="AC19" s="583"/>
      <c r="AD19" s="583"/>
      <c r="AE19" s="583"/>
      <c r="AF19" s="583"/>
      <c r="AG19" s="583"/>
      <c r="AH19" s="583"/>
      <c r="AI19" s="583"/>
      <c r="AJ19" s="583"/>
      <c r="AK19" s="583"/>
      <c r="AL19" s="583"/>
      <c r="AM19" s="583"/>
      <c r="AN19" s="583"/>
      <c r="AO19" s="583"/>
      <c r="AP19" s="583"/>
      <c r="AQ19" s="583"/>
      <c r="AR19" s="583"/>
      <c r="AS19" s="583"/>
      <c r="AT19" s="583"/>
      <c r="AU19" s="583"/>
      <c r="AV19" s="583"/>
      <c r="AW19" s="583"/>
      <c r="AX19" s="583"/>
      <c r="AY19" s="583"/>
      <c r="AZ19" s="583"/>
      <c r="BA19" s="583"/>
      <c r="BB19" s="574"/>
      <c r="BC19" s="574"/>
      <c r="BD19" s="574"/>
      <c r="BE19" s="574"/>
      <c r="BF19" s="574"/>
      <c r="BG19" s="574"/>
      <c r="BH19" s="574"/>
      <c r="BI19" s="574"/>
      <c r="BJ19" s="574"/>
      <c r="BK19" s="574"/>
      <c r="BL19" s="574"/>
      <c r="BM19" s="574"/>
      <c r="BN19" s="574"/>
      <c r="BO19" s="574"/>
      <c r="BP19" s="574"/>
      <c r="BQ19" s="574"/>
      <c r="BR19" s="574"/>
      <c r="BS19" s="574"/>
      <c r="BT19" s="574"/>
      <c r="BU19" s="574"/>
      <c r="BV19" s="574"/>
      <c r="BW19" s="574"/>
      <c r="BX19" s="574"/>
      <c r="BY19" s="574"/>
      <c r="BZ19" s="574"/>
      <c r="CA19" s="574"/>
      <c r="CB19" s="574"/>
      <c r="CC19" s="574"/>
      <c r="CD19" s="574"/>
      <c r="CE19" s="574"/>
      <c r="CF19" s="574"/>
      <c r="CG19" s="574"/>
      <c r="CH19" s="574"/>
      <c r="CI19" s="574"/>
      <c r="CJ19" s="574"/>
      <c r="CK19" s="574"/>
      <c r="CL19" s="574"/>
      <c r="CM19" s="574"/>
      <c r="CN19" s="574"/>
      <c r="CO19" s="583"/>
      <c r="CP19" s="583"/>
      <c r="CQ19" s="583"/>
      <c r="CR19" s="583"/>
      <c r="CS19" s="583"/>
      <c r="CT19" s="583"/>
      <c r="CU19" s="583"/>
      <c r="CV19" s="583"/>
      <c r="CW19" s="583"/>
      <c r="CX19" s="702"/>
    </row>
    <row r="20" spans="1:102" ht="12.75" customHeight="1">
      <c r="A20" s="1699"/>
      <c r="B20" s="574"/>
      <c r="C20" s="574"/>
      <c r="D20" s="574"/>
      <c r="E20" s="574"/>
      <c r="F20" s="574"/>
      <c r="G20" s="574"/>
      <c r="H20" s="574"/>
      <c r="I20" s="574"/>
      <c r="J20" s="583"/>
      <c r="K20" s="583"/>
      <c r="L20" s="583"/>
      <c r="M20" s="583"/>
      <c r="N20" s="583"/>
      <c r="O20" s="583"/>
      <c r="P20" s="583"/>
      <c r="Q20" s="583"/>
      <c r="R20" s="583"/>
      <c r="S20" s="583"/>
      <c r="T20" s="583"/>
      <c r="U20" s="583"/>
      <c r="V20" s="583"/>
      <c r="W20" s="583"/>
      <c r="X20" s="583"/>
      <c r="Y20" s="583"/>
      <c r="Z20" s="583"/>
      <c r="AA20" s="583"/>
      <c r="AB20" s="583"/>
      <c r="AC20" s="583"/>
      <c r="AD20" s="583"/>
      <c r="AE20" s="583"/>
      <c r="AF20" s="583"/>
      <c r="AG20" s="583"/>
      <c r="AH20" s="583"/>
      <c r="AI20" s="583"/>
      <c r="AJ20" s="583"/>
      <c r="AK20" s="583"/>
      <c r="AL20" s="583"/>
      <c r="AM20" s="583"/>
      <c r="AN20" s="583"/>
      <c r="AO20" s="583"/>
      <c r="AP20" s="583"/>
      <c r="AQ20" s="583"/>
      <c r="AR20" s="583"/>
      <c r="AS20" s="583"/>
      <c r="AT20" s="583"/>
      <c r="AU20" s="583"/>
      <c r="AV20" s="583"/>
      <c r="AW20" s="583"/>
      <c r="AX20" s="583"/>
      <c r="AY20" s="583"/>
      <c r="AZ20" s="583"/>
      <c r="BA20" s="583"/>
      <c r="BB20" s="574"/>
      <c r="BC20" s="574"/>
      <c r="BD20" s="574"/>
      <c r="BE20" s="574"/>
      <c r="BF20" s="574"/>
      <c r="BG20" s="574"/>
      <c r="BH20" s="574"/>
      <c r="BI20" s="574"/>
      <c r="BJ20" s="574"/>
      <c r="BK20" s="574"/>
      <c r="BL20" s="574"/>
      <c r="BM20" s="574"/>
      <c r="BN20" s="574"/>
      <c r="BO20" s="574"/>
      <c r="BP20" s="574"/>
      <c r="BQ20" s="574"/>
      <c r="BR20" s="574"/>
      <c r="BS20" s="574"/>
      <c r="BT20" s="574"/>
      <c r="BU20" s="574"/>
      <c r="BV20" s="574"/>
      <c r="BW20" s="574"/>
      <c r="BX20" s="574"/>
      <c r="BY20" s="574"/>
      <c r="BZ20" s="574"/>
      <c r="CA20" s="574"/>
      <c r="CB20" s="574"/>
      <c r="CC20" s="574"/>
      <c r="CD20" s="574"/>
      <c r="CE20" s="574"/>
      <c r="CF20" s="574"/>
      <c r="CG20" s="574"/>
      <c r="CH20" s="574"/>
      <c r="CI20" s="574"/>
      <c r="CJ20" s="574"/>
      <c r="CK20" s="574"/>
      <c r="CL20" s="574"/>
      <c r="CM20" s="574"/>
      <c r="CN20" s="574"/>
      <c r="CO20" s="583"/>
      <c r="CP20" s="583"/>
      <c r="CQ20" s="583"/>
      <c r="CR20" s="583"/>
      <c r="CS20" s="583"/>
      <c r="CT20" s="583"/>
      <c r="CU20" s="583"/>
      <c r="CV20" s="583"/>
      <c r="CW20" s="583"/>
      <c r="CX20" s="702"/>
    </row>
    <row r="21" spans="1:102" ht="12.75" customHeight="1">
      <c r="A21" s="1699"/>
      <c r="B21" s="574"/>
      <c r="C21" s="574"/>
      <c r="D21" s="574"/>
      <c r="E21" s="574"/>
      <c r="F21" s="574"/>
      <c r="G21" s="574"/>
      <c r="H21" s="574"/>
      <c r="I21" s="574"/>
      <c r="J21" s="583"/>
      <c r="K21" s="583"/>
      <c r="L21" s="583"/>
      <c r="M21" s="583"/>
      <c r="N21" s="583"/>
      <c r="O21" s="583"/>
      <c r="P21" s="583"/>
      <c r="Q21" s="583"/>
      <c r="R21" s="583"/>
      <c r="S21" s="583"/>
      <c r="T21" s="583"/>
      <c r="U21" s="583"/>
      <c r="V21" s="583"/>
      <c r="W21" s="583"/>
      <c r="X21" s="583"/>
      <c r="Y21" s="583"/>
      <c r="Z21" s="583"/>
      <c r="AA21" s="583"/>
      <c r="AB21" s="583"/>
      <c r="AC21" s="583"/>
      <c r="AD21" s="583"/>
      <c r="AE21" s="583"/>
      <c r="AF21" s="583"/>
      <c r="AG21" s="583"/>
      <c r="AH21" s="583"/>
      <c r="AI21" s="583"/>
      <c r="AJ21" s="583"/>
      <c r="AK21" s="583"/>
      <c r="AL21" s="583"/>
      <c r="AM21" s="583"/>
      <c r="AN21" s="583"/>
      <c r="AO21" s="583"/>
      <c r="AP21" s="583"/>
      <c r="AQ21" s="583"/>
      <c r="AR21" s="583"/>
      <c r="AS21" s="583"/>
      <c r="AT21" s="583"/>
      <c r="AU21" s="583"/>
      <c r="AV21" s="583"/>
      <c r="AW21" s="583"/>
      <c r="AX21" s="583"/>
      <c r="AY21" s="583"/>
      <c r="AZ21" s="583"/>
      <c r="BA21" s="583"/>
      <c r="BB21" s="574"/>
      <c r="BC21" s="574"/>
      <c r="BD21" s="574"/>
      <c r="BE21" s="574"/>
      <c r="BF21" s="574"/>
      <c r="BG21" s="574"/>
      <c r="BH21" s="574"/>
      <c r="BI21" s="574"/>
      <c r="BJ21" s="574"/>
      <c r="BK21" s="574"/>
      <c r="BL21" s="574"/>
      <c r="BM21" s="574"/>
      <c r="BN21" s="574"/>
      <c r="BO21" s="574"/>
      <c r="BP21" s="574"/>
      <c r="BQ21" s="574"/>
      <c r="BR21" s="574"/>
      <c r="BS21" s="574"/>
      <c r="BT21" s="574"/>
      <c r="BU21" s="574"/>
      <c r="BV21" s="574"/>
      <c r="BW21" s="574"/>
      <c r="BX21" s="574"/>
      <c r="BY21" s="574"/>
      <c r="BZ21" s="574"/>
      <c r="CA21" s="574"/>
      <c r="CB21" s="574"/>
      <c r="CC21" s="574"/>
      <c r="CD21" s="574"/>
      <c r="CE21" s="574"/>
      <c r="CF21" s="574"/>
      <c r="CG21" s="574"/>
      <c r="CH21" s="574"/>
      <c r="CI21" s="574"/>
      <c r="CJ21" s="574"/>
      <c r="CK21" s="574"/>
      <c r="CL21" s="574"/>
      <c r="CM21" s="574"/>
      <c r="CN21" s="574"/>
      <c r="CO21" s="583"/>
      <c r="CP21" s="583"/>
      <c r="CQ21" s="583"/>
      <c r="CR21" s="583"/>
      <c r="CS21" s="583"/>
      <c r="CT21" s="583"/>
      <c r="CU21" s="583"/>
      <c r="CV21" s="583"/>
      <c r="CW21" s="583"/>
      <c r="CX21" s="702"/>
    </row>
    <row r="22" spans="1:102" ht="12.75" customHeight="1">
      <c r="A22" s="1699"/>
      <c r="B22" s="574"/>
      <c r="C22" s="574"/>
      <c r="D22" s="574"/>
      <c r="E22" s="574"/>
      <c r="F22" s="574"/>
      <c r="G22" s="574"/>
      <c r="H22" s="574"/>
      <c r="I22" s="574"/>
      <c r="J22" s="583"/>
      <c r="K22" s="583"/>
      <c r="L22" s="583"/>
      <c r="M22" s="583"/>
      <c r="N22" s="583"/>
      <c r="O22" s="583"/>
      <c r="P22" s="583"/>
      <c r="Q22" s="583"/>
      <c r="R22" s="583"/>
      <c r="S22" s="583"/>
      <c r="T22" s="583"/>
      <c r="U22" s="583"/>
      <c r="V22" s="583"/>
      <c r="W22" s="583"/>
      <c r="X22" s="583"/>
      <c r="Y22" s="583"/>
      <c r="Z22" s="583"/>
      <c r="AA22" s="583"/>
      <c r="AB22" s="583"/>
      <c r="AC22" s="583"/>
      <c r="AD22" s="583"/>
      <c r="AE22" s="583"/>
      <c r="AF22" s="583"/>
      <c r="AG22" s="583"/>
      <c r="AH22" s="583"/>
      <c r="AI22" s="583"/>
      <c r="AJ22" s="583"/>
      <c r="AK22" s="583"/>
      <c r="AL22" s="583"/>
      <c r="AM22" s="583"/>
      <c r="AN22" s="583"/>
      <c r="AO22" s="583"/>
      <c r="AP22" s="583"/>
      <c r="AQ22" s="583"/>
      <c r="AR22" s="583"/>
      <c r="AS22" s="583"/>
      <c r="AT22" s="583"/>
      <c r="AU22" s="583"/>
      <c r="AV22" s="583"/>
      <c r="AW22" s="583"/>
      <c r="AX22" s="583"/>
      <c r="AY22" s="583"/>
      <c r="AZ22" s="583"/>
      <c r="BA22" s="583"/>
      <c r="BB22" s="574"/>
      <c r="BC22" s="574"/>
      <c r="BD22" s="574"/>
      <c r="BE22" s="574"/>
      <c r="BF22" s="574"/>
      <c r="BG22" s="574"/>
      <c r="BH22" s="574"/>
      <c r="BI22" s="574"/>
      <c r="BJ22" s="574"/>
      <c r="BK22" s="574"/>
      <c r="BL22" s="574"/>
      <c r="BM22" s="574"/>
      <c r="BN22" s="574"/>
      <c r="BO22" s="574"/>
      <c r="BP22" s="574"/>
      <c r="BQ22" s="574"/>
      <c r="BR22" s="574"/>
      <c r="BS22" s="574"/>
      <c r="BT22" s="574"/>
      <c r="BU22" s="574"/>
      <c r="BV22" s="574"/>
      <c r="BW22" s="574"/>
      <c r="BX22" s="574"/>
      <c r="BY22" s="574"/>
      <c r="BZ22" s="574"/>
      <c r="CA22" s="574"/>
      <c r="CB22" s="574"/>
      <c r="CC22" s="574"/>
      <c r="CD22" s="574"/>
      <c r="CE22" s="574"/>
      <c r="CF22" s="574"/>
      <c r="CG22" s="574"/>
      <c r="CH22" s="574"/>
      <c r="CI22" s="574"/>
      <c r="CJ22" s="574"/>
      <c r="CK22" s="574"/>
      <c r="CL22" s="574"/>
      <c r="CM22" s="574"/>
      <c r="CN22" s="574"/>
      <c r="CO22" s="583"/>
      <c r="CP22" s="583"/>
      <c r="CQ22" s="583"/>
      <c r="CR22" s="583"/>
      <c r="CS22" s="583"/>
      <c r="CT22" s="583"/>
      <c r="CU22" s="583"/>
      <c r="CV22" s="583"/>
      <c r="CW22" s="583"/>
      <c r="CX22" s="702"/>
    </row>
    <row r="23" spans="1:102" ht="12.75" customHeight="1">
      <c r="A23" s="1699"/>
      <c r="B23" s="574"/>
      <c r="C23" s="574"/>
      <c r="D23" s="574"/>
      <c r="E23" s="574"/>
      <c r="F23" s="574"/>
      <c r="G23" s="574"/>
      <c r="H23" s="574"/>
      <c r="I23" s="574"/>
      <c r="J23" s="583"/>
      <c r="K23" s="583"/>
      <c r="L23" s="583"/>
      <c r="M23" s="583"/>
      <c r="N23" s="583"/>
      <c r="O23" s="583"/>
      <c r="P23" s="583"/>
      <c r="Q23" s="583"/>
      <c r="R23" s="583"/>
      <c r="S23" s="583"/>
      <c r="T23" s="583"/>
      <c r="U23" s="583"/>
      <c r="V23" s="583"/>
      <c r="W23" s="583"/>
      <c r="X23" s="583"/>
      <c r="Y23" s="583"/>
      <c r="Z23" s="583"/>
      <c r="AA23" s="583"/>
      <c r="AB23" s="583"/>
      <c r="AC23" s="583"/>
      <c r="AD23" s="583"/>
      <c r="AE23" s="583"/>
      <c r="AF23" s="583"/>
      <c r="AG23" s="583"/>
      <c r="AH23" s="583"/>
      <c r="AI23" s="583"/>
      <c r="AJ23" s="583"/>
      <c r="AK23" s="583"/>
      <c r="AL23" s="583"/>
      <c r="AM23" s="583"/>
      <c r="AN23" s="583"/>
      <c r="AO23" s="583"/>
      <c r="AP23" s="583"/>
      <c r="AQ23" s="583"/>
      <c r="AR23" s="583"/>
      <c r="AS23" s="583"/>
      <c r="AT23" s="583"/>
      <c r="AU23" s="583"/>
      <c r="AV23" s="583"/>
      <c r="AW23" s="583"/>
      <c r="AX23" s="583"/>
      <c r="AY23" s="583"/>
      <c r="AZ23" s="583"/>
      <c r="BA23" s="583"/>
      <c r="BB23" s="574"/>
      <c r="BC23" s="574"/>
      <c r="BD23" s="574"/>
      <c r="BE23" s="574"/>
      <c r="BF23" s="574"/>
      <c r="BG23" s="574"/>
      <c r="BH23" s="574"/>
      <c r="BI23" s="574"/>
      <c r="BJ23" s="574"/>
      <c r="BK23" s="574"/>
      <c r="BL23" s="574"/>
      <c r="BM23" s="574"/>
      <c r="BN23" s="574"/>
      <c r="BO23" s="574"/>
      <c r="BP23" s="574"/>
      <c r="BQ23" s="574"/>
      <c r="BR23" s="574"/>
      <c r="BS23" s="574"/>
      <c r="BT23" s="574"/>
      <c r="BU23" s="574"/>
      <c r="BV23" s="574"/>
      <c r="BW23" s="574"/>
      <c r="BX23" s="574"/>
      <c r="BY23" s="574"/>
      <c r="BZ23" s="574"/>
      <c r="CA23" s="574"/>
      <c r="CB23" s="574"/>
      <c r="CC23" s="574"/>
      <c r="CD23" s="574"/>
      <c r="CE23" s="574"/>
      <c r="CF23" s="574"/>
      <c r="CG23" s="574"/>
      <c r="CH23" s="574"/>
      <c r="CI23" s="574"/>
      <c r="CJ23" s="574"/>
      <c r="CK23" s="574"/>
      <c r="CL23" s="574"/>
      <c r="CM23" s="574"/>
      <c r="CN23" s="574"/>
      <c r="CO23" s="583"/>
      <c r="CP23" s="583"/>
      <c r="CQ23" s="583"/>
      <c r="CR23" s="583"/>
      <c r="CS23" s="583"/>
      <c r="CT23" s="583"/>
      <c r="CU23" s="583"/>
      <c r="CV23" s="583"/>
      <c r="CW23" s="583"/>
      <c r="CX23" s="702"/>
    </row>
    <row r="24" spans="1:102" ht="12.75" customHeight="1">
      <c r="A24" s="1700"/>
      <c r="B24" s="573"/>
      <c r="C24" s="573"/>
      <c r="D24" s="573"/>
      <c r="E24" s="573"/>
      <c r="F24" s="573"/>
      <c r="G24" s="573"/>
      <c r="H24" s="573"/>
      <c r="I24" s="573"/>
      <c r="J24" s="571"/>
      <c r="K24" s="571"/>
      <c r="L24" s="571"/>
      <c r="M24" s="571"/>
      <c r="N24" s="571"/>
      <c r="O24" s="571"/>
      <c r="P24" s="571"/>
      <c r="Q24" s="571"/>
      <c r="R24" s="571"/>
      <c r="S24" s="571"/>
      <c r="T24" s="571"/>
      <c r="U24" s="571"/>
      <c r="V24" s="571"/>
      <c r="W24" s="571"/>
      <c r="X24" s="571"/>
      <c r="Y24" s="571"/>
      <c r="Z24" s="571"/>
      <c r="AA24" s="571"/>
      <c r="AB24" s="571"/>
      <c r="AC24" s="571"/>
      <c r="AD24" s="571"/>
      <c r="AE24" s="571"/>
      <c r="AF24" s="571"/>
      <c r="AG24" s="571"/>
      <c r="AH24" s="571"/>
      <c r="AI24" s="571"/>
      <c r="AJ24" s="571"/>
      <c r="AK24" s="571"/>
      <c r="AL24" s="571"/>
      <c r="AM24" s="571"/>
      <c r="AN24" s="571"/>
      <c r="AO24" s="571"/>
      <c r="AP24" s="571"/>
      <c r="AQ24" s="571"/>
      <c r="AR24" s="571"/>
      <c r="AS24" s="571"/>
      <c r="AT24" s="571"/>
      <c r="AU24" s="571"/>
      <c r="AV24" s="571"/>
      <c r="AW24" s="571"/>
      <c r="AX24" s="571"/>
      <c r="AY24" s="571"/>
      <c r="AZ24" s="571"/>
      <c r="BA24" s="571"/>
      <c r="BB24" s="573"/>
      <c r="BC24" s="573"/>
      <c r="BD24" s="573"/>
      <c r="BE24" s="573"/>
      <c r="BF24" s="573"/>
      <c r="BG24" s="573"/>
      <c r="BH24" s="573"/>
      <c r="BI24" s="573"/>
      <c r="BJ24" s="573"/>
      <c r="BK24" s="573"/>
      <c r="BL24" s="573"/>
      <c r="BM24" s="573"/>
      <c r="BN24" s="573"/>
      <c r="BO24" s="573"/>
      <c r="BP24" s="573"/>
      <c r="BQ24" s="573"/>
      <c r="BR24" s="573"/>
      <c r="BS24" s="573"/>
      <c r="BT24" s="573"/>
      <c r="BU24" s="573"/>
      <c r="BV24" s="573"/>
      <c r="BW24" s="573"/>
      <c r="BX24" s="573"/>
      <c r="BY24" s="573"/>
      <c r="BZ24" s="573"/>
      <c r="CA24" s="573"/>
      <c r="CB24" s="573"/>
      <c r="CC24" s="573"/>
      <c r="CD24" s="573"/>
      <c r="CE24" s="573"/>
      <c r="CF24" s="573"/>
      <c r="CG24" s="573"/>
      <c r="CH24" s="573"/>
      <c r="CI24" s="573"/>
      <c r="CJ24" s="573"/>
      <c r="CK24" s="573"/>
      <c r="CL24" s="573"/>
      <c r="CM24" s="573"/>
      <c r="CN24" s="573"/>
      <c r="CO24" s="571"/>
      <c r="CP24" s="571"/>
      <c r="CQ24" s="571"/>
      <c r="CR24" s="571"/>
      <c r="CS24" s="571"/>
      <c r="CT24" s="571"/>
      <c r="CU24" s="571"/>
      <c r="CV24" s="571"/>
      <c r="CW24" s="571"/>
      <c r="CX24" s="1622"/>
    </row>
    <row r="25" spans="1:102" ht="12.75" customHeight="1">
      <c r="A25" s="1696" t="s">
        <v>271</v>
      </c>
      <c r="B25" s="964"/>
      <c r="C25" s="964"/>
      <c r="D25" s="964"/>
      <c r="E25" s="964"/>
      <c r="F25" s="850"/>
      <c r="G25" s="851"/>
      <c r="H25" s="851"/>
      <c r="I25" s="851"/>
      <c r="J25" s="851"/>
      <c r="K25" s="851"/>
      <c r="L25" s="851"/>
      <c r="M25" s="851"/>
      <c r="N25" s="851"/>
      <c r="O25" s="851"/>
      <c r="P25" s="851"/>
      <c r="Q25" s="851"/>
      <c r="R25" s="851"/>
      <c r="S25" s="851"/>
      <c r="T25" s="851"/>
      <c r="U25" s="851"/>
      <c r="V25" s="851"/>
      <c r="W25" s="851"/>
      <c r="X25" s="851"/>
      <c r="Y25" s="851"/>
      <c r="Z25" s="851"/>
      <c r="AA25" s="851"/>
      <c r="AB25" s="851"/>
      <c r="AC25" s="851"/>
      <c r="AD25" s="851"/>
      <c r="AE25" s="851"/>
      <c r="AF25" s="851"/>
      <c r="AG25" s="851"/>
      <c r="AH25" s="851"/>
      <c r="AI25" s="851"/>
      <c r="AJ25" s="851"/>
      <c r="AK25" s="851"/>
      <c r="AL25" s="851"/>
      <c r="AM25" s="851"/>
      <c r="AN25" s="851"/>
      <c r="AO25" s="851"/>
      <c r="AP25" s="851"/>
      <c r="AQ25" s="851"/>
      <c r="AR25" s="851"/>
      <c r="AS25" s="851"/>
      <c r="AT25" s="851"/>
      <c r="AU25" s="851"/>
      <c r="AV25" s="851"/>
      <c r="AW25" s="851"/>
      <c r="AX25" s="851"/>
      <c r="AY25" s="851"/>
      <c r="AZ25" s="851"/>
      <c r="BA25" s="851"/>
      <c r="BB25" s="851"/>
      <c r="BC25" s="851"/>
      <c r="BD25" s="851"/>
      <c r="BE25" s="851"/>
      <c r="BF25" s="851"/>
      <c r="BG25" s="851"/>
      <c r="BH25" s="851"/>
      <c r="BI25" s="851"/>
      <c r="BJ25" s="851"/>
      <c r="BK25" s="851"/>
      <c r="BL25" s="851"/>
      <c r="BM25" s="851"/>
      <c r="BN25" s="851"/>
      <c r="BO25" s="851"/>
      <c r="BP25" s="851"/>
      <c r="BQ25" s="851"/>
      <c r="BR25" s="851"/>
      <c r="BS25" s="851"/>
      <c r="BT25" s="851"/>
      <c r="BU25" s="851"/>
      <c r="BV25" s="851"/>
      <c r="BW25" s="851"/>
      <c r="BX25" s="851"/>
      <c r="BY25" s="851"/>
      <c r="BZ25" s="851"/>
      <c r="CA25" s="851"/>
      <c r="CB25" s="851"/>
      <c r="CC25" s="851"/>
      <c r="CD25" s="851"/>
      <c r="CE25" s="851"/>
      <c r="CF25" s="851"/>
      <c r="CG25" s="851"/>
      <c r="CH25" s="851"/>
      <c r="CI25" s="851"/>
      <c r="CJ25" s="851"/>
      <c r="CK25" s="851"/>
      <c r="CL25" s="851"/>
      <c r="CM25" s="851"/>
      <c r="CN25" s="851"/>
      <c r="CO25" s="851"/>
      <c r="CP25" s="851"/>
      <c r="CQ25" s="851"/>
      <c r="CR25" s="851"/>
      <c r="CS25" s="851"/>
      <c r="CT25" s="851"/>
      <c r="CU25" s="851"/>
      <c r="CV25" s="851"/>
      <c r="CW25" s="851"/>
      <c r="CX25" s="1701"/>
    </row>
    <row r="26" spans="1:102" ht="12.75" customHeight="1">
      <c r="A26" s="1696"/>
      <c r="B26" s="964"/>
      <c r="C26" s="964"/>
      <c r="D26" s="964"/>
      <c r="E26" s="964"/>
      <c r="F26" s="850"/>
      <c r="G26" s="851"/>
      <c r="H26" s="851"/>
      <c r="I26" s="851"/>
      <c r="J26" s="851"/>
      <c r="K26" s="851"/>
      <c r="L26" s="851"/>
      <c r="M26" s="851"/>
      <c r="N26" s="851"/>
      <c r="O26" s="851"/>
      <c r="P26" s="851"/>
      <c r="Q26" s="851"/>
      <c r="R26" s="851"/>
      <c r="S26" s="851"/>
      <c r="T26" s="851"/>
      <c r="U26" s="851"/>
      <c r="V26" s="851"/>
      <c r="W26" s="851"/>
      <c r="X26" s="851"/>
      <c r="Y26" s="851"/>
      <c r="Z26" s="851"/>
      <c r="AA26" s="851"/>
      <c r="AB26" s="851"/>
      <c r="AC26" s="851"/>
      <c r="AD26" s="851"/>
      <c r="AE26" s="851"/>
      <c r="AF26" s="851"/>
      <c r="AG26" s="851"/>
      <c r="AH26" s="851"/>
      <c r="AI26" s="851"/>
      <c r="AJ26" s="851"/>
      <c r="AK26" s="851"/>
      <c r="AL26" s="851"/>
      <c r="AM26" s="851"/>
      <c r="AN26" s="851"/>
      <c r="AO26" s="851"/>
      <c r="AP26" s="851"/>
      <c r="AQ26" s="851"/>
      <c r="AR26" s="851"/>
      <c r="AS26" s="851"/>
      <c r="AT26" s="851"/>
      <c r="AU26" s="851"/>
      <c r="AV26" s="851"/>
      <c r="AW26" s="851"/>
      <c r="AX26" s="851"/>
      <c r="AY26" s="851"/>
      <c r="AZ26" s="851"/>
      <c r="BA26" s="851"/>
      <c r="BB26" s="851"/>
      <c r="BC26" s="851"/>
      <c r="BD26" s="851"/>
      <c r="BE26" s="851"/>
      <c r="BF26" s="851"/>
      <c r="BG26" s="851"/>
      <c r="BH26" s="851"/>
      <c r="BI26" s="851"/>
      <c r="BJ26" s="851"/>
      <c r="BK26" s="851"/>
      <c r="BL26" s="851"/>
      <c r="BM26" s="851"/>
      <c r="BN26" s="851"/>
      <c r="BO26" s="851"/>
      <c r="BP26" s="851"/>
      <c r="BQ26" s="851"/>
      <c r="BR26" s="851"/>
      <c r="BS26" s="851"/>
      <c r="BT26" s="851"/>
      <c r="BU26" s="851"/>
      <c r="BV26" s="851"/>
      <c r="BW26" s="851"/>
      <c r="BX26" s="851"/>
      <c r="BY26" s="851"/>
      <c r="BZ26" s="851"/>
      <c r="CA26" s="851"/>
      <c r="CB26" s="851"/>
      <c r="CC26" s="851"/>
      <c r="CD26" s="851"/>
      <c r="CE26" s="851"/>
      <c r="CF26" s="851"/>
      <c r="CG26" s="851"/>
      <c r="CH26" s="851"/>
      <c r="CI26" s="851"/>
      <c r="CJ26" s="851"/>
      <c r="CK26" s="851"/>
      <c r="CL26" s="851"/>
      <c r="CM26" s="851"/>
      <c r="CN26" s="851"/>
      <c r="CO26" s="851"/>
      <c r="CP26" s="851"/>
      <c r="CQ26" s="851"/>
      <c r="CR26" s="851"/>
      <c r="CS26" s="851"/>
      <c r="CT26" s="851"/>
      <c r="CU26" s="851"/>
      <c r="CV26" s="851"/>
      <c r="CW26" s="851"/>
      <c r="CX26" s="1701"/>
    </row>
    <row r="27" spans="1:102" ht="12.75" customHeight="1" thickBot="1">
      <c r="A27" s="1697"/>
      <c r="B27" s="1698"/>
      <c r="C27" s="1698"/>
      <c r="D27" s="1698"/>
      <c r="E27" s="1698"/>
      <c r="F27" s="1663"/>
      <c r="G27" s="1664"/>
      <c r="H27" s="1664"/>
      <c r="I27" s="1664"/>
      <c r="J27" s="1664"/>
      <c r="K27" s="1664"/>
      <c r="L27" s="1664"/>
      <c r="M27" s="1664"/>
      <c r="N27" s="1664"/>
      <c r="O27" s="1664"/>
      <c r="P27" s="1664"/>
      <c r="Q27" s="1664"/>
      <c r="R27" s="1664"/>
      <c r="S27" s="1664"/>
      <c r="T27" s="1664"/>
      <c r="U27" s="1664"/>
      <c r="V27" s="1664"/>
      <c r="W27" s="1664"/>
      <c r="X27" s="1664"/>
      <c r="Y27" s="1664"/>
      <c r="Z27" s="1664"/>
      <c r="AA27" s="1664"/>
      <c r="AB27" s="1664"/>
      <c r="AC27" s="1664"/>
      <c r="AD27" s="1664"/>
      <c r="AE27" s="1664"/>
      <c r="AF27" s="1664"/>
      <c r="AG27" s="1664"/>
      <c r="AH27" s="1664"/>
      <c r="AI27" s="1664"/>
      <c r="AJ27" s="1664"/>
      <c r="AK27" s="1664"/>
      <c r="AL27" s="1664"/>
      <c r="AM27" s="1664"/>
      <c r="AN27" s="1664"/>
      <c r="AO27" s="1664"/>
      <c r="AP27" s="1664"/>
      <c r="AQ27" s="1664"/>
      <c r="AR27" s="1664"/>
      <c r="AS27" s="1664"/>
      <c r="AT27" s="1664"/>
      <c r="AU27" s="1664"/>
      <c r="AV27" s="1664"/>
      <c r="AW27" s="1664"/>
      <c r="AX27" s="1664"/>
      <c r="AY27" s="1664"/>
      <c r="AZ27" s="1664"/>
      <c r="BA27" s="1664"/>
      <c r="BB27" s="1664"/>
      <c r="BC27" s="1664"/>
      <c r="BD27" s="1664"/>
      <c r="BE27" s="1664"/>
      <c r="BF27" s="1664"/>
      <c r="BG27" s="1664"/>
      <c r="BH27" s="1664"/>
      <c r="BI27" s="1664"/>
      <c r="BJ27" s="1664"/>
      <c r="BK27" s="1664"/>
      <c r="BL27" s="1664"/>
      <c r="BM27" s="1664"/>
      <c r="BN27" s="1664"/>
      <c r="BO27" s="1664"/>
      <c r="BP27" s="1664"/>
      <c r="BQ27" s="1664"/>
      <c r="BR27" s="1664"/>
      <c r="BS27" s="1664"/>
      <c r="BT27" s="1664"/>
      <c r="BU27" s="1664"/>
      <c r="BV27" s="1664"/>
      <c r="BW27" s="1664"/>
      <c r="BX27" s="1664"/>
      <c r="BY27" s="1664"/>
      <c r="BZ27" s="1664"/>
      <c r="CA27" s="1664"/>
      <c r="CB27" s="1664"/>
      <c r="CC27" s="1664"/>
      <c r="CD27" s="1664"/>
      <c r="CE27" s="1664"/>
      <c r="CF27" s="1664"/>
      <c r="CG27" s="1664"/>
      <c r="CH27" s="1664"/>
      <c r="CI27" s="1664"/>
      <c r="CJ27" s="1664"/>
      <c r="CK27" s="1664"/>
      <c r="CL27" s="1664"/>
      <c r="CM27" s="1664"/>
      <c r="CN27" s="1664"/>
      <c r="CO27" s="1664"/>
      <c r="CP27" s="1664"/>
      <c r="CQ27" s="1664"/>
      <c r="CR27" s="1664"/>
      <c r="CS27" s="1664"/>
      <c r="CT27" s="1664"/>
      <c r="CU27" s="1664"/>
      <c r="CV27" s="1664"/>
      <c r="CW27" s="1664"/>
      <c r="CX27" s="1702"/>
    </row>
    <row r="28" spans="1:102" ht="12.75" customHeight="1">
      <c r="A28" s="1707"/>
      <c r="B28" s="1706"/>
      <c r="C28" s="1706" t="s">
        <v>948</v>
      </c>
      <c r="D28" s="1706"/>
      <c r="E28" s="1706"/>
      <c r="F28" s="1706"/>
      <c r="G28" s="1706" t="s">
        <v>949</v>
      </c>
      <c r="H28" s="1706"/>
      <c r="I28" s="869"/>
      <c r="J28" s="869"/>
      <c r="K28" s="1706" t="s">
        <v>950</v>
      </c>
      <c r="L28" s="1706"/>
      <c r="M28" s="1706" t="s">
        <v>272</v>
      </c>
      <c r="N28" s="1706"/>
      <c r="O28" s="1706"/>
      <c r="P28" s="1706"/>
      <c r="Q28" s="1706"/>
      <c r="R28" s="1706"/>
      <c r="S28" s="1706"/>
      <c r="T28" s="1706"/>
      <c r="U28" s="1706"/>
      <c r="V28" s="1706" t="s">
        <v>273</v>
      </c>
      <c r="W28" s="1706"/>
      <c r="X28" s="1706"/>
      <c r="Y28" s="1706"/>
      <c r="Z28" s="1706"/>
      <c r="AA28" s="1706"/>
      <c r="AB28" s="1706"/>
      <c r="AC28" s="1706" t="s">
        <v>274</v>
      </c>
      <c r="AD28" s="1706"/>
      <c r="AE28" s="1706"/>
      <c r="AF28" s="1706"/>
      <c r="AG28" s="200"/>
      <c r="AH28" s="200"/>
      <c r="AI28" s="200"/>
      <c r="AJ28" s="200"/>
      <c r="AK28" s="200"/>
      <c r="AL28" s="200"/>
      <c r="AM28" s="200"/>
      <c r="AN28" s="200"/>
      <c r="AO28" s="200"/>
      <c r="AP28" s="200"/>
      <c r="AQ28" s="200"/>
      <c r="AR28" s="200"/>
      <c r="AS28" s="200"/>
      <c r="AT28" s="200"/>
      <c r="AU28" s="200"/>
      <c r="AV28" s="200"/>
      <c r="AW28" s="200"/>
      <c r="AX28" s="200"/>
      <c r="AY28" s="200"/>
      <c r="AZ28" s="200"/>
      <c r="BA28" s="200"/>
      <c r="BB28" s="200"/>
      <c r="BC28" s="200"/>
      <c r="BD28" s="200"/>
      <c r="BE28" s="200"/>
      <c r="BF28" s="200"/>
      <c r="BG28" s="200"/>
      <c r="BH28" s="200"/>
      <c r="BI28" s="200"/>
      <c r="BJ28" s="200"/>
      <c r="BK28" s="200"/>
      <c r="BL28" s="200"/>
      <c r="BM28" s="200"/>
      <c r="BN28" s="200"/>
      <c r="BO28" s="200"/>
      <c r="BP28" s="200"/>
      <c r="BQ28" s="200"/>
      <c r="BR28" s="200"/>
      <c r="BS28" s="200"/>
      <c r="BT28" s="200"/>
      <c r="BU28" s="200"/>
      <c r="BV28" s="200"/>
      <c r="BW28" s="200"/>
      <c r="BX28" s="200"/>
      <c r="BY28" s="200"/>
      <c r="BZ28" s="200"/>
      <c r="CA28" s="200"/>
      <c r="CB28" s="200"/>
      <c r="CC28" s="200"/>
      <c r="CD28" s="200"/>
      <c r="CE28" s="200"/>
      <c r="CF28" s="200"/>
      <c r="CG28" s="200"/>
      <c r="CH28" s="200"/>
      <c r="CI28" s="200"/>
      <c r="CJ28" s="200"/>
      <c r="CK28" s="200"/>
      <c r="CL28" s="200"/>
      <c r="CM28" s="200"/>
      <c r="CN28" s="200"/>
      <c r="CO28" s="200"/>
      <c r="CP28" s="200"/>
      <c r="CQ28" s="200"/>
      <c r="CR28" s="200"/>
      <c r="CS28" s="200"/>
      <c r="CT28" s="200"/>
      <c r="CU28" s="200"/>
      <c r="CV28" s="200"/>
      <c r="CW28" s="200"/>
      <c r="CX28" s="320"/>
    </row>
    <row r="29" spans="1:102" ht="12.75" customHeight="1">
      <c r="A29" s="1708"/>
      <c r="B29" s="829"/>
      <c r="C29" s="829"/>
      <c r="D29" s="829"/>
      <c r="E29" s="829"/>
      <c r="F29" s="829"/>
      <c r="G29" s="829"/>
      <c r="H29" s="829"/>
      <c r="I29" s="827"/>
      <c r="J29" s="827"/>
      <c r="K29" s="829"/>
      <c r="L29" s="829"/>
      <c r="M29" s="829"/>
      <c r="N29" s="829"/>
      <c r="O29" s="829"/>
      <c r="P29" s="829"/>
      <c r="Q29" s="829"/>
      <c r="R29" s="829"/>
      <c r="S29" s="829"/>
      <c r="T29" s="829"/>
      <c r="U29" s="829"/>
      <c r="V29" s="829"/>
      <c r="W29" s="829"/>
      <c r="X29" s="829"/>
      <c r="Y29" s="829"/>
      <c r="Z29" s="829"/>
      <c r="AA29" s="829"/>
      <c r="AB29" s="829"/>
      <c r="AC29" s="829"/>
      <c r="AD29" s="829"/>
      <c r="AE29" s="829"/>
      <c r="AF29" s="829"/>
      <c r="AG29" s="166"/>
      <c r="AH29" s="166"/>
      <c r="AI29" s="166"/>
      <c r="AJ29" s="166"/>
      <c r="AK29" s="166"/>
      <c r="AL29" s="166"/>
      <c r="AM29" s="166"/>
      <c r="AN29" s="166"/>
      <c r="AO29" s="166"/>
      <c r="AP29" s="166"/>
      <c r="AQ29" s="166"/>
      <c r="AR29" s="166"/>
      <c r="AS29" s="166"/>
      <c r="AT29" s="166"/>
      <c r="AU29" s="166"/>
      <c r="AV29" s="166"/>
      <c r="AW29" s="166"/>
      <c r="AX29" s="166"/>
      <c r="AY29" s="166"/>
      <c r="AZ29" s="166"/>
      <c r="BA29" s="166"/>
      <c r="BB29" s="166"/>
      <c r="BC29" s="166"/>
      <c r="BD29" s="166"/>
      <c r="BE29" s="166"/>
      <c r="BF29" s="166"/>
      <c r="BG29" s="166"/>
      <c r="BH29" s="166"/>
      <c r="BI29" s="166"/>
      <c r="BJ29" s="166"/>
      <c r="BK29" s="166"/>
      <c r="BL29" s="166"/>
      <c r="BM29" s="166"/>
      <c r="BN29" s="166"/>
      <c r="BO29" s="166"/>
      <c r="BP29" s="166"/>
      <c r="BQ29" s="166"/>
      <c r="BR29" s="166"/>
      <c r="BS29" s="166"/>
      <c r="BT29" s="166"/>
      <c r="BU29" s="166"/>
      <c r="BV29" s="166"/>
      <c r="BW29" s="166"/>
      <c r="BX29" s="166"/>
      <c r="BY29" s="166"/>
      <c r="BZ29" s="166"/>
      <c r="CA29" s="166"/>
      <c r="CB29" s="166"/>
      <c r="CC29" s="166"/>
      <c r="CD29" s="166"/>
      <c r="CE29" s="166"/>
      <c r="CF29" s="166"/>
      <c r="CG29" s="166"/>
      <c r="CH29" s="166"/>
      <c r="CI29" s="166"/>
      <c r="CJ29" s="166"/>
      <c r="CK29" s="166"/>
      <c r="CL29" s="166"/>
      <c r="CM29" s="166"/>
      <c r="CN29" s="166"/>
      <c r="CO29" s="166"/>
      <c r="CP29" s="166"/>
      <c r="CQ29" s="166"/>
      <c r="CR29" s="166"/>
      <c r="CS29" s="166"/>
      <c r="CT29" s="166"/>
      <c r="CU29" s="166"/>
      <c r="CV29" s="166"/>
      <c r="CW29" s="166"/>
      <c r="CX29" s="167"/>
    </row>
    <row r="30" spans="1:102" ht="12.75" customHeight="1">
      <c r="A30" s="155"/>
      <c r="B30" s="842" t="s">
        <v>275</v>
      </c>
      <c r="C30" s="842"/>
      <c r="D30" s="842"/>
      <c r="E30" s="842"/>
      <c r="F30" s="842"/>
      <c r="G30" s="842"/>
      <c r="H30" s="842"/>
      <c r="I30" s="842"/>
      <c r="J30" s="156"/>
      <c r="K30" s="825"/>
      <c r="L30" s="825"/>
      <c r="M30" s="825"/>
      <c r="N30" s="825"/>
      <c r="O30" s="825"/>
      <c r="P30" s="825"/>
      <c r="Q30" s="825"/>
      <c r="R30" s="825"/>
      <c r="S30" s="825"/>
      <c r="T30" s="825"/>
      <c r="U30" s="825"/>
      <c r="V30" s="825"/>
      <c r="W30" s="825"/>
      <c r="X30" s="825"/>
      <c r="Y30" s="860" t="s">
        <v>1188</v>
      </c>
      <c r="Z30" s="891"/>
      <c r="AA30" s="888" t="s">
        <v>276</v>
      </c>
      <c r="AB30" s="860"/>
      <c r="AC30" s="860"/>
      <c r="AD30" s="860"/>
      <c r="AE30" s="860"/>
      <c r="AF30" s="860"/>
      <c r="AG30" s="864" t="s">
        <v>277</v>
      </c>
      <c r="AH30" s="860"/>
      <c r="AI30" s="860"/>
      <c r="AJ30" s="860"/>
      <c r="AK30" s="860"/>
      <c r="AL30" s="119"/>
      <c r="AM30" s="825"/>
      <c r="AN30" s="825"/>
      <c r="AO30" s="825"/>
      <c r="AP30" s="825"/>
      <c r="AQ30" s="860" t="s">
        <v>278</v>
      </c>
      <c r="AR30" s="825"/>
      <c r="AS30" s="825"/>
      <c r="AT30" s="1015"/>
      <c r="AU30" s="1631" t="s">
        <v>279</v>
      </c>
      <c r="AV30" s="1632"/>
      <c r="AW30" s="1651" t="s">
        <v>280</v>
      </c>
      <c r="AX30" s="1652"/>
      <c r="AY30" s="1652"/>
      <c r="AZ30" s="1652"/>
      <c r="BA30" s="1652"/>
      <c r="BB30" s="1652"/>
      <c r="BC30" s="1652"/>
      <c r="BD30" s="1652"/>
      <c r="BE30" s="1652"/>
      <c r="BF30" s="1653"/>
      <c r="BG30" s="1643"/>
      <c r="BH30" s="1644"/>
      <c r="BI30" s="1609" t="s">
        <v>281</v>
      </c>
      <c r="BJ30" s="1610"/>
      <c r="BK30" s="1626" t="s">
        <v>282</v>
      </c>
      <c r="BL30" s="1626"/>
      <c r="BM30" s="1626"/>
      <c r="BN30" s="1626"/>
      <c r="BO30" s="1626"/>
      <c r="BP30" s="1626"/>
      <c r="BQ30" s="1626"/>
      <c r="BR30" s="1626"/>
      <c r="BS30" s="1626"/>
      <c r="BT30" s="1626"/>
      <c r="BU30" s="1627"/>
      <c r="BV30" s="1654"/>
      <c r="BW30" s="1631" t="s">
        <v>283</v>
      </c>
      <c r="BX30" s="1632"/>
      <c r="BY30" s="1616" t="s">
        <v>284</v>
      </c>
      <c r="BZ30" s="1617"/>
      <c r="CA30" s="1617"/>
      <c r="CB30" s="1617"/>
      <c r="CC30" s="1617"/>
      <c r="CD30" s="1617"/>
      <c r="CE30" s="1617"/>
      <c r="CF30" s="1617"/>
      <c r="CG30" s="1617"/>
      <c r="CH30" s="1618"/>
      <c r="CI30" s="1603"/>
      <c r="CJ30" s="1604"/>
      <c r="CK30" s="1631" t="s">
        <v>285</v>
      </c>
      <c r="CL30" s="1632"/>
      <c r="CM30" s="1616" t="s">
        <v>286</v>
      </c>
      <c r="CN30" s="1617"/>
      <c r="CO30" s="1617"/>
      <c r="CP30" s="1617"/>
      <c r="CQ30" s="1617"/>
      <c r="CR30" s="1617"/>
      <c r="CS30" s="1617"/>
      <c r="CT30" s="1617"/>
      <c r="CU30" s="1617"/>
      <c r="CV30" s="1618"/>
      <c r="CW30" s="1603"/>
      <c r="CX30" s="1607"/>
    </row>
    <row r="31" spans="1:102" ht="12.75" customHeight="1">
      <c r="A31" s="322"/>
      <c r="B31" s="835"/>
      <c r="C31" s="835"/>
      <c r="D31" s="835"/>
      <c r="E31" s="835"/>
      <c r="F31" s="835"/>
      <c r="G31" s="835"/>
      <c r="H31" s="835"/>
      <c r="I31" s="835"/>
      <c r="J31" s="148"/>
      <c r="K31" s="756"/>
      <c r="L31" s="756"/>
      <c r="M31" s="756"/>
      <c r="N31" s="756"/>
      <c r="O31" s="756"/>
      <c r="P31" s="756"/>
      <c r="Q31" s="756"/>
      <c r="R31" s="756"/>
      <c r="S31" s="756"/>
      <c r="T31" s="756"/>
      <c r="U31" s="756"/>
      <c r="V31" s="756"/>
      <c r="W31" s="756"/>
      <c r="X31" s="756"/>
      <c r="Y31" s="750"/>
      <c r="Z31" s="901"/>
      <c r="AA31" s="889"/>
      <c r="AB31" s="851"/>
      <c r="AC31" s="851"/>
      <c r="AD31" s="851"/>
      <c r="AE31" s="851"/>
      <c r="AF31" s="851"/>
      <c r="AG31" s="749"/>
      <c r="AH31" s="750"/>
      <c r="AI31" s="750"/>
      <c r="AJ31" s="750"/>
      <c r="AK31" s="750"/>
      <c r="AL31" s="111"/>
      <c r="AM31" s="756"/>
      <c r="AN31" s="756"/>
      <c r="AO31" s="756"/>
      <c r="AP31" s="756"/>
      <c r="AQ31" s="750"/>
      <c r="AR31" s="756"/>
      <c r="AS31" s="756"/>
      <c r="AT31" s="898"/>
      <c r="AU31" s="1633"/>
      <c r="AV31" s="1634"/>
      <c r="AW31" s="1637"/>
      <c r="AX31" s="1638"/>
      <c r="AY31" s="1638"/>
      <c r="AZ31" s="1638"/>
      <c r="BA31" s="1638"/>
      <c r="BB31" s="1638"/>
      <c r="BC31" s="1638"/>
      <c r="BD31" s="1638"/>
      <c r="BE31" s="1638"/>
      <c r="BF31" s="1639"/>
      <c r="BG31" s="1645"/>
      <c r="BH31" s="1646"/>
      <c r="BI31" s="1611"/>
      <c r="BJ31" s="1612"/>
      <c r="BK31" s="1615"/>
      <c r="BL31" s="1615"/>
      <c r="BM31" s="1615"/>
      <c r="BN31" s="1615"/>
      <c r="BO31" s="1615"/>
      <c r="BP31" s="1615"/>
      <c r="BQ31" s="1615"/>
      <c r="BR31" s="1615"/>
      <c r="BS31" s="1615"/>
      <c r="BT31" s="1615"/>
      <c r="BU31" s="1601"/>
      <c r="BV31" s="1629"/>
      <c r="BW31" s="1633"/>
      <c r="BX31" s="1634"/>
      <c r="BY31" s="1619"/>
      <c r="BZ31" s="1620"/>
      <c r="CA31" s="1620"/>
      <c r="CB31" s="1620"/>
      <c r="CC31" s="1620"/>
      <c r="CD31" s="1620"/>
      <c r="CE31" s="1620"/>
      <c r="CF31" s="1620"/>
      <c r="CG31" s="1620"/>
      <c r="CH31" s="1621"/>
      <c r="CI31" s="1605"/>
      <c r="CJ31" s="1606"/>
      <c r="CK31" s="1633"/>
      <c r="CL31" s="1634"/>
      <c r="CM31" s="1619"/>
      <c r="CN31" s="1620"/>
      <c r="CO31" s="1620"/>
      <c r="CP31" s="1620"/>
      <c r="CQ31" s="1620"/>
      <c r="CR31" s="1620"/>
      <c r="CS31" s="1620"/>
      <c r="CT31" s="1620"/>
      <c r="CU31" s="1620"/>
      <c r="CV31" s="1621"/>
      <c r="CW31" s="1605"/>
      <c r="CX31" s="1608"/>
    </row>
    <row r="32" spans="1:102" ht="12.75" customHeight="1">
      <c r="A32" s="323"/>
      <c r="B32" s="834" t="s">
        <v>287</v>
      </c>
      <c r="C32" s="834"/>
      <c r="D32" s="834"/>
      <c r="E32" s="834"/>
      <c r="F32" s="834"/>
      <c r="G32" s="834"/>
      <c r="H32" s="834"/>
      <c r="I32" s="834"/>
      <c r="J32" s="151"/>
      <c r="K32" s="754"/>
      <c r="L32" s="754"/>
      <c r="M32" s="754"/>
      <c r="N32" s="754"/>
      <c r="O32" s="754"/>
      <c r="P32" s="754"/>
      <c r="Q32" s="754"/>
      <c r="R32" s="754"/>
      <c r="S32" s="754"/>
      <c r="T32" s="754"/>
      <c r="U32" s="754"/>
      <c r="V32" s="754"/>
      <c r="W32" s="754"/>
      <c r="X32" s="754"/>
      <c r="Y32" s="747" t="s">
        <v>1188</v>
      </c>
      <c r="Z32" s="900"/>
      <c r="AA32" s="889"/>
      <c r="AB32" s="851"/>
      <c r="AC32" s="851"/>
      <c r="AD32" s="851"/>
      <c r="AE32" s="851"/>
      <c r="AF32" s="851"/>
      <c r="AG32" s="746" t="s">
        <v>288</v>
      </c>
      <c r="AH32" s="747"/>
      <c r="AI32" s="747"/>
      <c r="AJ32" s="747"/>
      <c r="AK32" s="747"/>
      <c r="AL32" s="1"/>
      <c r="AM32" s="838"/>
      <c r="AN32" s="838"/>
      <c r="AO32" s="838"/>
      <c r="AP32" s="838"/>
      <c r="AQ32" s="851" t="s">
        <v>278</v>
      </c>
      <c r="AR32" s="838"/>
      <c r="AS32" s="838"/>
      <c r="AT32" s="1016"/>
      <c r="AU32" s="1633"/>
      <c r="AV32" s="1634"/>
      <c r="AW32" s="1637" t="s">
        <v>289</v>
      </c>
      <c r="AX32" s="1638"/>
      <c r="AY32" s="1638"/>
      <c r="AZ32" s="1638"/>
      <c r="BA32" s="1638"/>
      <c r="BB32" s="1638"/>
      <c r="BC32" s="1638"/>
      <c r="BD32" s="1638"/>
      <c r="BE32" s="1638"/>
      <c r="BF32" s="1639"/>
      <c r="BG32" s="1645"/>
      <c r="BH32" s="1646"/>
      <c r="BI32" s="1611"/>
      <c r="BJ32" s="1612"/>
      <c r="BK32" s="1615" t="s">
        <v>290</v>
      </c>
      <c r="BL32" s="1615"/>
      <c r="BM32" s="1615"/>
      <c r="BN32" s="1615"/>
      <c r="BO32" s="1615"/>
      <c r="BP32" s="1615"/>
      <c r="BQ32" s="1615"/>
      <c r="BR32" s="1615"/>
      <c r="BS32" s="1615"/>
      <c r="BT32" s="1615"/>
      <c r="BU32" s="1601"/>
      <c r="BV32" s="1629"/>
      <c r="BW32" s="1633"/>
      <c r="BX32" s="1634"/>
      <c r="BY32" s="1616" t="s">
        <v>291</v>
      </c>
      <c r="BZ32" s="1617"/>
      <c r="CA32" s="1617"/>
      <c r="CB32" s="1617"/>
      <c r="CC32" s="1617"/>
      <c r="CD32" s="1617"/>
      <c r="CE32" s="1617"/>
      <c r="CF32" s="1617"/>
      <c r="CG32" s="1617"/>
      <c r="CH32" s="1618"/>
      <c r="CI32" s="1603"/>
      <c r="CJ32" s="1604"/>
      <c r="CK32" s="1633"/>
      <c r="CL32" s="1634"/>
      <c r="CM32" s="1616" t="s">
        <v>292</v>
      </c>
      <c r="CN32" s="1617"/>
      <c r="CO32" s="1617"/>
      <c r="CP32" s="1617"/>
      <c r="CQ32" s="1617"/>
      <c r="CR32" s="1617"/>
      <c r="CS32" s="1617"/>
      <c r="CT32" s="1617"/>
      <c r="CU32" s="1617"/>
      <c r="CV32" s="1618"/>
      <c r="CW32" s="1603"/>
      <c r="CX32" s="1607"/>
    </row>
    <row r="33" spans="1:102" ht="12.75" customHeight="1">
      <c r="A33" s="163"/>
      <c r="B33" s="839"/>
      <c r="C33" s="839"/>
      <c r="D33" s="839"/>
      <c r="E33" s="839"/>
      <c r="F33" s="839"/>
      <c r="G33" s="839"/>
      <c r="H33" s="839"/>
      <c r="I33" s="839"/>
      <c r="J33" s="165"/>
      <c r="K33" s="827"/>
      <c r="L33" s="827"/>
      <c r="M33" s="827"/>
      <c r="N33" s="827"/>
      <c r="O33" s="827"/>
      <c r="P33" s="827"/>
      <c r="Q33" s="827"/>
      <c r="R33" s="827"/>
      <c r="S33" s="827"/>
      <c r="T33" s="827"/>
      <c r="U33" s="827"/>
      <c r="V33" s="827"/>
      <c r="W33" s="827"/>
      <c r="X33" s="827"/>
      <c r="Y33" s="829"/>
      <c r="Z33" s="893"/>
      <c r="AA33" s="890"/>
      <c r="AB33" s="829"/>
      <c r="AC33" s="829"/>
      <c r="AD33" s="829"/>
      <c r="AE33" s="829"/>
      <c r="AF33" s="829"/>
      <c r="AG33" s="857"/>
      <c r="AH33" s="829"/>
      <c r="AI33" s="829"/>
      <c r="AJ33" s="829"/>
      <c r="AK33" s="829"/>
      <c r="AL33" s="14"/>
      <c r="AM33" s="827"/>
      <c r="AN33" s="827"/>
      <c r="AO33" s="827"/>
      <c r="AP33" s="827"/>
      <c r="AQ33" s="829"/>
      <c r="AR33" s="827"/>
      <c r="AS33" s="827"/>
      <c r="AT33" s="902"/>
      <c r="AU33" s="1633"/>
      <c r="AV33" s="1634"/>
      <c r="AW33" s="1637"/>
      <c r="AX33" s="1638"/>
      <c r="AY33" s="1638"/>
      <c r="AZ33" s="1638"/>
      <c r="BA33" s="1638"/>
      <c r="BB33" s="1638"/>
      <c r="BC33" s="1638"/>
      <c r="BD33" s="1638"/>
      <c r="BE33" s="1638"/>
      <c r="BF33" s="1639"/>
      <c r="BG33" s="1645"/>
      <c r="BH33" s="1646"/>
      <c r="BI33" s="1611"/>
      <c r="BJ33" s="1612"/>
      <c r="BK33" s="1615"/>
      <c r="BL33" s="1615"/>
      <c r="BM33" s="1615"/>
      <c r="BN33" s="1615"/>
      <c r="BO33" s="1615"/>
      <c r="BP33" s="1615"/>
      <c r="BQ33" s="1615"/>
      <c r="BR33" s="1615"/>
      <c r="BS33" s="1615"/>
      <c r="BT33" s="1615"/>
      <c r="BU33" s="1601"/>
      <c r="BV33" s="1629"/>
      <c r="BW33" s="1633"/>
      <c r="BX33" s="1634"/>
      <c r="BY33" s="1619"/>
      <c r="BZ33" s="1620"/>
      <c r="CA33" s="1620"/>
      <c r="CB33" s="1620"/>
      <c r="CC33" s="1620"/>
      <c r="CD33" s="1620"/>
      <c r="CE33" s="1620"/>
      <c r="CF33" s="1620"/>
      <c r="CG33" s="1620"/>
      <c r="CH33" s="1621"/>
      <c r="CI33" s="1605"/>
      <c r="CJ33" s="1606"/>
      <c r="CK33" s="1633"/>
      <c r="CL33" s="1634"/>
      <c r="CM33" s="1619"/>
      <c r="CN33" s="1620"/>
      <c r="CO33" s="1620"/>
      <c r="CP33" s="1620"/>
      <c r="CQ33" s="1620"/>
      <c r="CR33" s="1620"/>
      <c r="CS33" s="1620"/>
      <c r="CT33" s="1620"/>
      <c r="CU33" s="1620"/>
      <c r="CV33" s="1621"/>
      <c r="CW33" s="1605"/>
      <c r="CX33" s="1608"/>
    </row>
    <row r="34" spans="1:102" ht="12.75" customHeight="1">
      <c r="A34" s="155"/>
      <c r="B34" s="842" t="s">
        <v>293</v>
      </c>
      <c r="C34" s="842"/>
      <c r="D34" s="842"/>
      <c r="E34" s="842"/>
      <c r="F34" s="842"/>
      <c r="G34" s="842"/>
      <c r="H34" s="842"/>
      <c r="I34" s="842"/>
      <c r="J34" s="119"/>
      <c r="K34" s="825"/>
      <c r="L34" s="825"/>
      <c r="M34" s="825"/>
      <c r="N34" s="825"/>
      <c r="O34" s="825"/>
      <c r="P34" s="825"/>
      <c r="Q34" s="825"/>
      <c r="R34" s="825"/>
      <c r="S34" s="825"/>
      <c r="T34" s="825"/>
      <c r="U34" s="825"/>
      <c r="V34" s="825"/>
      <c r="W34" s="825"/>
      <c r="X34" s="825"/>
      <c r="Y34" s="825"/>
      <c r="Z34" s="825"/>
      <c r="AA34" s="825"/>
      <c r="AB34" s="825"/>
      <c r="AC34" s="120"/>
      <c r="AD34" s="1687" t="s">
        <v>294</v>
      </c>
      <c r="AE34" s="1688"/>
      <c r="AF34" s="1688"/>
      <c r="AG34" s="1688"/>
      <c r="AH34" s="1688"/>
      <c r="AI34" s="1688"/>
      <c r="AJ34" s="1688"/>
      <c r="AK34" s="1688"/>
      <c r="AL34" s="1688"/>
      <c r="AM34" s="1688"/>
      <c r="AN34" s="1688"/>
      <c r="AO34" s="1688"/>
      <c r="AP34" s="1688"/>
      <c r="AQ34" s="1688"/>
      <c r="AR34" s="1688"/>
      <c r="AS34" s="1688"/>
      <c r="AT34" s="1689"/>
      <c r="AU34" s="1633"/>
      <c r="AV34" s="1634"/>
      <c r="AW34" s="1637" t="s">
        <v>295</v>
      </c>
      <c r="AX34" s="1638"/>
      <c r="AY34" s="1638"/>
      <c r="AZ34" s="1638"/>
      <c r="BA34" s="1638"/>
      <c r="BB34" s="1638"/>
      <c r="BC34" s="1638"/>
      <c r="BD34" s="1638"/>
      <c r="BE34" s="1638"/>
      <c r="BF34" s="1639"/>
      <c r="BG34" s="1645"/>
      <c r="BH34" s="1646"/>
      <c r="BI34" s="1611"/>
      <c r="BJ34" s="1612"/>
      <c r="BK34" s="1615" t="s">
        <v>296</v>
      </c>
      <c r="BL34" s="1615"/>
      <c r="BM34" s="1615"/>
      <c r="BN34" s="1615"/>
      <c r="BO34" s="1615"/>
      <c r="BP34" s="1615"/>
      <c r="BQ34" s="1615"/>
      <c r="BR34" s="1615"/>
      <c r="BS34" s="1615"/>
      <c r="BT34" s="1615"/>
      <c r="BU34" s="1601"/>
      <c r="BV34" s="1629"/>
      <c r="BW34" s="1633"/>
      <c r="BX34" s="1634"/>
      <c r="BY34" s="1616" t="s">
        <v>297</v>
      </c>
      <c r="BZ34" s="1617"/>
      <c r="CA34" s="1617"/>
      <c r="CB34" s="1617"/>
      <c r="CC34" s="1617"/>
      <c r="CD34" s="1617"/>
      <c r="CE34" s="1617"/>
      <c r="CF34" s="1617"/>
      <c r="CG34" s="1617"/>
      <c r="CH34" s="1618"/>
      <c r="CI34" s="1603"/>
      <c r="CJ34" s="1604"/>
      <c r="CK34" s="1633"/>
      <c r="CL34" s="1634"/>
      <c r="CM34" s="1616" t="s">
        <v>298</v>
      </c>
      <c r="CN34" s="1617"/>
      <c r="CO34" s="1617"/>
      <c r="CP34" s="1617"/>
      <c r="CQ34" s="1617"/>
      <c r="CR34" s="1617"/>
      <c r="CS34" s="1617"/>
      <c r="CT34" s="1617"/>
      <c r="CU34" s="1617"/>
      <c r="CV34" s="1618"/>
      <c r="CW34" s="1603"/>
      <c r="CX34" s="1607"/>
    </row>
    <row r="35" spans="1:102" ht="12.75" customHeight="1">
      <c r="A35" s="160"/>
      <c r="B35" s="835"/>
      <c r="C35" s="835"/>
      <c r="D35" s="835"/>
      <c r="E35" s="835"/>
      <c r="F35" s="835"/>
      <c r="G35" s="835"/>
      <c r="H35" s="835"/>
      <c r="I35" s="835"/>
      <c r="J35" s="111"/>
      <c r="K35" s="756"/>
      <c r="L35" s="756"/>
      <c r="M35" s="756"/>
      <c r="N35" s="756"/>
      <c r="O35" s="756"/>
      <c r="P35" s="756"/>
      <c r="Q35" s="756"/>
      <c r="R35" s="756"/>
      <c r="S35" s="756"/>
      <c r="T35" s="756"/>
      <c r="U35" s="756"/>
      <c r="V35" s="756"/>
      <c r="W35" s="756"/>
      <c r="X35" s="756"/>
      <c r="Y35" s="756"/>
      <c r="Z35" s="756"/>
      <c r="AA35" s="756"/>
      <c r="AB35" s="756"/>
      <c r="AC35" s="131"/>
      <c r="AD35" s="924"/>
      <c r="AE35" s="925"/>
      <c r="AF35" s="925"/>
      <c r="AG35" s="925"/>
      <c r="AH35" s="925"/>
      <c r="AI35" s="925"/>
      <c r="AJ35" s="925"/>
      <c r="AK35" s="925"/>
      <c r="AL35" s="925"/>
      <c r="AM35" s="925"/>
      <c r="AN35" s="925"/>
      <c r="AO35" s="925"/>
      <c r="AP35" s="925"/>
      <c r="AQ35" s="925"/>
      <c r="AR35" s="925"/>
      <c r="AS35" s="925"/>
      <c r="AT35" s="957"/>
      <c r="AU35" s="1633"/>
      <c r="AV35" s="1634"/>
      <c r="AW35" s="1637"/>
      <c r="AX35" s="1638"/>
      <c r="AY35" s="1638"/>
      <c r="AZ35" s="1638"/>
      <c r="BA35" s="1638"/>
      <c r="BB35" s="1638"/>
      <c r="BC35" s="1638"/>
      <c r="BD35" s="1638"/>
      <c r="BE35" s="1638"/>
      <c r="BF35" s="1639"/>
      <c r="BG35" s="1645"/>
      <c r="BH35" s="1646"/>
      <c r="BI35" s="1611"/>
      <c r="BJ35" s="1612"/>
      <c r="BK35" s="1615"/>
      <c r="BL35" s="1615"/>
      <c r="BM35" s="1615"/>
      <c r="BN35" s="1615"/>
      <c r="BO35" s="1615"/>
      <c r="BP35" s="1615"/>
      <c r="BQ35" s="1615"/>
      <c r="BR35" s="1615"/>
      <c r="BS35" s="1615"/>
      <c r="BT35" s="1615"/>
      <c r="BU35" s="1601"/>
      <c r="BV35" s="1629"/>
      <c r="BW35" s="1633"/>
      <c r="BX35" s="1634"/>
      <c r="BY35" s="1619"/>
      <c r="BZ35" s="1620"/>
      <c r="CA35" s="1620"/>
      <c r="CB35" s="1620"/>
      <c r="CC35" s="1620"/>
      <c r="CD35" s="1620"/>
      <c r="CE35" s="1620"/>
      <c r="CF35" s="1620"/>
      <c r="CG35" s="1620"/>
      <c r="CH35" s="1621"/>
      <c r="CI35" s="1605"/>
      <c r="CJ35" s="1606"/>
      <c r="CK35" s="1633"/>
      <c r="CL35" s="1634"/>
      <c r="CM35" s="1619"/>
      <c r="CN35" s="1620"/>
      <c r="CO35" s="1620"/>
      <c r="CP35" s="1620"/>
      <c r="CQ35" s="1620"/>
      <c r="CR35" s="1620"/>
      <c r="CS35" s="1620"/>
      <c r="CT35" s="1620"/>
      <c r="CU35" s="1620"/>
      <c r="CV35" s="1621"/>
      <c r="CW35" s="1605"/>
      <c r="CX35" s="1608"/>
    </row>
    <row r="36" spans="1:102" ht="12.75" customHeight="1">
      <c r="A36" s="160"/>
      <c r="B36" s="1690"/>
      <c r="C36" s="1690"/>
      <c r="D36" s="1690"/>
      <c r="E36" s="1690"/>
      <c r="F36" s="1690"/>
      <c r="G36" s="1690"/>
      <c r="H36" s="1690"/>
      <c r="I36" s="1690"/>
      <c r="J36" s="1690"/>
      <c r="K36" s="1690"/>
      <c r="L36" s="1690"/>
      <c r="M36" s="1690"/>
      <c r="N36" s="1690"/>
      <c r="O36" s="1690"/>
      <c r="P36" s="1690"/>
      <c r="Q36" s="1690"/>
      <c r="R36" s="1690"/>
      <c r="S36" s="1690"/>
      <c r="T36" s="1690"/>
      <c r="U36" s="1690"/>
      <c r="V36" s="1690"/>
      <c r="W36" s="1690"/>
      <c r="X36" s="1690"/>
      <c r="Y36" s="1690"/>
      <c r="Z36" s="1690"/>
      <c r="AA36" s="1690"/>
      <c r="AB36" s="1690"/>
      <c r="AC36" s="131"/>
      <c r="AD36" s="130"/>
      <c r="AE36" s="833"/>
      <c r="AF36" s="833"/>
      <c r="AG36" s="833"/>
      <c r="AH36" s="833"/>
      <c r="AI36" s="833"/>
      <c r="AJ36" s="833"/>
      <c r="AK36" s="833"/>
      <c r="AL36" s="833"/>
      <c r="AM36" s="833"/>
      <c r="AN36" s="833"/>
      <c r="AO36" s="833"/>
      <c r="AP36" s="833"/>
      <c r="AQ36" s="833"/>
      <c r="AR36" s="833"/>
      <c r="AS36" s="833"/>
      <c r="AT36" s="131"/>
      <c r="AU36" s="1633"/>
      <c r="AV36" s="1634"/>
      <c r="AW36" s="1637" t="s">
        <v>299</v>
      </c>
      <c r="AX36" s="1638"/>
      <c r="AY36" s="1638"/>
      <c r="AZ36" s="1638"/>
      <c r="BA36" s="1638"/>
      <c r="BB36" s="1638"/>
      <c r="BC36" s="1638"/>
      <c r="BD36" s="1638"/>
      <c r="BE36" s="1638"/>
      <c r="BF36" s="1639"/>
      <c r="BG36" s="1645"/>
      <c r="BH36" s="1646"/>
      <c r="BI36" s="1611"/>
      <c r="BJ36" s="1612"/>
      <c r="BK36" s="1615" t="s">
        <v>300</v>
      </c>
      <c r="BL36" s="1615"/>
      <c r="BM36" s="1615"/>
      <c r="BN36" s="1615"/>
      <c r="BO36" s="1615"/>
      <c r="BP36" s="1615"/>
      <c r="BQ36" s="1615"/>
      <c r="BR36" s="1615"/>
      <c r="BS36" s="1615"/>
      <c r="BT36" s="1615"/>
      <c r="BU36" s="1601"/>
      <c r="BV36" s="1629"/>
      <c r="BW36" s="1633"/>
      <c r="BX36" s="1634"/>
      <c r="BY36" s="1616" t="s">
        <v>301</v>
      </c>
      <c r="BZ36" s="1617"/>
      <c r="CA36" s="1617"/>
      <c r="CB36" s="1617"/>
      <c r="CC36" s="1617"/>
      <c r="CD36" s="1617"/>
      <c r="CE36" s="1617"/>
      <c r="CF36" s="1617"/>
      <c r="CG36" s="1617"/>
      <c r="CH36" s="1618"/>
      <c r="CI36" s="1603"/>
      <c r="CJ36" s="1604"/>
      <c r="CK36" s="1633"/>
      <c r="CL36" s="1634"/>
      <c r="CM36" s="1616" t="s">
        <v>302</v>
      </c>
      <c r="CN36" s="1617"/>
      <c r="CO36" s="1617"/>
      <c r="CP36" s="1617"/>
      <c r="CQ36" s="1617"/>
      <c r="CR36" s="1617"/>
      <c r="CS36" s="1617"/>
      <c r="CT36" s="1617"/>
      <c r="CU36" s="1617"/>
      <c r="CV36" s="1618"/>
      <c r="CW36" s="1603"/>
      <c r="CX36" s="1607"/>
    </row>
    <row r="37" spans="1:102" ht="12.75" customHeight="1">
      <c r="A37" s="160"/>
      <c r="B37" s="1672"/>
      <c r="C37" s="1672"/>
      <c r="D37" s="1672"/>
      <c r="E37" s="1672"/>
      <c r="F37" s="1672"/>
      <c r="G37" s="1672"/>
      <c r="H37" s="1672"/>
      <c r="I37" s="1672"/>
      <c r="J37" s="1672"/>
      <c r="K37" s="1672"/>
      <c r="L37" s="1672"/>
      <c r="M37" s="1672"/>
      <c r="N37" s="1672"/>
      <c r="O37" s="1672"/>
      <c r="P37" s="1672"/>
      <c r="Q37" s="1672"/>
      <c r="R37" s="1672"/>
      <c r="S37" s="1672"/>
      <c r="T37" s="1672"/>
      <c r="U37" s="1672"/>
      <c r="V37" s="1672"/>
      <c r="W37" s="1672"/>
      <c r="X37" s="1672"/>
      <c r="Y37" s="1672"/>
      <c r="Z37" s="1672"/>
      <c r="AA37" s="1672"/>
      <c r="AB37" s="1672"/>
      <c r="AC37" s="131"/>
      <c r="AD37" s="130"/>
      <c r="AE37" s="833"/>
      <c r="AF37" s="833"/>
      <c r="AG37" s="833"/>
      <c r="AH37" s="833"/>
      <c r="AI37" s="833"/>
      <c r="AJ37" s="833"/>
      <c r="AK37" s="833"/>
      <c r="AL37" s="833"/>
      <c r="AM37" s="833"/>
      <c r="AN37" s="833"/>
      <c r="AO37" s="833"/>
      <c r="AP37" s="833"/>
      <c r="AQ37" s="833"/>
      <c r="AR37" s="833"/>
      <c r="AS37" s="833"/>
      <c r="AT37" s="131"/>
      <c r="AU37" s="1633"/>
      <c r="AV37" s="1634"/>
      <c r="AW37" s="1637"/>
      <c r="AX37" s="1638"/>
      <c r="AY37" s="1638"/>
      <c r="AZ37" s="1638"/>
      <c r="BA37" s="1638"/>
      <c r="BB37" s="1638"/>
      <c r="BC37" s="1638"/>
      <c r="BD37" s="1638"/>
      <c r="BE37" s="1638"/>
      <c r="BF37" s="1639"/>
      <c r="BG37" s="1645"/>
      <c r="BH37" s="1646"/>
      <c r="BI37" s="1611"/>
      <c r="BJ37" s="1612"/>
      <c r="BK37" s="1615"/>
      <c r="BL37" s="1615"/>
      <c r="BM37" s="1615"/>
      <c r="BN37" s="1615"/>
      <c r="BO37" s="1615"/>
      <c r="BP37" s="1615"/>
      <c r="BQ37" s="1615"/>
      <c r="BR37" s="1615"/>
      <c r="BS37" s="1615"/>
      <c r="BT37" s="1615"/>
      <c r="BU37" s="1601"/>
      <c r="BV37" s="1629"/>
      <c r="BW37" s="1633"/>
      <c r="BX37" s="1634"/>
      <c r="BY37" s="1619"/>
      <c r="BZ37" s="1620"/>
      <c r="CA37" s="1620"/>
      <c r="CB37" s="1620"/>
      <c r="CC37" s="1620"/>
      <c r="CD37" s="1620"/>
      <c r="CE37" s="1620"/>
      <c r="CF37" s="1620"/>
      <c r="CG37" s="1620"/>
      <c r="CH37" s="1621"/>
      <c r="CI37" s="1605"/>
      <c r="CJ37" s="1606"/>
      <c r="CK37" s="1633"/>
      <c r="CL37" s="1634"/>
      <c r="CM37" s="1619"/>
      <c r="CN37" s="1620"/>
      <c r="CO37" s="1620"/>
      <c r="CP37" s="1620"/>
      <c r="CQ37" s="1620"/>
      <c r="CR37" s="1620"/>
      <c r="CS37" s="1620"/>
      <c r="CT37" s="1620"/>
      <c r="CU37" s="1620"/>
      <c r="CV37" s="1621"/>
      <c r="CW37" s="1605"/>
      <c r="CX37" s="1608"/>
    </row>
    <row r="38" spans="1:102" ht="12.75" customHeight="1">
      <c r="A38" s="160"/>
      <c r="B38" s="1672"/>
      <c r="C38" s="1672"/>
      <c r="D38" s="1672"/>
      <c r="E38" s="1672"/>
      <c r="F38" s="1672"/>
      <c r="G38" s="1672"/>
      <c r="H38" s="1672"/>
      <c r="I38" s="1672"/>
      <c r="J38" s="1672"/>
      <c r="K38" s="1672"/>
      <c r="L38" s="1672"/>
      <c r="M38" s="1672"/>
      <c r="N38" s="1672"/>
      <c r="O38" s="1672"/>
      <c r="P38" s="1672"/>
      <c r="Q38" s="1672"/>
      <c r="R38" s="1672"/>
      <c r="S38" s="1672"/>
      <c r="T38" s="1672"/>
      <c r="U38" s="1672"/>
      <c r="V38" s="1672"/>
      <c r="W38" s="1672"/>
      <c r="X38" s="1672"/>
      <c r="Y38" s="1672"/>
      <c r="Z38" s="1672"/>
      <c r="AA38" s="1672"/>
      <c r="AB38" s="1672"/>
      <c r="AC38" s="131"/>
      <c r="AD38" s="130"/>
      <c r="AE38" s="833"/>
      <c r="AF38" s="833"/>
      <c r="AG38" s="833"/>
      <c r="AH38" s="833"/>
      <c r="AI38" s="833"/>
      <c r="AJ38" s="833"/>
      <c r="AK38" s="833"/>
      <c r="AL38" s="833"/>
      <c r="AM38" s="833"/>
      <c r="AN38" s="833"/>
      <c r="AO38" s="833"/>
      <c r="AP38" s="833"/>
      <c r="AQ38" s="833"/>
      <c r="AR38" s="833"/>
      <c r="AS38" s="833"/>
      <c r="AT38" s="131"/>
      <c r="AU38" s="1633"/>
      <c r="AV38" s="1634"/>
      <c r="AW38" s="1637" t="s">
        <v>303</v>
      </c>
      <c r="AX38" s="1638"/>
      <c r="AY38" s="1638"/>
      <c r="AZ38" s="1638"/>
      <c r="BA38" s="1638"/>
      <c r="BB38" s="1638"/>
      <c r="BC38" s="1638"/>
      <c r="BD38" s="1638"/>
      <c r="BE38" s="1638"/>
      <c r="BF38" s="1639"/>
      <c r="BG38" s="1645"/>
      <c r="BH38" s="1646"/>
      <c r="BI38" s="1611"/>
      <c r="BJ38" s="1612"/>
      <c r="BK38" s="1615" t="s">
        <v>304</v>
      </c>
      <c r="BL38" s="1615"/>
      <c r="BM38" s="1615"/>
      <c r="BN38" s="1615"/>
      <c r="BO38" s="1615"/>
      <c r="BP38" s="1615"/>
      <c r="BQ38" s="1615"/>
      <c r="BR38" s="1615"/>
      <c r="BS38" s="1615"/>
      <c r="BT38" s="1615"/>
      <c r="BU38" s="1601"/>
      <c r="BV38" s="1629"/>
      <c r="BW38" s="1633"/>
      <c r="BX38" s="1634"/>
      <c r="BY38" s="1616"/>
      <c r="BZ38" s="1617"/>
      <c r="CA38" s="1617"/>
      <c r="CB38" s="1617"/>
      <c r="CC38" s="1617"/>
      <c r="CD38" s="1617"/>
      <c r="CE38" s="1617"/>
      <c r="CF38" s="1617"/>
      <c r="CG38" s="1617"/>
      <c r="CH38" s="1618"/>
      <c r="CI38" s="1603"/>
      <c r="CJ38" s="1604"/>
      <c r="CK38" s="1633"/>
      <c r="CL38" s="1634"/>
      <c r="CM38" s="1616" t="s">
        <v>305</v>
      </c>
      <c r="CN38" s="1617"/>
      <c r="CO38" s="1617"/>
      <c r="CP38" s="1617"/>
      <c r="CQ38" s="1617"/>
      <c r="CR38" s="1617"/>
      <c r="CS38" s="1617"/>
      <c r="CT38" s="1617"/>
      <c r="CU38" s="1617"/>
      <c r="CV38" s="1618"/>
      <c r="CW38" s="1603"/>
      <c r="CX38" s="1607"/>
    </row>
    <row r="39" spans="1:102" ht="12.75" customHeight="1">
      <c r="A39" s="160"/>
      <c r="B39" s="1672"/>
      <c r="C39" s="1672"/>
      <c r="D39" s="1672"/>
      <c r="E39" s="1672"/>
      <c r="F39" s="1672"/>
      <c r="G39" s="1672"/>
      <c r="H39" s="1672"/>
      <c r="I39" s="1672"/>
      <c r="J39" s="1672"/>
      <c r="K39" s="1672"/>
      <c r="L39" s="1672"/>
      <c r="M39" s="1672"/>
      <c r="N39" s="1672"/>
      <c r="O39" s="1672"/>
      <c r="P39" s="1672"/>
      <c r="Q39" s="1672"/>
      <c r="R39" s="1672"/>
      <c r="S39" s="1672"/>
      <c r="T39" s="1672"/>
      <c r="U39" s="1672"/>
      <c r="V39" s="1672"/>
      <c r="W39" s="1672"/>
      <c r="X39" s="1672"/>
      <c r="Y39" s="1672"/>
      <c r="Z39" s="1672"/>
      <c r="AA39" s="1672"/>
      <c r="AB39" s="1672"/>
      <c r="AC39" s="131"/>
      <c r="AD39" s="130"/>
      <c r="AE39" s="833"/>
      <c r="AF39" s="833"/>
      <c r="AG39" s="833"/>
      <c r="AH39" s="833"/>
      <c r="AI39" s="833"/>
      <c r="AJ39" s="833"/>
      <c r="AK39" s="833"/>
      <c r="AL39" s="833"/>
      <c r="AM39" s="833"/>
      <c r="AN39" s="833"/>
      <c r="AO39" s="833"/>
      <c r="AP39" s="833"/>
      <c r="AQ39" s="833"/>
      <c r="AR39" s="833"/>
      <c r="AS39" s="833"/>
      <c r="AT39" s="131"/>
      <c r="AU39" s="1633"/>
      <c r="AV39" s="1634"/>
      <c r="AW39" s="1637"/>
      <c r="AX39" s="1638"/>
      <c r="AY39" s="1638"/>
      <c r="AZ39" s="1638"/>
      <c r="BA39" s="1638"/>
      <c r="BB39" s="1638"/>
      <c r="BC39" s="1638"/>
      <c r="BD39" s="1638"/>
      <c r="BE39" s="1638"/>
      <c r="BF39" s="1639"/>
      <c r="BG39" s="1645"/>
      <c r="BH39" s="1646"/>
      <c r="BI39" s="1611"/>
      <c r="BJ39" s="1612"/>
      <c r="BK39" s="1615"/>
      <c r="BL39" s="1615"/>
      <c r="BM39" s="1615"/>
      <c r="BN39" s="1615"/>
      <c r="BO39" s="1615"/>
      <c r="BP39" s="1615"/>
      <c r="BQ39" s="1615"/>
      <c r="BR39" s="1615"/>
      <c r="BS39" s="1615"/>
      <c r="BT39" s="1615"/>
      <c r="BU39" s="1601"/>
      <c r="BV39" s="1629"/>
      <c r="BW39" s="1633"/>
      <c r="BX39" s="1634"/>
      <c r="BY39" s="1619"/>
      <c r="BZ39" s="1620"/>
      <c r="CA39" s="1620"/>
      <c r="CB39" s="1620"/>
      <c r="CC39" s="1620"/>
      <c r="CD39" s="1620"/>
      <c r="CE39" s="1620"/>
      <c r="CF39" s="1620"/>
      <c r="CG39" s="1620"/>
      <c r="CH39" s="1621"/>
      <c r="CI39" s="1605"/>
      <c r="CJ39" s="1606"/>
      <c r="CK39" s="1633"/>
      <c r="CL39" s="1634"/>
      <c r="CM39" s="1619"/>
      <c r="CN39" s="1620"/>
      <c r="CO39" s="1620"/>
      <c r="CP39" s="1620"/>
      <c r="CQ39" s="1620"/>
      <c r="CR39" s="1620"/>
      <c r="CS39" s="1620"/>
      <c r="CT39" s="1620"/>
      <c r="CU39" s="1620"/>
      <c r="CV39" s="1621"/>
      <c r="CW39" s="1605"/>
      <c r="CX39" s="1608"/>
    </row>
    <row r="40" spans="1:102" ht="12.75" customHeight="1">
      <c r="A40" s="160"/>
      <c r="B40" s="1672"/>
      <c r="C40" s="1672"/>
      <c r="D40" s="1672"/>
      <c r="E40" s="1672"/>
      <c r="F40" s="1672"/>
      <c r="G40" s="1672"/>
      <c r="H40" s="1672"/>
      <c r="I40" s="1672"/>
      <c r="J40" s="1672"/>
      <c r="K40" s="1672"/>
      <c r="L40" s="1672"/>
      <c r="M40" s="1672"/>
      <c r="N40" s="1672"/>
      <c r="O40" s="1672"/>
      <c r="P40" s="1672"/>
      <c r="Q40" s="1672"/>
      <c r="R40" s="1672"/>
      <c r="S40" s="1672"/>
      <c r="T40" s="1672"/>
      <c r="U40" s="1672"/>
      <c r="V40" s="1672"/>
      <c r="W40" s="1672"/>
      <c r="X40" s="1672"/>
      <c r="Y40" s="1672"/>
      <c r="Z40" s="1672"/>
      <c r="AA40" s="1672"/>
      <c r="AB40" s="1672"/>
      <c r="AC40" s="131"/>
      <c r="AD40" s="130"/>
      <c r="AE40" s="833"/>
      <c r="AF40" s="833"/>
      <c r="AG40" s="833"/>
      <c r="AH40" s="833"/>
      <c r="AI40" s="833"/>
      <c r="AJ40" s="833"/>
      <c r="AK40" s="833"/>
      <c r="AL40" s="833"/>
      <c r="AM40" s="833"/>
      <c r="AN40" s="833"/>
      <c r="AO40" s="833"/>
      <c r="AP40" s="833"/>
      <c r="AQ40" s="833"/>
      <c r="AR40" s="833"/>
      <c r="AS40" s="833"/>
      <c r="AT40" s="131"/>
      <c r="AU40" s="1633"/>
      <c r="AV40" s="1634"/>
      <c r="AW40" s="1637" t="s">
        <v>306</v>
      </c>
      <c r="AX40" s="1638"/>
      <c r="AY40" s="1638"/>
      <c r="AZ40" s="1638"/>
      <c r="BA40" s="1638"/>
      <c r="BB40" s="1638"/>
      <c r="BC40" s="1638"/>
      <c r="BD40" s="1638"/>
      <c r="BE40" s="1638"/>
      <c r="BF40" s="1639"/>
      <c r="BG40" s="1645"/>
      <c r="BH40" s="1646"/>
      <c r="BI40" s="1611"/>
      <c r="BJ40" s="1612"/>
      <c r="BK40" s="1615" t="s">
        <v>307</v>
      </c>
      <c r="BL40" s="1615"/>
      <c r="BM40" s="1615"/>
      <c r="BN40" s="1615"/>
      <c r="BO40" s="1615"/>
      <c r="BP40" s="1615"/>
      <c r="BQ40" s="1615"/>
      <c r="BR40" s="1615"/>
      <c r="BS40" s="1615"/>
      <c r="BT40" s="1615"/>
      <c r="BU40" s="1601"/>
      <c r="BV40" s="1629"/>
      <c r="BW40" s="1633"/>
      <c r="BX40" s="1634"/>
      <c r="BY40" s="1616"/>
      <c r="BZ40" s="1617"/>
      <c r="CA40" s="1617"/>
      <c r="CB40" s="1617"/>
      <c r="CC40" s="1617"/>
      <c r="CD40" s="1617"/>
      <c r="CE40" s="1617"/>
      <c r="CF40" s="1617"/>
      <c r="CG40" s="1617"/>
      <c r="CH40" s="1618"/>
      <c r="CI40" s="1603"/>
      <c r="CJ40" s="1604"/>
      <c r="CK40" s="1633"/>
      <c r="CL40" s="1634"/>
      <c r="CM40" s="1616" t="s">
        <v>308</v>
      </c>
      <c r="CN40" s="1617"/>
      <c r="CO40" s="1617"/>
      <c r="CP40" s="1617"/>
      <c r="CQ40" s="1617"/>
      <c r="CR40" s="1617"/>
      <c r="CS40" s="1617"/>
      <c r="CT40" s="1617"/>
      <c r="CU40" s="1617"/>
      <c r="CV40" s="1618"/>
      <c r="CW40" s="1603"/>
      <c r="CX40" s="1607"/>
    </row>
    <row r="41" spans="1:102" ht="12.75" customHeight="1">
      <c r="A41" s="6"/>
      <c r="B41" s="1672"/>
      <c r="C41" s="1672"/>
      <c r="D41" s="1672"/>
      <c r="E41" s="1672"/>
      <c r="F41" s="1672"/>
      <c r="G41" s="1672"/>
      <c r="H41" s="1672"/>
      <c r="I41" s="1672"/>
      <c r="J41" s="1672"/>
      <c r="K41" s="1672"/>
      <c r="L41" s="1672"/>
      <c r="M41" s="1672"/>
      <c r="N41" s="1672"/>
      <c r="O41" s="1672"/>
      <c r="P41" s="1672"/>
      <c r="Q41" s="1672"/>
      <c r="R41" s="1672"/>
      <c r="S41" s="1672"/>
      <c r="T41" s="1672"/>
      <c r="U41" s="1672"/>
      <c r="V41" s="1672"/>
      <c r="W41" s="1672"/>
      <c r="X41" s="1672"/>
      <c r="Y41" s="1672"/>
      <c r="Z41" s="1672"/>
      <c r="AA41" s="1672"/>
      <c r="AB41" s="1672"/>
      <c r="AC41" s="131"/>
      <c r="AD41" s="130"/>
      <c r="AE41" s="833"/>
      <c r="AF41" s="833"/>
      <c r="AG41" s="833"/>
      <c r="AH41" s="833"/>
      <c r="AI41" s="833"/>
      <c r="AJ41" s="833"/>
      <c r="AK41" s="833"/>
      <c r="AL41" s="833"/>
      <c r="AM41" s="833"/>
      <c r="AN41" s="833"/>
      <c r="AO41" s="833"/>
      <c r="AP41" s="833"/>
      <c r="AQ41" s="833"/>
      <c r="AR41" s="833"/>
      <c r="AS41" s="833"/>
      <c r="AT41" s="131"/>
      <c r="AU41" s="1633"/>
      <c r="AV41" s="1634"/>
      <c r="AW41" s="1637"/>
      <c r="AX41" s="1638"/>
      <c r="AY41" s="1638"/>
      <c r="AZ41" s="1638"/>
      <c r="BA41" s="1638"/>
      <c r="BB41" s="1638"/>
      <c r="BC41" s="1638"/>
      <c r="BD41" s="1638"/>
      <c r="BE41" s="1638"/>
      <c r="BF41" s="1639"/>
      <c r="BG41" s="1645"/>
      <c r="BH41" s="1646"/>
      <c r="BI41" s="1611"/>
      <c r="BJ41" s="1612"/>
      <c r="BK41" s="1615"/>
      <c r="BL41" s="1615"/>
      <c r="BM41" s="1615"/>
      <c r="BN41" s="1615"/>
      <c r="BO41" s="1615"/>
      <c r="BP41" s="1615"/>
      <c r="BQ41" s="1615"/>
      <c r="BR41" s="1615"/>
      <c r="BS41" s="1615"/>
      <c r="BT41" s="1615"/>
      <c r="BU41" s="1601"/>
      <c r="BV41" s="1629"/>
      <c r="BW41" s="1633"/>
      <c r="BX41" s="1634"/>
      <c r="BY41" s="1619"/>
      <c r="BZ41" s="1620"/>
      <c r="CA41" s="1620"/>
      <c r="CB41" s="1620"/>
      <c r="CC41" s="1620"/>
      <c r="CD41" s="1620"/>
      <c r="CE41" s="1620"/>
      <c r="CF41" s="1620"/>
      <c r="CG41" s="1620"/>
      <c r="CH41" s="1621"/>
      <c r="CI41" s="1605"/>
      <c r="CJ41" s="1606"/>
      <c r="CK41" s="1633"/>
      <c r="CL41" s="1634"/>
      <c r="CM41" s="1619"/>
      <c r="CN41" s="1620"/>
      <c r="CO41" s="1620"/>
      <c r="CP41" s="1620"/>
      <c r="CQ41" s="1620"/>
      <c r="CR41" s="1620"/>
      <c r="CS41" s="1620"/>
      <c r="CT41" s="1620"/>
      <c r="CU41" s="1620"/>
      <c r="CV41" s="1621"/>
      <c r="CW41" s="1605"/>
      <c r="CX41" s="1608"/>
    </row>
    <row r="42" spans="1:102" ht="12.75" customHeight="1">
      <c r="A42" s="6"/>
      <c r="B42" s="1672"/>
      <c r="C42" s="1672"/>
      <c r="D42" s="1672"/>
      <c r="E42" s="1672"/>
      <c r="F42" s="1672"/>
      <c r="G42" s="1672"/>
      <c r="H42" s="1672"/>
      <c r="I42" s="1672"/>
      <c r="J42" s="1672"/>
      <c r="K42" s="1672"/>
      <c r="L42" s="1672"/>
      <c r="M42" s="1672"/>
      <c r="N42" s="1672"/>
      <c r="O42" s="1672"/>
      <c r="P42" s="1672"/>
      <c r="Q42" s="1672"/>
      <c r="R42" s="1672"/>
      <c r="S42" s="1672"/>
      <c r="T42" s="1672"/>
      <c r="U42" s="1672"/>
      <c r="V42" s="1672"/>
      <c r="W42" s="1672"/>
      <c r="X42" s="1672"/>
      <c r="Y42" s="1672"/>
      <c r="Z42" s="1672"/>
      <c r="AA42" s="1672"/>
      <c r="AB42" s="1672"/>
      <c r="AC42" s="131"/>
      <c r="AD42" s="130"/>
      <c r="AE42" s="833"/>
      <c r="AF42" s="833"/>
      <c r="AG42" s="833"/>
      <c r="AH42" s="833"/>
      <c r="AI42" s="833"/>
      <c r="AJ42" s="833"/>
      <c r="AK42" s="833"/>
      <c r="AL42" s="833"/>
      <c r="AM42" s="833"/>
      <c r="AN42" s="833"/>
      <c r="AO42" s="833"/>
      <c r="AP42" s="833"/>
      <c r="AQ42" s="833"/>
      <c r="AR42" s="833"/>
      <c r="AS42" s="833"/>
      <c r="AT42" s="131"/>
      <c r="AU42" s="1633"/>
      <c r="AV42" s="1634"/>
      <c r="AW42" s="1637" t="s">
        <v>309</v>
      </c>
      <c r="AX42" s="1638"/>
      <c r="AY42" s="1638"/>
      <c r="AZ42" s="1638"/>
      <c r="BA42" s="1638"/>
      <c r="BB42" s="1638"/>
      <c r="BC42" s="1638"/>
      <c r="BD42" s="1638"/>
      <c r="BE42" s="1638"/>
      <c r="BF42" s="1639"/>
      <c r="BG42" s="1645"/>
      <c r="BH42" s="1646"/>
      <c r="BI42" s="1611"/>
      <c r="BJ42" s="1612"/>
      <c r="BK42" s="1615" t="s">
        <v>310</v>
      </c>
      <c r="BL42" s="1615"/>
      <c r="BM42" s="1615"/>
      <c r="BN42" s="1615"/>
      <c r="BO42" s="1615"/>
      <c r="BP42" s="1615"/>
      <c r="BQ42" s="1615"/>
      <c r="BR42" s="1615"/>
      <c r="BS42" s="1615"/>
      <c r="BT42" s="1615"/>
      <c r="BU42" s="1601"/>
      <c r="BV42" s="1629"/>
      <c r="BW42" s="1633"/>
      <c r="BX42" s="1634"/>
      <c r="BY42" s="1616"/>
      <c r="BZ42" s="1617"/>
      <c r="CA42" s="1617"/>
      <c r="CB42" s="1617"/>
      <c r="CC42" s="1617"/>
      <c r="CD42" s="1617"/>
      <c r="CE42" s="1617"/>
      <c r="CF42" s="1617"/>
      <c r="CG42" s="1617"/>
      <c r="CH42" s="1618"/>
      <c r="CI42" s="1603"/>
      <c r="CJ42" s="1604"/>
      <c r="CK42" s="1633"/>
      <c r="CL42" s="1634"/>
      <c r="CM42" s="1616"/>
      <c r="CN42" s="1617"/>
      <c r="CO42" s="1617"/>
      <c r="CP42" s="1617"/>
      <c r="CQ42" s="1617"/>
      <c r="CR42" s="1617"/>
      <c r="CS42" s="1617"/>
      <c r="CT42" s="1617"/>
      <c r="CU42" s="1617"/>
      <c r="CV42" s="1618"/>
      <c r="CW42" s="1603"/>
      <c r="CX42" s="1607"/>
    </row>
    <row r="43" spans="1:102" ht="12.75" customHeight="1">
      <c r="A43" s="6"/>
      <c r="B43" s="1672"/>
      <c r="C43" s="1672"/>
      <c r="D43" s="1672"/>
      <c r="E43" s="1672"/>
      <c r="F43" s="1672"/>
      <c r="G43" s="1672"/>
      <c r="H43" s="1672"/>
      <c r="I43" s="1672"/>
      <c r="J43" s="1672"/>
      <c r="K43" s="1672"/>
      <c r="L43" s="1672"/>
      <c r="M43" s="1672"/>
      <c r="N43" s="1672"/>
      <c r="O43" s="1672"/>
      <c r="P43" s="1672"/>
      <c r="Q43" s="1672"/>
      <c r="R43" s="1672"/>
      <c r="S43" s="1672"/>
      <c r="T43" s="1672"/>
      <c r="U43" s="1672"/>
      <c r="V43" s="1672"/>
      <c r="W43" s="1672"/>
      <c r="X43" s="1672"/>
      <c r="Y43" s="1672"/>
      <c r="Z43" s="1672"/>
      <c r="AA43" s="1672"/>
      <c r="AB43" s="1672"/>
      <c r="AC43" s="131"/>
      <c r="AD43" s="130"/>
      <c r="AE43" s="833"/>
      <c r="AF43" s="833"/>
      <c r="AG43" s="833"/>
      <c r="AH43" s="833"/>
      <c r="AI43" s="833"/>
      <c r="AJ43" s="833"/>
      <c r="AK43" s="833"/>
      <c r="AL43" s="833"/>
      <c r="AM43" s="833"/>
      <c r="AN43" s="833"/>
      <c r="AO43" s="833"/>
      <c r="AP43" s="833"/>
      <c r="AQ43" s="833"/>
      <c r="AR43" s="833"/>
      <c r="AS43" s="833"/>
      <c r="AT43" s="131"/>
      <c r="AU43" s="1633"/>
      <c r="AV43" s="1634"/>
      <c r="AW43" s="1637"/>
      <c r="AX43" s="1638"/>
      <c r="AY43" s="1638"/>
      <c r="AZ43" s="1638"/>
      <c r="BA43" s="1638"/>
      <c r="BB43" s="1638"/>
      <c r="BC43" s="1638"/>
      <c r="BD43" s="1638"/>
      <c r="BE43" s="1638"/>
      <c r="BF43" s="1639"/>
      <c r="BG43" s="1645"/>
      <c r="BH43" s="1646"/>
      <c r="BI43" s="1611"/>
      <c r="BJ43" s="1612"/>
      <c r="BK43" s="1615"/>
      <c r="BL43" s="1615"/>
      <c r="BM43" s="1615"/>
      <c r="BN43" s="1615"/>
      <c r="BO43" s="1615"/>
      <c r="BP43" s="1615"/>
      <c r="BQ43" s="1615"/>
      <c r="BR43" s="1615"/>
      <c r="BS43" s="1615"/>
      <c r="BT43" s="1615"/>
      <c r="BU43" s="1601"/>
      <c r="BV43" s="1629"/>
      <c r="BW43" s="1633"/>
      <c r="BX43" s="1634"/>
      <c r="BY43" s="1619"/>
      <c r="BZ43" s="1620"/>
      <c r="CA43" s="1620"/>
      <c r="CB43" s="1620"/>
      <c r="CC43" s="1620"/>
      <c r="CD43" s="1620"/>
      <c r="CE43" s="1620"/>
      <c r="CF43" s="1620"/>
      <c r="CG43" s="1620"/>
      <c r="CH43" s="1621"/>
      <c r="CI43" s="1605"/>
      <c r="CJ43" s="1606"/>
      <c r="CK43" s="1633"/>
      <c r="CL43" s="1634"/>
      <c r="CM43" s="1619"/>
      <c r="CN43" s="1620"/>
      <c r="CO43" s="1620"/>
      <c r="CP43" s="1620"/>
      <c r="CQ43" s="1620"/>
      <c r="CR43" s="1620"/>
      <c r="CS43" s="1620"/>
      <c r="CT43" s="1620"/>
      <c r="CU43" s="1620"/>
      <c r="CV43" s="1621"/>
      <c r="CW43" s="1605"/>
      <c r="CX43" s="1608"/>
    </row>
    <row r="44" spans="1:102" ht="12.75" customHeight="1">
      <c r="A44" s="6"/>
      <c r="B44" s="1672"/>
      <c r="C44" s="1672"/>
      <c r="D44" s="1672"/>
      <c r="E44" s="1672"/>
      <c r="F44" s="1672"/>
      <c r="G44" s="1672"/>
      <c r="H44" s="1672"/>
      <c r="I44" s="1672"/>
      <c r="J44" s="1672"/>
      <c r="K44" s="1672"/>
      <c r="L44" s="1672"/>
      <c r="M44" s="1672"/>
      <c r="N44" s="1672"/>
      <c r="O44" s="1672"/>
      <c r="P44" s="1672"/>
      <c r="Q44" s="1672"/>
      <c r="R44" s="1672"/>
      <c r="S44" s="1672"/>
      <c r="T44" s="1672"/>
      <c r="U44" s="1672"/>
      <c r="V44" s="1672"/>
      <c r="W44" s="1672"/>
      <c r="X44" s="1672"/>
      <c r="Y44" s="1672"/>
      <c r="Z44" s="1672"/>
      <c r="AA44" s="1672"/>
      <c r="AB44" s="1672"/>
      <c r="AC44" s="131"/>
      <c r="AD44" s="130"/>
      <c r="AE44" s="1" t="s">
        <v>311</v>
      </c>
      <c r="AF44" s="1"/>
      <c r="AG44" s="1"/>
      <c r="AH44" s="1"/>
      <c r="AI44" s="1"/>
      <c r="AJ44" s="1"/>
      <c r="AK44" s="1"/>
      <c r="AL44" s="1"/>
      <c r="AM44" s="1"/>
      <c r="AN44" s="1"/>
      <c r="AO44" s="1"/>
      <c r="AP44" s="1"/>
      <c r="AQ44" s="1"/>
      <c r="AR44" s="1"/>
      <c r="AS44" s="1"/>
      <c r="AT44" s="131"/>
      <c r="AU44" s="1633"/>
      <c r="AV44" s="1634"/>
      <c r="AW44" s="1637" t="s">
        <v>312</v>
      </c>
      <c r="AX44" s="1638"/>
      <c r="AY44" s="1638"/>
      <c r="AZ44" s="1638"/>
      <c r="BA44" s="1638"/>
      <c r="BB44" s="1638"/>
      <c r="BC44" s="1638"/>
      <c r="BD44" s="1638"/>
      <c r="BE44" s="1638"/>
      <c r="BF44" s="1639"/>
      <c r="BG44" s="1645"/>
      <c r="BH44" s="1646"/>
      <c r="BI44" s="1611"/>
      <c r="BJ44" s="1612"/>
      <c r="BK44" s="1615" t="s">
        <v>313</v>
      </c>
      <c r="BL44" s="1615"/>
      <c r="BM44" s="1615"/>
      <c r="BN44" s="1615"/>
      <c r="BO44" s="1615"/>
      <c r="BP44" s="1615"/>
      <c r="BQ44" s="1615"/>
      <c r="BR44" s="1615"/>
      <c r="BS44" s="1615"/>
      <c r="BT44" s="1615"/>
      <c r="BU44" s="1601"/>
      <c r="BV44" s="1629"/>
      <c r="BW44" s="1633"/>
      <c r="BX44" s="1634"/>
      <c r="BY44" s="1616"/>
      <c r="BZ44" s="1617"/>
      <c r="CA44" s="1617"/>
      <c r="CB44" s="1617"/>
      <c r="CC44" s="1617"/>
      <c r="CD44" s="1617"/>
      <c r="CE44" s="1617"/>
      <c r="CF44" s="1617"/>
      <c r="CG44" s="1617"/>
      <c r="CH44" s="1618"/>
      <c r="CI44" s="1603"/>
      <c r="CJ44" s="1604"/>
      <c r="CK44" s="1633"/>
      <c r="CL44" s="1634"/>
      <c r="CM44" s="1616"/>
      <c r="CN44" s="1617"/>
      <c r="CO44" s="1617"/>
      <c r="CP44" s="1617"/>
      <c r="CQ44" s="1617"/>
      <c r="CR44" s="1617"/>
      <c r="CS44" s="1617"/>
      <c r="CT44" s="1617"/>
      <c r="CU44" s="1617"/>
      <c r="CV44" s="1618"/>
      <c r="CW44" s="1603"/>
      <c r="CX44" s="1607"/>
    </row>
    <row r="45" spans="1:102" ht="12.75" customHeight="1">
      <c r="A45" s="6"/>
      <c r="B45" s="1672"/>
      <c r="C45" s="1672"/>
      <c r="D45" s="1672"/>
      <c r="E45" s="1672"/>
      <c r="F45" s="1672"/>
      <c r="G45" s="1672"/>
      <c r="H45" s="1672"/>
      <c r="I45" s="1672"/>
      <c r="J45" s="1672"/>
      <c r="K45" s="1672"/>
      <c r="L45" s="1672"/>
      <c r="M45" s="1672"/>
      <c r="N45" s="1672"/>
      <c r="O45" s="1672"/>
      <c r="P45" s="1672"/>
      <c r="Q45" s="1672"/>
      <c r="R45" s="1672"/>
      <c r="S45" s="1672"/>
      <c r="T45" s="1672"/>
      <c r="U45" s="1672"/>
      <c r="V45" s="1672"/>
      <c r="W45" s="1672"/>
      <c r="X45" s="1672"/>
      <c r="Y45" s="1672"/>
      <c r="Z45" s="1672"/>
      <c r="AA45" s="1672"/>
      <c r="AB45" s="1672"/>
      <c r="AC45" s="131"/>
      <c r="AD45" s="130"/>
      <c r="AE45" s="1"/>
      <c r="AF45" s="1"/>
      <c r="AG45" s="1"/>
      <c r="AH45" s="1"/>
      <c r="AI45" s="1"/>
      <c r="AJ45" s="1"/>
      <c r="AK45" s="1"/>
      <c r="AL45" s="1"/>
      <c r="AM45" s="1"/>
      <c r="AN45" s="1"/>
      <c r="AO45" s="1"/>
      <c r="AP45" s="1"/>
      <c r="AQ45" s="1"/>
      <c r="AR45" s="1"/>
      <c r="AS45" s="1"/>
      <c r="AT45" s="131"/>
      <c r="AU45" s="1635"/>
      <c r="AV45" s="1636"/>
      <c r="AW45" s="1640"/>
      <c r="AX45" s="1641"/>
      <c r="AY45" s="1641"/>
      <c r="AZ45" s="1641"/>
      <c r="BA45" s="1641"/>
      <c r="BB45" s="1641"/>
      <c r="BC45" s="1641"/>
      <c r="BD45" s="1641"/>
      <c r="BE45" s="1641"/>
      <c r="BF45" s="1642"/>
      <c r="BG45" s="1655"/>
      <c r="BH45" s="1656"/>
      <c r="BI45" s="1613"/>
      <c r="BJ45" s="1614"/>
      <c r="BK45" s="1623"/>
      <c r="BL45" s="1623"/>
      <c r="BM45" s="1623"/>
      <c r="BN45" s="1623"/>
      <c r="BO45" s="1623"/>
      <c r="BP45" s="1623"/>
      <c r="BQ45" s="1623"/>
      <c r="BR45" s="1623"/>
      <c r="BS45" s="1623"/>
      <c r="BT45" s="1623"/>
      <c r="BU45" s="1624"/>
      <c r="BV45" s="1630"/>
      <c r="BW45" s="1635"/>
      <c r="BX45" s="1636"/>
      <c r="BY45" s="1619"/>
      <c r="BZ45" s="1620"/>
      <c r="CA45" s="1620"/>
      <c r="CB45" s="1620"/>
      <c r="CC45" s="1620"/>
      <c r="CD45" s="1620"/>
      <c r="CE45" s="1620"/>
      <c r="CF45" s="1620"/>
      <c r="CG45" s="1620"/>
      <c r="CH45" s="1621"/>
      <c r="CI45" s="1605"/>
      <c r="CJ45" s="1606"/>
      <c r="CK45" s="1635"/>
      <c r="CL45" s="1636"/>
      <c r="CM45" s="1619"/>
      <c r="CN45" s="1620"/>
      <c r="CO45" s="1620"/>
      <c r="CP45" s="1620"/>
      <c r="CQ45" s="1620"/>
      <c r="CR45" s="1620"/>
      <c r="CS45" s="1620"/>
      <c r="CT45" s="1620"/>
      <c r="CU45" s="1620"/>
      <c r="CV45" s="1621"/>
      <c r="CW45" s="1605"/>
      <c r="CX45" s="1608"/>
    </row>
    <row r="46" spans="1:102" ht="12.75" customHeight="1">
      <c r="A46" s="202"/>
      <c r="B46" s="325"/>
      <c r="C46" s="326"/>
      <c r="D46" s="326"/>
      <c r="E46" s="326"/>
      <c r="F46" s="326"/>
      <c r="G46" s="326"/>
      <c r="H46" s="326"/>
      <c r="I46" s="326"/>
      <c r="J46" s="326"/>
      <c r="K46" s="325"/>
      <c r="L46" s="325"/>
      <c r="M46" s="325"/>
      <c r="N46" s="325"/>
      <c r="O46" s="325"/>
      <c r="P46" s="325"/>
      <c r="Q46" s="325"/>
      <c r="R46" s="325"/>
      <c r="S46" s="325"/>
      <c r="T46" s="325"/>
      <c r="U46" s="325"/>
      <c r="V46" s="325"/>
      <c r="W46" s="325"/>
      <c r="X46" s="325"/>
      <c r="Y46" s="325"/>
      <c r="Z46" s="325"/>
      <c r="AA46" s="325"/>
      <c r="AB46" s="325"/>
      <c r="AC46" s="139"/>
      <c r="AD46" s="138"/>
      <c r="AE46" s="14"/>
      <c r="AF46" s="14"/>
      <c r="AG46" s="14"/>
      <c r="AH46" s="14"/>
      <c r="AI46" s="14"/>
      <c r="AJ46" s="14"/>
      <c r="AK46" s="14"/>
      <c r="AL46" s="14"/>
      <c r="AM46" s="14"/>
      <c r="AN46" s="14"/>
      <c r="AO46" s="14"/>
      <c r="AP46" s="14"/>
      <c r="AQ46" s="14"/>
      <c r="AR46" s="14"/>
      <c r="AS46" s="14"/>
      <c r="AT46" s="139"/>
      <c r="AU46" s="1609" t="s">
        <v>314</v>
      </c>
      <c r="AV46" s="1610"/>
      <c r="AW46" s="1626" t="s">
        <v>315</v>
      </c>
      <c r="AX46" s="1626"/>
      <c r="AY46" s="1626"/>
      <c r="AZ46" s="1626"/>
      <c r="BA46" s="1626"/>
      <c r="BB46" s="1626"/>
      <c r="BC46" s="1626"/>
      <c r="BD46" s="1626"/>
      <c r="BE46" s="1626"/>
      <c r="BF46" s="1626"/>
      <c r="BG46" s="1627"/>
      <c r="BH46" s="1654"/>
      <c r="BI46" s="1609" t="s">
        <v>316</v>
      </c>
      <c r="BJ46" s="1610"/>
      <c r="BK46" s="1626" t="s">
        <v>317</v>
      </c>
      <c r="BL46" s="1626"/>
      <c r="BM46" s="1626"/>
      <c r="BN46" s="1626"/>
      <c r="BO46" s="1626"/>
      <c r="BP46" s="1626"/>
      <c r="BQ46" s="1626"/>
      <c r="BR46" s="1626"/>
      <c r="BS46" s="1626"/>
      <c r="BT46" s="1626"/>
      <c r="BU46" s="1627"/>
      <c r="BV46" s="1654"/>
      <c r="BW46" s="1609" t="s">
        <v>318</v>
      </c>
      <c r="BX46" s="1610"/>
      <c r="BY46" s="1626" t="s">
        <v>319</v>
      </c>
      <c r="BZ46" s="1626"/>
      <c r="CA46" s="1626"/>
      <c r="CB46" s="1626"/>
      <c r="CC46" s="1626"/>
      <c r="CD46" s="1626"/>
      <c r="CE46" s="1626"/>
      <c r="CF46" s="1626"/>
      <c r="CG46" s="1626"/>
      <c r="CH46" s="1626"/>
      <c r="CI46" s="1627"/>
      <c r="CJ46" s="1654"/>
      <c r="CK46" s="1609" t="s">
        <v>320</v>
      </c>
      <c r="CL46" s="1610"/>
      <c r="CM46" s="1626" t="s">
        <v>321</v>
      </c>
      <c r="CN46" s="1626"/>
      <c r="CO46" s="1626"/>
      <c r="CP46" s="1626"/>
      <c r="CQ46" s="1626"/>
      <c r="CR46" s="1626"/>
      <c r="CS46" s="1626"/>
      <c r="CT46" s="1626"/>
      <c r="CU46" s="1626"/>
      <c r="CV46" s="1626"/>
      <c r="CW46" s="1627"/>
      <c r="CX46" s="1628"/>
    </row>
    <row r="47" spans="1:102" ht="12.75" customHeight="1">
      <c r="A47" s="672"/>
      <c r="B47" s="673"/>
      <c r="C47" s="1675" t="s">
        <v>322</v>
      </c>
      <c r="D47" s="1676"/>
      <c r="E47" s="1676"/>
      <c r="F47" s="1676"/>
      <c r="G47" s="1676"/>
      <c r="H47" s="1676"/>
      <c r="I47" s="1676"/>
      <c r="J47" s="1677"/>
      <c r="K47" s="1681" t="s">
        <v>677</v>
      </c>
      <c r="L47" s="1682"/>
      <c r="M47" s="1683"/>
      <c r="N47" s="1676" t="s">
        <v>323</v>
      </c>
      <c r="O47" s="1676"/>
      <c r="P47" s="1676"/>
      <c r="Q47" s="1676"/>
      <c r="R47" s="1676"/>
      <c r="S47" s="1676"/>
      <c r="T47" s="1676"/>
      <c r="U47" s="1676"/>
      <c r="V47" s="1676"/>
      <c r="W47" s="1676"/>
      <c r="X47" s="1676"/>
      <c r="Y47" s="1676"/>
      <c r="Z47" s="1677"/>
      <c r="AA47" s="675" t="s">
        <v>324</v>
      </c>
      <c r="AB47" s="675"/>
      <c r="AC47" s="675"/>
      <c r="AD47" s="675"/>
      <c r="AE47" s="675"/>
      <c r="AF47" s="568" t="s">
        <v>325</v>
      </c>
      <c r="AG47" s="568"/>
      <c r="AH47" s="568"/>
      <c r="AI47" s="568"/>
      <c r="AJ47" s="568"/>
      <c r="AK47" s="568"/>
      <c r="AL47" s="568"/>
      <c r="AM47" s="568"/>
      <c r="AN47" s="1673" t="s">
        <v>326</v>
      </c>
      <c r="AO47" s="1673"/>
      <c r="AP47" s="1673"/>
      <c r="AQ47" s="568" t="s">
        <v>327</v>
      </c>
      <c r="AR47" s="568"/>
      <c r="AS47" s="568"/>
      <c r="AT47" s="933"/>
      <c r="AU47" s="1611"/>
      <c r="AV47" s="1612"/>
      <c r="AW47" s="1615"/>
      <c r="AX47" s="1615"/>
      <c r="AY47" s="1615"/>
      <c r="AZ47" s="1615"/>
      <c r="BA47" s="1615"/>
      <c r="BB47" s="1615"/>
      <c r="BC47" s="1615"/>
      <c r="BD47" s="1615"/>
      <c r="BE47" s="1615"/>
      <c r="BF47" s="1615"/>
      <c r="BG47" s="1601"/>
      <c r="BH47" s="1629"/>
      <c r="BI47" s="1611"/>
      <c r="BJ47" s="1612"/>
      <c r="BK47" s="1615"/>
      <c r="BL47" s="1615"/>
      <c r="BM47" s="1615"/>
      <c r="BN47" s="1615"/>
      <c r="BO47" s="1615"/>
      <c r="BP47" s="1615"/>
      <c r="BQ47" s="1615"/>
      <c r="BR47" s="1615"/>
      <c r="BS47" s="1615"/>
      <c r="BT47" s="1615"/>
      <c r="BU47" s="1601"/>
      <c r="BV47" s="1629"/>
      <c r="BW47" s="1611"/>
      <c r="BX47" s="1612"/>
      <c r="BY47" s="1615"/>
      <c r="BZ47" s="1615"/>
      <c r="CA47" s="1615"/>
      <c r="CB47" s="1615"/>
      <c r="CC47" s="1615"/>
      <c r="CD47" s="1615"/>
      <c r="CE47" s="1615"/>
      <c r="CF47" s="1615"/>
      <c r="CG47" s="1615"/>
      <c r="CH47" s="1615"/>
      <c r="CI47" s="1601"/>
      <c r="CJ47" s="1629"/>
      <c r="CK47" s="1611"/>
      <c r="CL47" s="1612"/>
      <c r="CM47" s="1615"/>
      <c r="CN47" s="1615"/>
      <c r="CO47" s="1615"/>
      <c r="CP47" s="1615"/>
      <c r="CQ47" s="1615"/>
      <c r="CR47" s="1615"/>
      <c r="CS47" s="1615"/>
      <c r="CT47" s="1615"/>
      <c r="CU47" s="1615"/>
      <c r="CV47" s="1615"/>
      <c r="CW47" s="1601"/>
      <c r="CX47" s="1602"/>
    </row>
    <row r="48" spans="1:102" ht="12.75" customHeight="1">
      <c r="A48" s="674"/>
      <c r="B48" s="583"/>
      <c r="C48" s="1678"/>
      <c r="D48" s="1679"/>
      <c r="E48" s="1679"/>
      <c r="F48" s="1679"/>
      <c r="G48" s="1679"/>
      <c r="H48" s="1679"/>
      <c r="I48" s="1679"/>
      <c r="J48" s="1680"/>
      <c r="K48" s="1684"/>
      <c r="L48" s="1685"/>
      <c r="M48" s="1686"/>
      <c r="N48" s="1679"/>
      <c r="O48" s="1679"/>
      <c r="P48" s="1679"/>
      <c r="Q48" s="1679"/>
      <c r="R48" s="1679"/>
      <c r="S48" s="1679"/>
      <c r="T48" s="1679"/>
      <c r="U48" s="1679"/>
      <c r="V48" s="1679"/>
      <c r="W48" s="1679"/>
      <c r="X48" s="1679"/>
      <c r="Y48" s="1679"/>
      <c r="Z48" s="1680"/>
      <c r="AA48" s="676"/>
      <c r="AB48" s="676"/>
      <c r="AC48" s="676"/>
      <c r="AD48" s="676"/>
      <c r="AE48" s="676"/>
      <c r="AF48" s="574"/>
      <c r="AG48" s="574"/>
      <c r="AH48" s="574"/>
      <c r="AI48" s="574"/>
      <c r="AJ48" s="574"/>
      <c r="AK48" s="574"/>
      <c r="AL48" s="574"/>
      <c r="AM48" s="574"/>
      <c r="AN48" s="1674"/>
      <c r="AO48" s="1674"/>
      <c r="AP48" s="1674"/>
      <c r="AQ48" s="574"/>
      <c r="AR48" s="574"/>
      <c r="AS48" s="574"/>
      <c r="AT48" s="945"/>
      <c r="AU48" s="1611"/>
      <c r="AV48" s="1612"/>
      <c r="AW48" s="1615" t="s">
        <v>328</v>
      </c>
      <c r="AX48" s="1615"/>
      <c r="AY48" s="1615"/>
      <c r="AZ48" s="1615"/>
      <c r="BA48" s="1615"/>
      <c r="BB48" s="1615"/>
      <c r="BC48" s="1615"/>
      <c r="BD48" s="1615"/>
      <c r="BE48" s="1615"/>
      <c r="BF48" s="1615"/>
      <c r="BG48" s="1601"/>
      <c r="BH48" s="1629"/>
      <c r="BI48" s="1611"/>
      <c r="BJ48" s="1612"/>
      <c r="BK48" s="1615" t="s">
        <v>329</v>
      </c>
      <c r="BL48" s="1615"/>
      <c r="BM48" s="1615"/>
      <c r="BN48" s="1615"/>
      <c r="BO48" s="1615"/>
      <c r="BP48" s="1615"/>
      <c r="BQ48" s="1615"/>
      <c r="BR48" s="1615"/>
      <c r="BS48" s="1615"/>
      <c r="BT48" s="1615"/>
      <c r="BU48" s="1601"/>
      <c r="BV48" s="1629"/>
      <c r="BW48" s="1611"/>
      <c r="BX48" s="1612"/>
      <c r="BY48" s="1615" t="s">
        <v>330</v>
      </c>
      <c r="BZ48" s="1615"/>
      <c r="CA48" s="1615"/>
      <c r="CB48" s="1615"/>
      <c r="CC48" s="1615"/>
      <c r="CD48" s="1615"/>
      <c r="CE48" s="1615"/>
      <c r="CF48" s="1615"/>
      <c r="CG48" s="1615"/>
      <c r="CH48" s="1615"/>
      <c r="CI48" s="1601"/>
      <c r="CJ48" s="1629"/>
      <c r="CK48" s="1611"/>
      <c r="CL48" s="1612"/>
      <c r="CM48" s="1615" t="s">
        <v>331</v>
      </c>
      <c r="CN48" s="1615"/>
      <c r="CO48" s="1615"/>
      <c r="CP48" s="1615"/>
      <c r="CQ48" s="1615"/>
      <c r="CR48" s="1615"/>
      <c r="CS48" s="1615"/>
      <c r="CT48" s="1615"/>
      <c r="CU48" s="1615"/>
      <c r="CV48" s="1615"/>
      <c r="CW48" s="1601"/>
      <c r="CX48" s="1602"/>
    </row>
    <row r="49" spans="1:102" ht="12.75" customHeight="1">
      <c r="A49" s="1659" t="s">
        <v>332</v>
      </c>
      <c r="B49" s="1660"/>
      <c r="C49" s="1666" t="s">
        <v>333</v>
      </c>
      <c r="D49" s="1667"/>
      <c r="E49" s="1667"/>
      <c r="F49" s="1667"/>
      <c r="G49" s="1667"/>
      <c r="H49" s="1667"/>
      <c r="I49" s="1667"/>
      <c r="J49" s="1668"/>
      <c r="K49" s="108"/>
      <c r="L49" s="109"/>
      <c r="M49" s="151"/>
      <c r="N49" s="109"/>
      <c r="O49" s="109"/>
      <c r="P49" s="109"/>
      <c r="Q49" s="109"/>
      <c r="R49" s="109"/>
      <c r="S49" s="109"/>
      <c r="T49" s="109"/>
      <c r="U49" s="109"/>
      <c r="V49" s="109"/>
      <c r="W49" s="109"/>
      <c r="X49" s="1046"/>
      <c r="Y49" s="583"/>
      <c r="Z49" s="583"/>
      <c r="AA49" s="583"/>
      <c r="AB49" s="583"/>
      <c r="AC49" s="583"/>
      <c r="AD49" s="583"/>
      <c r="AE49" s="583"/>
      <c r="AF49" s="583"/>
      <c r="AG49" s="583"/>
      <c r="AH49" s="583"/>
      <c r="AI49" s="583"/>
      <c r="AJ49" s="583"/>
      <c r="AK49" s="583"/>
      <c r="AL49" s="583"/>
      <c r="AM49" s="583"/>
      <c r="AN49" s="583"/>
      <c r="AO49" s="583"/>
      <c r="AP49" s="583"/>
      <c r="AQ49" s="583"/>
      <c r="AR49" s="583"/>
      <c r="AS49" s="583"/>
      <c r="AT49" s="563"/>
      <c r="AU49" s="1611"/>
      <c r="AV49" s="1612"/>
      <c r="AW49" s="1615"/>
      <c r="AX49" s="1615"/>
      <c r="AY49" s="1615"/>
      <c r="AZ49" s="1615"/>
      <c r="BA49" s="1615"/>
      <c r="BB49" s="1615"/>
      <c r="BC49" s="1615"/>
      <c r="BD49" s="1615"/>
      <c r="BE49" s="1615"/>
      <c r="BF49" s="1615"/>
      <c r="BG49" s="1601"/>
      <c r="BH49" s="1629"/>
      <c r="BI49" s="1611"/>
      <c r="BJ49" s="1612"/>
      <c r="BK49" s="1615"/>
      <c r="BL49" s="1615"/>
      <c r="BM49" s="1615"/>
      <c r="BN49" s="1615"/>
      <c r="BO49" s="1615"/>
      <c r="BP49" s="1615"/>
      <c r="BQ49" s="1615"/>
      <c r="BR49" s="1615"/>
      <c r="BS49" s="1615"/>
      <c r="BT49" s="1615"/>
      <c r="BU49" s="1601"/>
      <c r="BV49" s="1629"/>
      <c r="BW49" s="1611"/>
      <c r="BX49" s="1612"/>
      <c r="BY49" s="1615"/>
      <c r="BZ49" s="1615"/>
      <c r="CA49" s="1615"/>
      <c r="CB49" s="1615"/>
      <c r="CC49" s="1615"/>
      <c r="CD49" s="1615"/>
      <c r="CE49" s="1615"/>
      <c r="CF49" s="1615"/>
      <c r="CG49" s="1615"/>
      <c r="CH49" s="1615"/>
      <c r="CI49" s="1601"/>
      <c r="CJ49" s="1629"/>
      <c r="CK49" s="1611"/>
      <c r="CL49" s="1612"/>
      <c r="CM49" s="1615"/>
      <c r="CN49" s="1615"/>
      <c r="CO49" s="1615"/>
      <c r="CP49" s="1615"/>
      <c r="CQ49" s="1615"/>
      <c r="CR49" s="1615"/>
      <c r="CS49" s="1615"/>
      <c r="CT49" s="1615"/>
      <c r="CU49" s="1615"/>
      <c r="CV49" s="1615"/>
      <c r="CW49" s="1601"/>
      <c r="CX49" s="1602"/>
    </row>
    <row r="50" spans="1:102" ht="12.75" customHeight="1">
      <c r="A50" s="1659"/>
      <c r="B50" s="1660"/>
      <c r="C50" s="1669"/>
      <c r="D50" s="1670"/>
      <c r="E50" s="1670"/>
      <c r="F50" s="1670"/>
      <c r="G50" s="1670"/>
      <c r="H50" s="1670"/>
      <c r="I50" s="1670"/>
      <c r="J50" s="1671"/>
      <c r="K50" s="110"/>
      <c r="L50" s="111"/>
      <c r="M50" s="148"/>
      <c r="N50" s="111"/>
      <c r="O50" s="111"/>
      <c r="P50" s="111"/>
      <c r="Q50" s="111"/>
      <c r="R50" s="111"/>
      <c r="S50" s="111"/>
      <c r="T50" s="111"/>
      <c r="U50" s="111"/>
      <c r="V50" s="111"/>
      <c r="W50" s="111"/>
      <c r="X50" s="1046"/>
      <c r="Y50" s="583"/>
      <c r="Z50" s="583"/>
      <c r="AA50" s="583"/>
      <c r="AB50" s="583"/>
      <c r="AC50" s="583"/>
      <c r="AD50" s="583"/>
      <c r="AE50" s="583"/>
      <c r="AF50" s="583"/>
      <c r="AG50" s="583"/>
      <c r="AH50" s="583"/>
      <c r="AI50" s="583"/>
      <c r="AJ50" s="583"/>
      <c r="AK50" s="583"/>
      <c r="AL50" s="583"/>
      <c r="AM50" s="583"/>
      <c r="AN50" s="583"/>
      <c r="AO50" s="583"/>
      <c r="AP50" s="583"/>
      <c r="AQ50" s="583"/>
      <c r="AR50" s="583"/>
      <c r="AS50" s="583"/>
      <c r="AT50" s="563"/>
      <c r="AU50" s="1611"/>
      <c r="AV50" s="1612"/>
      <c r="AW50" s="1615" t="s">
        <v>334</v>
      </c>
      <c r="AX50" s="1615"/>
      <c r="AY50" s="1615"/>
      <c r="AZ50" s="1615"/>
      <c r="BA50" s="1615"/>
      <c r="BB50" s="1615"/>
      <c r="BC50" s="1615"/>
      <c r="BD50" s="1615"/>
      <c r="BE50" s="1615"/>
      <c r="BF50" s="1615"/>
      <c r="BG50" s="1601"/>
      <c r="BH50" s="1629"/>
      <c r="BI50" s="1611"/>
      <c r="BJ50" s="1612"/>
      <c r="BK50" s="1615" t="s">
        <v>335</v>
      </c>
      <c r="BL50" s="1615"/>
      <c r="BM50" s="1615"/>
      <c r="BN50" s="1615"/>
      <c r="BO50" s="1615"/>
      <c r="BP50" s="1615"/>
      <c r="BQ50" s="1615"/>
      <c r="BR50" s="1615"/>
      <c r="BS50" s="1615"/>
      <c r="BT50" s="1615"/>
      <c r="BU50" s="1601"/>
      <c r="BV50" s="1629"/>
      <c r="BW50" s="1611"/>
      <c r="BX50" s="1612"/>
      <c r="BY50" s="1615" t="s">
        <v>336</v>
      </c>
      <c r="BZ50" s="1615"/>
      <c r="CA50" s="1615"/>
      <c r="CB50" s="1615"/>
      <c r="CC50" s="1615"/>
      <c r="CD50" s="1615"/>
      <c r="CE50" s="1615"/>
      <c r="CF50" s="1615"/>
      <c r="CG50" s="1615"/>
      <c r="CH50" s="1615"/>
      <c r="CI50" s="1601"/>
      <c r="CJ50" s="1629"/>
      <c r="CK50" s="1611"/>
      <c r="CL50" s="1612"/>
      <c r="CM50" s="1615" t="s">
        <v>337</v>
      </c>
      <c r="CN50" s="1615"/>
      <c r="CO50" s="1615"/>
      <c r="CP50" s="1615"/>
      <c r="CQ50" s="1615"/>
      <c r="CR50" s="1615"/>
      <c r="CS50" s="1615"/>
      <c r="CT50" s="1615"/>
      <c r="CU50" s="1615"/>
      <c r="CV50" s="1615"/>
      <c r="CW50" s="1601"/>
      <c r="CX50" s="1602"/>
    </row>
    <row r="51" spans="1:102" ht="12.75" customHeight="1">
      <c r="A51" s="1659"/>
      <c r="B51" s="1660"/>
      <c r="C51" s="753" t="s">
        <v>338</v>
      </c>
      <c r="D51" s="754"/>
      <c r="E51" s="754"/>
      <c r="F51" s="754"/>
      <c r="G51" s="754"/>
      <c r="H51" s="754"/>
      <c r="I51" s="754"/>
      <c r="J51" s="899"/>
      <c r="K51" s="108"/>
      <c r="L51" s="109"/>
      <c r="M51" s="151"/>
      <c r="N51" s="109"/>
      <c r="O51" s="109"/>
      <c r="P51" s="109"/>
      <c r="Q51" s="109"/>
      <c r="R51" s="109"/>
      <c r="S51" s="109"/>
      <c r="T51" s="109"/>
      <c r="U51" s="109"/>
      <c r="V51" s="109"/>
      <c r="W51" s="109"/>
      <c r="X51" s="1046"/>
      <c r="Y51" s="583"/>
      <c r="Z51" s="583"/>
      <c r="AA51" s="583"/>
      <c r="AB51" s="583"/>
      <c r="AC51" s="583"/>
      <c r="AD51" s="583"/>
      <c r="AE51" s="583"/>
      <c r="AF51" s="583"/>
      <c r="AG51" s="583"/>
      <c r="AH51" s="583"/>
      <c r="AI51" s="583"/>
      <c r="AJ51" s="583"/>
      <c r="AK51" s="583"/>
      <c r="AL51" s="583"/>
      <c r="AM51" s="583"/>
      <c r="AN51" s="583"/>
      <c r="AO51" s="583"/>
      <c r="AP51" s="583"/>
      <c r="AQ51" s="583"/>
      <c r="AR51" s="583"/>
      <c r="AS51" s="583"/>
      <c r="AT51" s="563"/>
      <c r="AU51" s="1611"/>
      <c r="AV51" s="1612"/>
      <c r="AW51" s="1615"/>
      <c r="AX51" s="1615"/>
      <c r="AY51" s="1615"/>
      <c r="AZ51" s="1615"/>
      <c r="BA51" s="1615"/>
      <c r="BB51" s="1615"/>
      <c r="BC51" s="1615"/>
      <c r="BD51" s="1615"/>
      <c r="BE51" s="1615"/>
      <c r="BF51" s="1615"/>
      <c r="BG51" s="1601"/>
      <c r="BH51" s="1629"/>
      <c r="BI51" s="1611"/>
      <c r="BJ51" s="1612"/>
      <c r="BK51" s="1615"/>
      <c r="BL51" s="1615"/>
      <c r="BM51" s="1615"/>
      <c r="BN51" s="1615"/>
      <c r="BO51" s="1615"/>
      <c r="BP51" s="1615"/>
      <c r="BQ51" s="1615"/>
      <c r="BR51" s="1615"/>
      <c r="BS51" s="1615"/>
      <c r="BT51" s="1615"/>
      <c r="BU51" s="1601"/>
      <c r="BV51" s="1629"/>
      <c r="BW51" s="1611"/>
      <c r="BX51" s="1612"/>
      <c r="BY51" s="1615"/>
      <c r="BZ51" s="1615"/>
      <c r="CA51" s="1615"/>
      <c r="CB51" s="1615"/>
      <c r="CC51" s="1615"/>
      <c r="CD51" s="1615"/>
      <c r="CE51" s="1615"/>
      <c r="CF51" s="1615"/>
      <c r="CG51" s="1615"/>
      <c r="CH51" s="1615"/>
      <c r="CI51" s="1601"/>
      <c r="CJ51" s="1629"/>
      <c r="CK51" s="1611"/>
      <c r="CL51" s="1612"/>
      <c r="CM51" s="1615"/>
      <c r="CN51" s="1615"/>
      <c r="CO51" s="1615"/>
      <c r="CP51" s="1615"/>
      <c r="CQ51" s="1615"/>
      <c r="CR51" s="1615"/>
      <c r="CS51" s="1615"/>
      <c r="CT51" s="1615"/>
      <c r="CU51" s="1615"/>
      <c r="CV51" s="1615"/>
      <c r="CW51" s="1601"/>
      <c r="CX51" s="1602"/>
    </row>
    <row r="52" spans="1:102" ht="12.75" customHeight="1">
      <c r="A52" s="1659"/>
      <c r="B52" s="1660"/>
      <c r="C52" s="755"/>
      <c r="D52" s="756"/>
      <c r="E52" s="756"/>
      <c r="F52" s="756"/>
      <c r="G52" s="756"/>
      <c r="H52" s="756"/>
      <c r="I52" s="756"/>
      <c r="J52" s="863"/>
      <c r="K52" s="110"/>
      <c r="L52" s="111"/>
      <c r="M52" s="148"/>
      <c r="N52" s="111"/>
      <c r="O52" s="111"/>
      <c r="P52" s="111"/>
      <c r="Q52" s="111"/>
      <c r="R52" s="111"/>
      <c r="S52" s="111"/>
      <c r="T52" s="111"/>
      <c r="U52" s="111"/>
      <c r="V52" s="111"/>
      <c r="W52" s="111"/>
      <c r="X52" s="1046"/>
      <c r="Y52" s="583"/>
      <c r="Z52" s="583"/>
      <c r="AA52" s="583"/>
      <c r="AB52" s="583"/>
      <c r="AC52" s="583"/>
      <c r="AD52" s="583"/>
      <c r="AE52" s="583"/>
      <c r="AF52" s="583"/>
      <c r="AG52" s="583"/>
      <c r="AH52" s="583"/>
      <c r="AI52" s="583"/>
      <c r="AJ52" s="583"/>
      <c r="AK52" s="583"/>
      <c r="AL52" s="583"/>
      <c r="AM52" s="583"/>
      <c r="AN52" s="583"/>
      <c r="AO52" s="583"/>
      <c r="AP52" s="583"/>
      <c r="AQ52" s="583"/>
      <c r="AR52" s="583"/>
      <c r="AS52" s="583"/>
      <c r="AT52" s="563"/>
      <c r="AU52" s="1611"/>
      <c r="AV52" s="1612"/>
      <c r="AW52" s="1615" t="s">
        <v>339</v>
      </c>
      <c r="AX52" s="1615"/>
      <c r="AY52" s="1615"/>
      <c r="AZ52" s="1615"/>
      <c r="BA52" s="1615"/>
      <c r="BB52" s="1615"/>
      <c r="BC52" s="1615"/>
      <c r="BD52" s="1615"/>
      <c r="BE52" s="1615"/>
      <c r="BF52" s="1615"/>
      <c r="BG52" s="1601"/>
      <c r="BH52" s="1629"/>
      <c r="BI52" s="1611"/>
      <c r="BJ52" s="1612"/>
      <c r="BK52" s="1615" t="s">
        <v>340</v>
      </c>
      <c r="BL52" s="1615"/>
      <c r="BM52" s="1615"/>
      <c r="BN52" s="1615"/>
      <c r="BO52" s="1615"/>
      <c r="BP52" s="1615"/>
      <c r="BQ52" s="1615"/>
      <c r="BR52" s="1615"/>
      <c r="BS52" s="1615"/>
      <c r="BT52" s="1615"/>
      <c r="BU52" s="1601"/>
      <c r="BV52" s="1629"/>
      <c r="BW52" s="1611"/>
      <c r="BX52" s="1612"/>
      <c r="BY52" s="1615" t="s">
        <v>341</v>
      </c>
      <c r="BZ52" s="1615"/>
      <c r="CA52" s="1615"/>
      <c r="CB52" s="1615"/>
      <c r="CC52" s="1615"/>
      <c r="CD52" s="1615"/>
      <c r="CE52" s="1615"/>
      <c r="CF52" s="1615"/>
      <c r="CG52" s="1615"/>
      <c r="CH52" s="1615"/>
      <c r="CI52" s="1601"/>
      <c r="CJ52" s="1629"/>
      <c r="CK52" s="1611"/>
      <c r="CL52" s="1612"/>
      <c r="CM52" s="1615" t="s">
        <v>342</v>
      </c>
      <c r="CN52" s="1615"/>
      <c r="CO52" s="1615"/>
      <c r="CP52" s="1615"/>
      <c r="CQ52" s="1615"/>
      <c r="CR52" s="1615"/>
      <c r="CS52" s="1615"/>
      <c r="CT52" s="1615"/>
      <c r="CU52" s="1615"/>
      <c r="CV52" s="1615"/>
      <c r="CW52" s="1601"/>
      <c r="CX52" s="1602"/>
    </row>
    <row r="53" spans="1:102" ht="12.75" customHeight="1">
      <c r="A53" s="1659"/>
      <c r="B53" s="1660"/>
      <c r="C53" s="753" t="s">
        <v>343</v>
      </c>
      <c r="D53" s="754"/>
      <c r="E53" s="754"/>
      <c r="F53" s="754"/>
      <c r="G53" s="754"/>
      <c r="H53" s="754"/>
      <c r="I53" s="754"/>
      <c r="J53" s="899"/>
      <c r="K53" s="108"/>
      <c r="L53" s="109"/>
      <c r="M53" s="151"/>
      <c r="N53" s="109"/>
      <c r="O53" s="109"/>
      <c r="P53" s="109"/>
      <c r="Q53" s="109"/>
      <c r="R53" s="109"/>
      <c r="S53" s="109"/>
      <c r="T53" s="109"/>
      <c r="U53" s="109"/>
      <c r="V53" s="109"/>
      <c r="W53" s="109"/>
      <c r="X53" s="1046"/>
      <c r="Y53" s="583"/>
      <c r="Z53" s="583"/>
      <c r="AA53" s="583"/>
      <c r="AB53" s="583"/>
      <c r="AC53" s="583"/>
      <c r="AD53" s="583"/>
      <c r="AE53" s="583"/>
      <c r="AF53" s="583"/>
      <c r="AG53" s="583"/>
      <c r="AH53" s="583"/>
      <c r="AI53" s="583"/>
      <c r="AJ53" s="583"/>
      <c r="AK53" s="583"/>
      <c r="AL53" s="583"/>
      <c r="AM53" s="583"/>
      <c r="AN53" s="583"/>
      <c r="AO53" s="583"/>
      <c r="AP53" s="583"/>
      <c r="AQ53" s="583"/>
      <c r="AR53" s="583"/>
      <c r="AS53" s="583"/>
      <c r="AT53" s="563"/>
      <c r="AU53" s="1611"/>
      <c r="AV53" s="1612"/>
      <c r="AW53" s="1615"/>
      <c r="AX53" s="1615"/>
      <c r="AY53" s="1615"/>
      <c r="AZ53" s="1615"/>
      <c r="BA53" s="1615"/>
      <c r="BB53" s="1615"/>
      <c r="BC53" s="1615"/>
      <c r="BD53" s="1615"/>
      <c r="BE53" s="1615"/>
      <c r="BF53" s="1615"/>
      <c r="BG53" s="1601"/>
      <c r="BH53" s="1629"/>
      <c r="BI53" s="1611"/>
      <c r="BJ53" s="1612"/>
      <c r="BK53" s="1615"/>
      <c r="BL53" s="1615"/>
      <c r="BM53" s="1615"/>
      <c r="BN53" s="1615"/>
      <c r="BO53" s="1615"/>
      <c r="BP53" s="1615"/>
      <c r="BQ53" s="1615"/>
      <c r="BR53" s="1615"/>
      <c r="BS53" s="1615"/>
      <c r="BT53" s="1615"/>
      <c r="BU53" s="1601"/>
      <c r="BV53" s="1629"/>
      <c r="BW53" s="1611"/>
      <c r="BX53" s="1612"/>
      <c r="BY53" s="1615"/>
      <c r="BZ53" s="1615"/>
      <c r="CA53" s="1615"/>
      <c r="CB53" s="1615"/>
      <c r="CC53" s="1615"/>
      <c r="CD53" s="1615"/>
      <c r="CE53" s="1615"/>
      <c r="CF53" s="1615"/>
      <c r="CG53" s="1615"/>
      <c r="CH53" s="1615"/>
      <c r="CI53" s="1601"/>
      <c r="CJ53" s="1629"/>
      <c r="CK53" s="1611"/>
      <c r="CL53" s="1612"/>
      <c r="CM53" s="1615"/>
      <c r="CN53" s="1615"/>
      <c r="CO53" s="1615"/>
      <c r="CP53" s="1615"/>
      <c r="CQ53" s="1615"/>
      <c r="CR53" s="1615"/>
      <c r="CS53" s="1615"/>
      <c r="CT53" s="1615"/>
      <c r="CU53" s="1615"/>
      <c r="CV53" s="1615"/>
      <c r="CW53" s="1601"/>
      <c r="CX53" s="1602"/>
    </row>
    <row r="54" spans="1:102" ht="12.75" customHeight="1">
      <c r="A54" s="1659"/>
      <c r="B54" s="1660"/>
      <c r="C54" s="755"/>
      <c r="D54" s="756"/>
      <c r="E54" s="756"/>
      <c r="F54" s="756"/>
      <c r="G54" s="756"/>
      <c r="H54" s="756"/>
      <c r="I54" s="756"/>
      <c r="J54" s="863"/>
      <c r="K54" s="110"/>
      <c r="L54" s="111"/>
      <c r="M54" s="148"/>
      <c r="N54" s="111"/>
      <c r="O54" s="111"/>
      <c r="P54" s="111"/>
      <c r="Q54" s="111"/>
      <c r="R54" s="111"/>
      <c r="S54" s="111"/>
      <c r="T54" s="111"/>
      <c r="U54" s="111"/>
      <c r="V54" s="111"/>
      <c r="W54" s="111"/>
      <c r="X54" s="1046"/>
      <c r="Y54" s="583"/>
      <c r="Z54" s="583"/>
      <c r="AA54" s="583"/>
      <c r="AB54" s="583"/>
      <c r="AC54" s="583"/>
      <c r="AD54" s="583"/>
      <c r="AE54" s="583"/>
      <c r="AF54" s="583"/>
      <c r="AG54" s="583"/>
      <c r="AH54" s="583"/>
      <c r="AI54" s="583"/>
      <c r="AJ54" s="583"/>
      <c r="AK54" s="583"/>
      <c r="AL54" s="583"/>
      <c r="AM54" s="583"/>
      <c r="AN54" s="583"/>
      <c r="AO54" s="583"/>
      <c r="AP54" s="583"/>
      <c r="AQ54" s="583"/>
      <c r="AR54" s="583"/>
      <c r="AS54" s="583"/>
      <c r="AT54" s="563"/>
      <c r="AU54" s="1611"/>
      <c r="AV54" s="1612"/>
      <c r="AW54" s="1615" t="s">
        <v>344</v>
      </c>
      <c r="AX54" s="1615"/>
      <c r="AY54" s="1615"/>
      <c r="AZ54" s="1615"/>
      <c r="BA54" s="1615"/>
      <c r="BB54" s="1615"/>
      <c r="BC54" s="1615"/>
      <c r="BD54" s="1615"/>
      <c r="BE54" s="1615"/>
      <c r="BF54" s="1615"/>
      <c r="BG54" s="1601"/>
      <c r="BH54" s="1629"/>
      <c r="BI54" s="1611"/>
      <c r="BJ54" s="1612"/>
      <c r="BK54" s="1615" t="s">
        <v>345</v>
      </c>
      <c r="BL54" s="1615"/>
      <c r="BM54" s="1615"/>
      <c r="BN54" s="1615"/>
      <c r="BO54" s="1615"/>
      <c r="BP54" s="1615"/>
      <c r="BQ54" s="1615"/>
      <c r="BR54" s="1615"/>
      <c r="BS54" s="1615"/>
      <c r="BT54" s="1615"/>
      <c r="BU54" s="1601"/>
      <c r="BV54" s="1629"/>
      <c r="BW54" s="1611"/>
      <c r="BX54" s="1612"/>
      <c r="BY54" s="1615" t="s">
        <v>346</v>
      </c>
      <c r="BZ54" s="1615"/>
      <c r="CA54" s="1615"/>
      <c r="CB54" s="1615"/>
      <c r="CC54" s="1615"/>
      <c r="CD54" s="1615"/>
      <c r="CE54" s="1615"/>
      <c r="CF54" s="1615"/>
      <c r="CG54" s="1615"/>
      <c r="CH54" s="1615"/>
      <c r="CI54" s="1601"/>
      <c r="CJ54" s="1629"/>
      <c r="CK54" s="1611"/>
      <c r="CL54" s="1612"/>
      <c r="CM54" s="1615" t="s">
        <v>347</v>
      </c>
      <c r="CN54" s="1615"/>
      <c r="CO54" s="1615"/>
      <c r="CP54" s="1615"/>
      <c r="CQ54" s="1615"/>
      <c r="CR54" s="1615"/>
      <c r="CS54" s="1615"/>
      <c r="CT54" s="1615"/>
      <c r="CU54" s="1615"/>
      <c r="CV54" s="1615"/>
      <c r="CW54" s="1601"/>
      <c r="CX54" s="1602"/>
    </row>
    <row r="55" spans="1:102" ht="12.75" customHeight="1">
      <c r="A55" s="1659"/>
      <c r="B55" s="1660"/>
      <c r="C55" s="753" t="s">
        <v>1136</v>
      </c>
      <c r="D55" s="754"/>
      <c r="E55" s="754"/>
      <c r="F55" s="754"/>
      <c r="G55" s="754"/>
      <c r="H55" s="754"/>
      <c r="I55" s="754"/>
      <c r="J55" s="899"/>
      <c r="K55" s="108"/>
      <c r="L55" s="109"/>
      <c r="M55" s="151"/>
      <c r="N55" s="109"/>
      <c r="O55" s="109"/>
      <c r="P55" s="109"/>
      <c r="Q55" s="109"/>
      <c r="R55" s="109"/>
      <c r="S55" s="109"/>
      <c r="T55" s="109"/>
      <c r="U55" s="109"/>
      <c r="V55" s="109"/>
      <c r="W55" s="109"/>
      <c r="X55" s="1046"/>
      <c r="Y55" s="583"/>
      <c r="Z55" s="583"/>
      <c r="AA55" s="583"/>
      <c r="AB55" s="583"/>
      <c r="AC55" s="583"/>
      <c r="AD55" s="583"/>
      <c r="AE55" s="583"/>
      <c r="AF55" s="583"/>
      <c r="AG55" s="583"/>
      <c r="AH55" s="583"/>
      <c r="AI55" s="583"/>
      <c r="AJ55" s="583"/>
      <c r="AK55" s="583"/>
      <c r="AL55" s="583"/>
      <c r="AM55" s="583"/>
      <c r="AN55" s="583"/>
      <c r="AO55" s="583"/>
      <c r="AP55" s="583"/>
      <c r="AQ55" s="583"/>
      <c r="AR55" s="583"/>
      <c r="AS55" s="583"/>
      <c r="AT55" s="563"/>
      <c r="AU55" s="1611"/>
      <c r="AV55" s="1612"/>
      <c r="AW55" s="1615"/>
      <c r="AX55" s="1615"/>
      <c r="AY55" s="1615"/>
      <c r="AZ55" s="1615"/>
      <c r="BA55" s="1615"/>
      <c r="BB55" s="1615"/>
      <c r="BC55" s="1615"/>
      <c r="BD55" s="1615"/>
      <c r="BE55" s="1615"/>
      <c r="BF55" s="1615"/>
      <c r="BG55" s="1601"/>
      <c r="BH55" s="1629"/>
      <c r="BI55" s="1611"/>
      <c r="BJ55" s="1612"/>
      <c r="BK55" s="1615"/>
      <c r="BL55" s="1615"/>
      <c r="BM55" s="1615"/>
      <c r="BN55" s="1615"/>
      <c r="BO55" s="1615"/>
      <c r="BP55" s="1615"/>
      <c r="BQ55" s="1615"/>
      <c r="BR55" s="1615"/>
      <c r="BS55" s="1615"/>
      <c r="BT55" s="1615"/>
      <c r="BU55" s="1601"/>
      <c r="BV55" s="1629"/>
      <c r="BW55" s="1611"/>
      <c r="BX55" s="1612"/>
      <c r="BY55" s="1615"/>
      <c r="BZ55" s="1615"/>
      <c r="CA55" s="1615"/>
      <c r="CB55" s="1615"/>
      <c r="CC55" s="1615"/>
      <c r="CD55" s="1615"/>
      <c r="CE55" s="1615"/>
      <c r="CF55" s="1615"/>
      <c r="CG55" s="1615"/>
      <c r="CH55" s="1615"/>
      <c r="CI55" s="1601"/>
      <c r="CJ55" s="1629"/>
      <c r="CK55" s="1611"/>
      <c r="CL55" s="1612"/>
      <c r="CM55" s="1615"/>
      <c r="CN55" s="1615"/>
      <c r="CO55" s="1615"/>
      <c r="CP55" s="1615"/>
      <c r="CQ55" s="1615"/>
      <c r="CR55" s="1615"/>
      <c r="CS55" s="1615"/>
      <c r="CT55" s="1615"/>
      <c r="CU55" s="1615"/>
      <c r="CV55" s="1615"/>
      <c r="CW55" s="1601"/>
      <c r="CX55" s="1602"/>
    </row>
    <row r="56" spans="1:102" ht="12.75" customHeight="1">
      <c r="A56" s="1659"/>
      <c r="B56" s="1660"/>
      <c r="C56" s="755"/>
      <c r="D56" s="756"/>
      <c r="E56" s="756"/>
      <c r="F56" s="756"/>
      <c r="G56" s="756"/>
      <c r="H56" s="756"/>
      <c r="I56" s="756"/>
      <c r="J56" s="863"/>
      <c r="K56" s="110"/>
      <c r="L56" s="111"/>
      <c r="M56" s="148"/>
      <c r="N56" s="111"/>
      <c r="O56" s="111"/>
      <c r="P56" s="111"/>
      <c r="Q56" s="111"/>
      <c r="R56" s="111"/>
      <c r="S56" s="111"/>
      <c r="T56" s="111"/>
      <c r="U56" s="111"/>
      <c r="V56" s="111"/>
      <c r="W56" s="111"/>
      <c r="X56" s="1046"/>
      <c r="Y56" s="583"/>
      <c r="Z56" s="583"/>
      <c r="AA56" s="583"/>
      <c r="AB56" s="583"/>
      <c r="AC56" s="583"/>
      <c r="AD56" s="583"/>
      <c r="AE56" s="583"/>
      <c r="AF56" s="583"/>
      <c r="AG56" s="583"/>
      <c r="AH56" s="583"/>
      <c r="AI56" s="583"/>
      <c r="AJ56" s="583"/>
      <c r="AK56" s="583"/>
      <c r="AL56" s="583"/>
      <c r="AM56" s="583"/>
      <c r="AN56" s="583"/>
      <c r="AO56" s="583"/>
      <c r="AP56" s="583"/>
      <c r="AQ56" s="583"/>
      <c r="AR56" s="583"/>
      <c r="AS56" s="583"/>
      <c r="AT56" s="563"/>
      <c r="AU56" s="1611"/>
      <c r="AV56" s="1612"/>
      <c r="AW56" s="1615" t="s">
        <v>348</v>
      </c>
      <c r="AX56" s="1615"/>
      <c r="AY56" s="1615"/>
      <c r="AZ56" s="1615"/>
      <c r="BA56" s="1615"/>
      <c r="BB56" s="1615"/>
      <c r="BC56" s="1615"/>
      <c r="BD56" s="1615"/>
      <c r="BE56" s="1615"/>
      <c r="BF56" s="1615"/>
      <c r="BG56" s="1601"/>
      <c r="BH56" s="1629"/>
      <c r="BI56" s="1611"/>
      <c r="BJ56" s="1612"/>
      <c r="BK56" s="1615" t="s">
        <v>349</v>
      </c>
      <c r="BL56" s="1615"/>
      <c r="BM56" s="1615"/>
      <c r="BN56" s="1615"/>
      <c r="BO56" s="1615"/>
      <c r="BP56" s="1615"/>
      <c r="BQ56" s="1615"/>
      <c r="BR56" s="1615"/>
      <c r="BS56" s="1615"/>
      <c r="BT56" s="1615"/>
      <c r="BU56" s="1601"/>
      <c r="BV56" s="1629"/>
      <c r="BW56" s="1611"/>
      <c r="BX56" s="1612"/>
      <c r="BY56" s="1615"/>
      <c r="BZ56" s="1615"/>
      <c r="CA56" s="1615"/>
      <c r="CB56" s="1615"/>
      <c r="CC56" s="1615"/>
      <c r="CD56" s="1615"/>
      <c r="CE56" s="1615"/>
      <c r="CF56" s="1615"/>
      <c r="CG56" s="1615"/>
      <c r="CH56" s="1615"/>
      <c r="CI56" s="1601"/>
      <c r="CJ56" s="1629"/>
      <c r="CK56" s="1611"/>
      <c r="CL56" s="1612"/>
      <c r="CM56" s="1615" t="s">
        <v>350</v>
      </c>
      <c r="CN56" s="1615"/>
      <c r="CO56" s="1615"/>
      <c r="CP56" s="1615"/>
      <c r="CQ56" s="1615"/>
      <c r="CR56" s="1615"/>
      <c r="CS56" s="1615"/>
      <c r="CT56" s="1615"/>
      <c r="CU56" s="1615"/>
      <c r="CV56" s="1615"/>
      <c r="CW56" s="1601"/>
      <c r="CX56" s="1602"/>
    </row>
    <row r="57" spans="1:102" ht="12.75" customHeight="1">
      <c r="A57" s="1659"/>
      <c r="B57" s="1660"/>
      <c r="C57" s="746"/>
      <c r="D57" s="747"/>
      <c r="E57" s="747"/>
      <c r="F57" s="747"/>
      <c r="G57" s="747"/>
      <c r="H57" s="747"/>
      <c r="I57" s="747"/>
      <c r="J57" s="858"/>
      <c r="K57" s="108"/>
      <c r="L57" s="109"/>
      <c r="M57" s="151"/>
      <c r="N57" s="109"/>
      <c r="O57" s="109"/>
      <c r="P57" s="109"/>
      <c r="Q57" s="109"/>
      <c r="R57" s="109"/>
      <c r="S57" s="109"/>
      <c r="T57" s="109"/>
      <c r="U57" s="109"/>
      <c r="V57" s="109"/>
      <c r="W57" s="109"/>
      <c r="X57" s="1046"/>
      <c r="Y57" s="583"/>
      <c r="Z57" s="583"/>
      <c r="AA57" s="583"/>
      <c r="AB57" s="583"/>
      <c r="AC57" s="583"/>
      <c r="AD57" s="583"/>
      <c r="AE57" s="583"/>
      <c r="AF57" s="583"/>
      <c r="AG57" s="583"/>
      <c r="AH57" s="583"/>
      <c r="AI57" s="583"/>
      <c r="AJ57" s="583"/>
      <c r="AK57" s="583"/>
      <c r="AL57" s="583"/>
      <c r="AM57" s="583"/>
      <c r="AN57" s="583"/>
      <c r="AO57" s="583"/>
      <c r="AP57" s="583"/>
      <c r="AQ57" s="583"/>
      <c r="AR57" s="583"/>
      <c r="AS57" s="583"/>
      <c r="AT57" s="563"/>
      <c r="AU57" s="1611"/>
      <c r="AV57" s="1612"/>
      <c r="AW57" s="1615"/>
      <c r="AX57" s="1615"/>
      <c r="AY57" s="1615"/>
      <c r="AZ57" s="1615"/>
      <c r="BA57" s="1615"/>
      <c r="BB57" s="1615"/>
      <c r="BC57" s="1615"/>
      <c r="BD57" s="1615"/>
      <c r="BE57" s="1615"/>
      <c r="BF57" s="1615"/>
      <c r="BG57" s="1601"/>
      <c r="BH57" s="1629"/>
      <c r="BI57" s="1611"/>
      <c r="BJ57" s="1612"/>
      <c r="BK57" s="1615"/>
      <c r="BL57" s="1615"/>
      <c r="BM57" s="1615"/>
      <c r="BN57" s="1615"/>
      <c r="BO57" s="1615"/>
      <c r="BP57" s="1615"/>
      <c r="BQ57" s="1615"/>
      <c r="BR57" s="1615"/>
      <c r="BS57" s="1615"/>
      <c r="BT57" s="1615"/>
      <c r="BU57" s="1601"/>
      <c r="BV57" s="1629"/>
      <c r="BW57" s="1611"/>
      <c r="BX57" s="1612"/>
      <c r="BY57" s="1615"/>
      <c r="BZ57" s="1615"/>
      <c r="CA57" s="1615"/>
      <c r="CB57" s="1615"/>
      <c r="CC57" s="1615"/>
      <c r="CD57" s="1615"/>
      <c r="CE57" s="1615"/>
      <c r="CF57" s="1615"/>
      <c r="CG57" s="1615"/>
      <c r="CH57" s="1615"/>
      <c r="CI57" s="1601"/>
      <c r="CJ57" s="1629"/>
      <c r="CK57" s="1611"/>
      <c r="CL57" s="1612"/>
      <c r="CM57" s="1615"/>
      <c r="CN57" s="1615"/>
      <c r="CO57" s="1615"/>
      <c r="CP57" s="1615"/>
      <c r="CQ57" s="1615"/>
      <c r="CR57" s="1615"/>
      <c r="CS57" s="1615"/>
      <c r="CT57" s="1615"/>
      <c r="CU57" s="1615"/>
      <c r="CV57" s="1615"/>
      <c r="CW57" s="1601"/>
      <c r="CX57" s="1602"/>
    </row>
    <row r="58" spans="1:102" ht="12.75" customHeight="1">
      <c r="A58" s="1659"/>
      <c r="B58" s="1660"/>
      <c r="C58" s="749"/>
      <c r="D58" s="750"/>
      <c r="E58" s="750"/>
      <c r="F58" s="750"/>
      <c r="G58" s="750"/>
      <c r="H58" s="750"/>
      <c r="I58" s="750"/>
      <c r="J58" s="859"/>
      <c r="K58" s="110"/>
      <c r="L58" s="111"/>
      <c r="M58" s="148"/>
      <c r="N58" s="111"/>
      <c r="O58" s="111"/>
      <c r="P58" s="111"/>
      <c r="Q58" s="111"/>
      <c r="R58" s="111"/>
      <c r="S58" s="111"/>
      <c r="T58" s="111"/>
      <c r="U58" s="111"/>
      <c r="V58" s="111"/>
      <c r="W58" s="111"/>
      <c r="X58" s="1046"/>
      <c r="Y58" s="583"/>
      <c r="Z58" s="583"/>
      <c r="AA58" s="583"/>
      <c r="AB58" s="583"/>
      <c r="AC58" s="583"/>
      <c r="AD58" s="583"/>
      <c r="AE58" s="583"/>
      <c r="AF58" s="583"/>
      <c r="AG58" s="583"/>
      <c r="AH58" s="583"/>
      <c r="AI58" s="583"/>
      <c r="AJ58" s="583"/>
      <c r="AK58" s="583"/>
      <c r="AL58" s="583"/>
      <c r="AM58" s="583"/>
      <c r="AN58" s="583"/>
      <c r="AO58" s="583"/>
      <c r="AP58" s="583"/>
      <c r="AQ58" s="583"/>
      <c r="AR58" s="583"/>
      <c r="AS58" s="583"/>
      <c r="AT58" s="563"/>
      <c r="AU58" s="1611"/>
      <c r="AV58" s="1612"/>
      <c r="AW58" s="1615" t="s">
        <v>351</v>
      </c>
      <c r="AX58" s="1615"/>
      <c r="AY58" s="1615"/>
      <c r="AZ58" s="1615"/>
      <c r="BA58" s="1615"/>
      <c r="BB58" s="1615"/>
      <c r="BC58" s="1615"/>
      <c r="BD58" s="1615"/>
      <c r="BE58" s="1615"/>
      <c r="BF58" s="1615"/>
      <c r="BG58" s="1601"/>
      <c r="BH58" s="1629"/>
      <c r="BI58" s="1611"/>
      <c r="BJ58" s="1612"/>
      <c r="BK58" s="1615" t="s">
        <v>352</v>
      </c>
      <c r="BL58" s="1615"/>
      <c r="BM58" s="1615"/>
      <c r="BN58" s="1615"/>
      <c r="BO58" s="1615"/>
      <c r="BP58" s="1615"/>
      <c r="BQ58" s="1615"/>
      <c r="BR58" s="1615"/>
      <c r="BS58" s="1615"/>
      <c r="BT58" s="1615"/>
      <c r="BU58" s="1601"/>
      <c r="BV58" s="1629"/>
      <c r="BW58" s="1611"/>
      <c r="BX58" s="1612"/>
      <c r="BY58" s="1615"/>
      <c r="BZ58" s="1615"/>
      <c r="CA58" s="1615"/>
      <c r="CB58" s="1615"/>
      <c r="CC58" s="1615"/>
      <c r="CD58" s="1615"/>
      <c r="CE58" s="1615"/>
      <c r="CF58" s="1615"/>
      <c r="CG58" s="1615"/>
      <c r="CH58" s="1615"/>
      <c r="CI58" s="1601"/>
      <c r="CJ58" s="1629"/>
      <c r="CK58" s="1611"/>
      <c r="CL58" s="1612"/>
      <c r="CM58" s="1615"/>
      <c r="CN58" s="1615"/>
      <c r="CO58" s="1615"/>
      <c r="CP58" s="1615"/>
      <c r="CQ58" s="1615"/>
      <c r="CR58" s="1615"/>
      <c r="CS58" s="1615"/>
      <c r="CT58" s="1615"/>
      <c r="CU58" s="1615"/>
      <c r="CV58" s="1615"/>
      <c r="CW58" s="1601"/>
      <c r="CX58" s="1602"/>
    </row>
    <row r="59" spans="1:102" ht="12.75" customHeight="1">
      <c r="A59" s="1659"/>
      <c r="B59" s="1660"/>
      <c r="C59" s="746"/>
      <c r="D59" s="747"/>
      <c r="E59" s="747"/>
      <c r="F59" s="747"/>
      <c r="G59" s="747"/>
      <c r="H59" s="747"/>
      <c r="I59" s="747"/>
      <c r="J59" s="858"/>
      <c r="K59" s="108"/>
      <c r="L59" s="109"/>
      <c r="M59" s="151"/>
      <c r="N59" s="109"/>
      <c r="O59" s="109"/>
      <c r="P59" s="109"/>
      <c r="Q59" s="109"/>
      <c r="R59" s="109"/>
      <c r="S59" s="109"/>
      <c r="T59" s="109"/>
      <c r="U59" s="109"/>
      <c r="V59" s="109"/>
      <c r="W59" s="109"/>
      <c r="X59" s="1046"/>
      <c r="Y59" s="583"/>
      <c r="Z59" s="583"/>
      <c r="AA59" s="583"/>
      <c r="AB59" s="583"/>
      <c r="AC59" s="583"/>
      <c r="AD59" s="583"/>
      <c r="AE59" s="583"/>
      <c r="AF59" s="583"/>
      <c r="AG59" s="583"/>
      <c r="AH59" s="583"/>
      <c r="AI59" s="583"/>
      <c r="AJ59" s="583"/>
      <c r="AK59" s="583"/>
      <c r="AL59" s="583"/>
      <c r="AM59" s="583"/>
      <c r="AN59" s="583"/>
      <c r="AO59" s="583"/>
      <c r="AP59" s="583"/>
      <c r="AQ59" s="583"/>
      <c r="AR59" s="583"/>
      <c r="AS59" s="583"/>
      <c r="AT59" s="563"/>
      <c r="AU59" s="1611"/>
      <c r="AV59" s="1612"/>
      <c r="AW59" s="1615"/>
      <c r="AX59" s="1615"/>
      <c r="AY59" s="1615"/>
      <c r="AZ59" s="1615"/>
      <c r="BA59" s="1615"/>
      <c r="BB59" s="1615"/>
      <c r="BC59" s="1615"/>
      <c r="BD59" s="1615"/>
      <c r="BE59" s="1615"/>
      <c r="BF59" s="1615"/>
      <c r="BG59" s="1601"/>
      <c r="BH59" s="1629"/>
      <c r="BI59" s="1611"/>
      <c r="BJ59" s="1612"/>
      <c r="BK59" s="1615"/>
      <c r="BL59" s="1615"/>
      <c r="BM59" s="1615"/>
      <c r="BN59" s="1615"/>
      <c r="BO59" s="1615"/>
      <c r="BP59" s="1615"/>
      <c r="BQ59" s="1615"/>
      <c r="BR59" s="1615"/>
      <c r="BS59" s="1615"/>
      <c r="BT59" s="1615"/>
      <c r="BU59" s="1601"/>
      <c r="BV59" s="1629"/>
      <c r="BW59" s="1611"/>
      <c r="BX59" s="1612"/>
      <c r="BY59" s="1615"/>
      <c r="BZ59" s="1615"/>
      <c r="CA59" s="1615"/>
      <c r="CB59" s="1615"/>
      <c r="CC59" s="1615"/>
      <c r="CD59" s="1615"/>
      <c r="CE59" s="1615"/>
      <c r="CF59" s="1615"/>
      <c r="CG59" s="1615"/>
      <c r="CH59" s="1615"/>
      <c r="CI59" s="1601"/>
      <c r="CJ59" s="1629"/>
      <c r="CK59" s="1611"/>
      <c r="CL59" s="1612"/>
      <c r="CM59" s="1615"/>
      <c r="CN59" s="1615"/>
      <c r="CO59" s="1615"/>
      <c r="CP59" s="1615"/>
      <c r="CQ59" s="1615"/>
      <c r="CR59" s="1615"/>
      <c r="CS59" s="1615"/>
      <c r="CT59" s="1615"/>
      <c r="CU59" s="1615"/>
      <c r="CV59" s="1615"/>
      <c r="CW59" s="1601"/>
      <c r="CX59" s="1602"/>
    </row>
    <row r="60" spans="1:102" ht="12.75" customHeight="1">
      <c r="A60" s="1659"/>
      <c r="B60" s="1660"/>
      <c r="C60" s="749"/>
      <c r="D60" s="750"/>
      <c r="E60" s="750"/>
      <c r="F60" s="750"/>
      <c r="G60" s="750"/>
      <c r="H60" s="750"/>
      <c r="I60" s="750"/>
      <c r="J60" s="859"/>
      <c r="K60" s="110"/>
      <c r="L60" s="111"/>
      <c r="M60" s="148"/>
      <c r="N60" s="111"/>
      <c r="O60" s="111"/>
      <c r="P60" s="111"/>
      <c r="Q60" s="111"/>
      <c r="R60" s="111"/>
      <c r="S60" s="111"/>
      <c r="T60" s="111"/>
      <c r="U60" s="111"/>
      <c r="V60" s="111"/>
      <c r="W60" s="111"/>
      <c r="X60" s="1046"/>
      <c r="Y60" s="583"/>
      <c r="Z60" s="583"/>
      <c r="AA60" s="583"/>
      <c r="AB60" s="583"/>
      <c r="AC60" s="583"/>
      <c r="AD60" s="583"/>
      <c r="AE60" s="583"/>
      <c r="AF60" s="583"/>
      <c r="AG60" s="583"/>
      <c r="AH60" s="583"/>
      <c r="AI60" s="583"/>
      <c r="AJ60" s="583"/>
      <c r="AK60" s="583"/>
      <c r="AL60" s="583"/>
      <c r="AM60" s="583"/>
      <c r="AN60" s="583"/>
      <c r="AO60" s="583"/>
      <c r="AP60" s="583"/>
      <c r="AQ60" s="583"/>
      <c r="AR60" s="583"/>
      <c r="AS60" s="583"/>
      <c r="AT60" s="563"/>
      <c r="AU60" s="1611"/>
      <c r="AV60" s="1612"/>
      <c r="AW60" s="1615" t="s">
        <v>353</v>
      </c>
      <c r="AX60" s="1615"/>
      <c r="AY60" s="1615"/>
      <c r="AZ60" s="1615"/>
      <c r="BA60" s="1615"/>
      <c r="BB60" s="1615"/>
      <c r="BC60" s="1615"/>
      <c r="BD60" s="1615"/>
      <c r="BE60" s="1615"/>
      <c r="BF60" s="1615"/>
      <c r="BG60" s="1601"/>
      <c r="BH60" s="1629"/>
      <c r="BI60" s="1611"/>
      <c r="BJ60" s="1612"/>
      <c r="BK60" s="1615" t="s">
        <v>354</v>
      </c>
      <c r="BL60" s="1615"/>
      <c r="BM60" s="1615"/>
      <c r="BN60" s="1615"/>
      <c r="BO60" s="1615"/>
      <c r="BP60" s="1615"/>
      <c r="BQ60" s="1615"/>
      <c r="BR60" s="1615"/>
      <c r="BS60" s="1615"/>
      <c r="BT60" s="1615"/>
      <c r="BU60" s="1601"/>
      <c r="BV60" s="1629"/>
      <c r="BW60" s="1611"/>
      <c r="BX60" s="1612"/>
      <c r="BY60" s="1615"/>
      <c r="BZ60" s="1615"/>
      <c r="CA60" s="1615"/>
      <c r="CB60" s="1615"/>
      <c r="CC60" s="1615"/>
      <c r="CD60" s="1615"/>
      <c r="CE60" s="1615"/>
      <c r="CF60" s="1615"/>
      <c r="CG60" s="1615"/>
      <c r="CH60" s="1615"/>
      <c r="CI60" s="1601"/>
      <c r="CJ60" s="1629"/>
      <c r="CK60" s="1611"/>
      <c r="CL60" s="1612"/>
      <c r="CM60" s="1615"/>
      <c r="CN60" s="1615"/>
      <c r="CO60" s="1615"/>
      <c r="CP60" s="1615"/>
      <c r="CQ60" s="1615"/>
      <c r="CR60" s="1615"/>
      <c r="CS60" s="1615"/>
      <c r="CT60" s="1615"/>
      <c r="CU60" s="1615"/>
      <c r="CV60" s="1615"/>
      <c r="CW60" s="1601"/>
      <c r="CX60" s="1602"/>
    </row>
    <row r="61" spans="1:102" ht="12.75" customHeight="1">
      <c r="A61" s="1659"/>
      <c r="B61" s="1660"/>
      <c r="C61" s="746"/>
      <c r="D61" s="747"/>
      <c r="E61" s="747"/>
      <c r="F61" s="747"/>
      <c r="G61" s="747"/>
      <c r="H61" s="747"/>
      <c r="I61" s="747"/>
      <c r="J61" s="858"/>
      <c r="K61" s="108"/>
      <c r="L61" s="109"/>
      <c r="M61" s="151"/>
      <c r="N61" s="109"/>
      <c r="O61" s="109"/>
      <c r="P61" s="109"/>
      <c r="Q61" s="109"/>
      <c r="R61" s="109"/>
      <c r="S61" s="109"/>
      <c r="T61" s="109"/>
      <c r="U61" s="109"/>
      <c r="V61" s="109"/>
      <c r="W61" s="109"/>
      <c r="X61" s="1046"/>
      <c r="Y61" s="583"/>
      <c r="Z61" s="583"/>
      <c r="AA61" s="583"/>
      <c r="AB61" s="583"/>
      <c r="AC61" s="583"/>
      <c r="AD61" s="583"/>
      <c r="AE61" s="583"/>
      <c r="AF61" s="583"/>
      <c r="AG61" s="583"/>
      <c r="AH61" s="583"/>
      <c r="AI61" s="583"/>
      <c r="AJ61" s="583"/>
      <c r="AK61" s="583"/>
      <c r="AL61" s="583"/>
      <c r="AM61" s="583"/>
      <c r="AN61" s="583"/>
      <c r="AO61" s="583"/>
      <c r="AP61" s="583"/>
      <c r="AQ61" s="583"/>
      <c r="AR61" s="583"/>
      <c r="AS61" s="583"/>
      <c r="AT61" s="563"/>
      <c r="AU61" s="1613"/>
      <c r="AV61" s="1614"/>
      <c r="AW61" s="1623"/>
      <c r="AX61" s="1623"/>
      <c r="AY61" s="1623"/>
      <c r="AZ61" s="1623"/>
      <c r="BA61" s="1623"/>
      <c r="BB61" s="1623"/>
      <c r="BC61" s="1623"/>
      <c r="BD61" s="1623"/>
      <c r="BE61" s="1623"/>
      <c r="BF61" s="1623"/>
      <c r="BG61" s="1624"/>
      <c r="BH61" s="1630"/>
      <c r="BI61" s="1613"/>
      <c r="BJ61" s="1614"/>
      <c r="BK61" s="1623"/>
      <c r="BL61" s="1623"/>
      <c r="BM61" s="1623"/>
      <c r="BN61" s="1623"/>
      <c r="BO61" s="1623"/>
      <c r="BP61" s="1623"/>
      <c r="BQ61" s="1623"/>
      <c r="BR61" s="1623"/>
      <c r="BS61" s="1623"/>
      <c r="BT61" s="1623"/>
      <c r="BU61" s="1624"/>
      <c r="BV61" s="1630"/>
      <c r="BW61" s="1613"/>
      <c r="BX61" s="1614"/>
      <c r="BY61" s="1623"/>
      <c r="BZ61" s="1623"/>
      <c r="CA61" s="1623"/>
      <c r="CB61" s="1623"/>
      <c r="CC61" s="1623"/>
      <c r="CD61" s="1623"/>
      <c r="CE61" s="1623"/>
      <c r="CF61" s="1623"/>
      <c r="CG61" s="1623"/>
      <c r="CH61" s="1623"/>
      <c r="CI61" s="1624"/>
      <c r="CJ61" s="1630"/>
      <c r="CK61" s="1613"/>
      <c r="CL61" s="1614"/>
      <c r="CM61" s="1623"/>
      <c r="CN61" s="1623"/>
      <c r="CO61" s="1623"/>
      <c r="CP61" s="1623"/>
      <c r="CQ61" s="1623"/>
      <c r="CR61" s="1623"/>
      <c r="CS61" s="1623"/>
      <c r="CT61" s="1623"/>
      <c r="CU61" s="1623"/>
      <c r="CV61" s="1623"/>
      <c r="CW61" s="1624"/>
      <c r="CX61" s="1625"/>
    </row>
    <row r="62" spans="1:102" ht="12.75" customHeight="1" thickBot="1">
      <c r="A62" s="1661"/>
      <c r="B62" s="1662"/>
      <c r="C62" s="1663"/>
      <c r="D62" s="1664"/>
      <c r="E62" s="1664"/>
      <c r="F62" s="1664"/>
      <c r="G62" s="1664"/>
      <c r="H62" s="1664"/>
      <c r="I62" s="1664"/>
      <c r="J62" s="1665"/>
      <c r="K62" s="112"/>
      <c r="L62" s="5"/>
      <c r="M62" s="327"/>
      <c r="N62" s="5"/>
      <c r="O62" s="5"/>
      <c r="P62" s="5"/>
      <c r="Q62" s="5"/>
      <c r="R62" s="5"/>
      <c r="S62" s="5"/>
      <c r="T62" s="5"/>
      <c r="U62" s="5"/>
      <c r="V62" s="5"/>
      <c r="W62" s="5"/>
      <c r="X62" s="1658"/>
      <c r="Y62" s="697"/>
      <c r="Z62" s="697"/>
      <c r="AA62" s="697"/>
      <c r="AB62" s="697"/>
      <c r="AC62" s="697"/>
      <c r="AD62" s="697"/>
      <c r="AE62" s="697"/>
      <c r="AF62" s="697"/>
      <c r="AG62" s="697"/>
      <c r="AH62" s="697"/>
      <c r="AI62" s="697"/>
      <c r="AJ62" s="697"/>
      <c r="AK62" s="697"/>
      <c r="AL62" s="697"/>
      <c r="AM62" s="697"/>
      <c r="AN62" s="697"/>
      <c r="AO62" s="697"/>
      <c r="AP62" s="697"/>
      <c r="AQ62" s="697"/>
      <c r="AR62" s="697"/>
      <c r="AS62" s="697"/>
      <c r="AT62" s="1657"/>
      <c r="AU62" s="1647" t="s">
        <v>355</v>
      </c>
      <c r="AV62" s="1648"/>
      <c r="AW62" s="1648"/>
      <c r="AX62" s="1648"/>
      <c r="AY62" s="1648"/>
      <c r="AZ62" s="1648"/>
      <c r="BA62" s="1648"/>
      <c r="BB62" s="1648"/>
      <c r="BC62" s="1648"/>
      <c r="BD62" s="1648"/>
      <c r="BE62" s="1648"/>
      <c r="BF62" s="1648"/>
      <c r="BG62" s="1648"/>
      <c r="BH62" s="1648"/>
      <c r="BI62" s="1648"/>
      <c r="BJ62" s="1648"/>
      <c r="BK62" s="1648"/>
      <c r="BL62" s="1648"/>
      <c r="BM62" s="1648"/>
      <c r="BN62" s="1648"/>
      <c r="BO62" s="1648"/>
      <c r="BP62" s="1648"/>
      <c r="BQ62" s="1648"/>
      <c r="BR62" s="1648"/>
      <c r="BS62" s="1648"/>
      <c r="BT62" s="1648"/>
      <c r="BU62" s="1648"/>
      <c r="BV62" s="1648"/>
      <c r="BW62" s="1649"/>
      <c r="BX62" s="1649"/>
      <c r="BY62" s="1649"/>
      <c r="BZ62" s="1649"/>
      <c r="CA62" s="1649"/>
      <c r="CB62" s="1649"/>
      <c r="CC62" s="1649"/>
      <c r="CD62" s="5"/>
      <c r="CE62" s="5"/>
      <c r="CF62" s="5"/>
      <c r="CG62" s="5"/>
      <c r="CH62" s="5"/>
      <c r="CI62" s="5"/>
      <c r="CJ62" s="5"/>
      <c r="CK62" s="5"/>
      <c r="CL62" s="5"/>
      <c r="CM62" s="5"/>
      <c r="CN62" s="5"/>
      <c r="CO62" s="5"/>
      <c r="CP62" s="5"/>
      <c r="CQ62" s="5"/>
      <c r="CR62" s="5"/>
      <c r="CS62" s="5"/>
      <c r="CT62" s="5"/>
      <c r="CU62" s="5"/>
      <c r="CV62" s="5"/>
      <c r="CW62" s="5"/>
      <c r="CX62" s="10"/>
    </row>
    <row r="63" spans="1:49"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row>
    <row r="64" spans="1:49"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row>
    <row r="65" spans="1:49"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row>
    <row r="66" spans="1:49"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row>
    <row r="67" spans="1:49"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row>
    <row r="68" spans="1:49"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row>
    <row r="69" spans="1:49"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row>
    <row r="70" spans="1:49"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row>
    <row r="71" spans="1:49"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row>
    <row r="72" spans="1:49"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row>
    <row r="73" ht="12.75" customHeight="1">
      <c r="A73" s="130"/>
    </row>
    <row r="74" ht="12.75" customHeight="1">
      <c r="A74" s="130"/>
    </row>
    <row r="75" ht="12.75" customHeight="1">
      <c r="A75" s="130"/>
    </row>
    <row r="76" ht="12.75" customHeight="1">
      <c r="A76" s="130"/>
    </row>
    <row r="77" ht="12.75" customHeight="1">
      <c r="A77" s="130"/>
    </row>
    <row r="78" ht="12.75" customHeight="1">
      <c r="A78" s="130"/>
    </row>
    <row r="79" spans="1:98" ht="12.75" customHeight="1">
      <c r="A79" s="130"/>
      <c r="CT79" s="120"/>
    </row>
    <row r="80" spans="1:98" ht="12.75" customHeight="1">
      <c r="A80" s="130"/>
      <c r="CT80" s="131"/>
    </row>
    <row r="81" spans="1:98" ht="12.75" customHeight="1">
      <c r="A81" s="130"/>
      <c r="CT81" s="131"/>
    </row>
    <row r="82" spans="1:98" ht="12.75" customHeight="1">
      <c r="A82" s="130"/>
      <c r="CT82" s="131"/>
    </row>
    <row r="83" spans="1:98" ht="12.75" customHeight="1">
      <c r="A83" s="130"/>
      <c r="CT83" s="131"/>
    </row>
    <row r="84" spans="1:98" ht="12.75" customHeight="1">
      <c r="A84" s="130"/>
      <c r="CT84" s="131"/>
    </row>
    <row r="85" spans="1:98" ht="12.75" customHeight="1">
      <c r="A85" s="130"/>
      <c r="CT85" s="131"/>
    </row>
    <row r="86" spans="1:98" ht="12.75" customHeight="1">
      <c r="A86" s="130"/>
      <c r="CT86" s="131"/>
    </row>
    <row r="87" spans="1:98" ht="12.75" customHeight="1">
      <c r="A87" s="130"/>
      <c r="CT87" s="131"/>
    </row>
    <row r="88" spans="1:98" ht="12.75" customHeight="1">
      <c r="A88" s="130"/>
      <c r="CT88" s="131"/>
    </row>
    <row r="89" spans="1:98" ht="12.75" customHeight="1">
      <c r="A89" s="130"/>
      <c r="CT89" s="131"/>
    </row>
    <row r="90" spans="1:98" ht="12.75" customHeight="1">
      <c r="A90" s="130"/>
      <c r="CT90" s="131"/>
    </row>
    <row r="91" spans="1:98" ht="12.75" customHeight="1">
      <c r="A91" s="130"/>
      <c r="CT91" s="139"/>
    </row>
    <row r="92" spans="1:98" ht="12.75" customHeight="1">
      <c r="A92" s="130"/>
      <c r="CT92" s="131"/>
    </row>
    <row r="93" spans="1:98" ht="12.75" customHeight="1">
      <c r="A93" s="130"/>
      <c r="CT93" s="321"/>
    </row>
    <row r="94" spans="1:98" ht="12.75" customHeight="1">
      <c r="A94" s="130"/>
      <c r="CT94" s="328"/>
    </row>
    <row r="95" spans="1:98" ht="12.75" customHeight="1">
      <c r="A95" s="130"/>
      <c r="CT95" s="328"/>
    </row>
    <row r="96" spans="1:98" ht="12.75" customHeight="1">
      <c r="A96" s="130"/>
      <c r="CT96" s="328"/>
    </row>
    <row r="97" spans="1:98" ht="12.75" customHeight="1">
      <c r="A97" s="130"/>
      <c r="CT97" s="328"/>
    </row>
    <row r="98" spans="1:98" ht="12.75" customHeight="1">
      <c r="A98" s="130"/>
      <c r="CT98" s="328"/>
    </row>
    <row r="99" spans="1:98" ht="12.75" customHeight="1">
      <c r="A99" s="130"/>
      <c r="CT99" s="328"/>
    </row>
    <row r="100" spans="1:98" ht="12.75" customHeight="1">
      <c r="A100" s="130"/>
      <c r="CT100" s="328"/>
    </row>
    <row r="101" spans="1:98" ht="12.75" customHeight="1">
      <c r="A101" s="130"/>
      <c r="CT101" s="328"/>
    </row>
    <row r="102" spans="1:98" ht="12.75" customHeight="1">
      <c r="A102" s="130"/>
      <c r="CT102" s="328"/>
    </row>
    <row r="103" spans="1:98" ht="12.75" customHeight="1">
      <c r="A103" s="329"/>
      <c r="CT103" s="328"/>
    </row>
    <row r="104" ht="12.75" customHeight="1">
      <c r="CT104" s="328"/>
    </row>
    <row r="105" ht="12.75" customHeight="1">
      <c r="CT105" s="328"/>
    </row>
    <row r="106" ht="12.75" customHeight="1">
      <c r="CT106" s="328"/>
    </row>
    <row r="107" ht="12.75" customHeight="1">
      <c r="CT107" s="328"/>
    </row>
    <row r="108" ht="12.75" customHeight="1">
      <c r="CT108" s="328"/>
    </row>
    <row r="109" ht="12.75" customHeight="1">
      <c r="CT109" s="328"/>
    </row>
    <row r="110" ht="12.75" customHeight="1">
      <c r="CT110" s="328"/>
    </row>
    <row r="111" ht="12.75" customHeight="1">
      <c r="CT111" s="328"/>
    </row>
    <row r="112" ht="12.75" customHeight="1">
      <c r="CT112" s="328"/>
    </row>
    <row r="113" ht="12.75" customHeight="1">
      <c r="CT113" s="330"/>
    </row>
    <row r="114" ht="12.75" customHeight="1">
      <c r="CT114" s="104"/>
    </row>
  </sheetData>
  <mergeCells count="342">
    <mergeCell ref="V3:Z4"/>
    <mergeCell ref="V5:Z6"/>
    <mergeCell ref="R3:S4"/>
    <mergeCell ref="T3:U4"/>
    <mergeCell ref="R5:S6"/>
    <mergeCell ref="T5:U6"/>
    <mergeCell ref="J5:K6"/>
    <mergeCell ref="L5:M6"/>
    <mergeCell ref="N5:O6"/>
    <mergeCell ref="P5:Q6"/>
    <mergeCell ref="AC28:AF29"/>
    <mergeCell ref="I28:J29"/>
    <mergeCell ref="C3:I4"/>
    <mergeCell ref="C5:I6"/>
    <mergeCell ref="L3:M4"/>
    <mergeCell ref="J3:K4"/>
    <mergeCell ref="N3:O4"/>
    <mergeCell ref="P3:Q4"/>
    <mergeCell ref="K28:L29"/>
    <mergeCell ref="M28:Q29"/>
    <mergeCell ref="A28:B29"/>
    <mergeCell ref="C28:D29"/>
    <mergeCell ref="E28:F29"/>
    <mergeCell ref="G28:H29"/>
    <mergeCell ref="R28:U29"/>
    <mergeCell ref="V28:Y29"/>
    <mergeCell ref="Z28:AB29"/>
    <mergeCell ref="CO13:CX14"/>
    <mergeCell ref="BW17:CE18"/>
    <mergeCell ref="BW19:CE20"/>
    <mergeCell ref="CF19:CN20"/>
    <mergeCell ref="CO17:CX18"/>
    <mergeCell ref="CO19:CX20"/>
    <mergeCell ref="CO21:CX22"/>
    <mergeCell ref="CO11:CX12"/>
    <mergeCell ref="A13:I14"/>
    <mergeCell ref="J13:N14"/>
    <mergeCell ref="O13:U14"/>
    <mergeCell ref="V13:X14"/>
    <mergeCell ref="Y13:AA14"/>
    <mergeCell ref="AB13:BA14"/>
    <mergeCell ref="BB13:BV14"/>
    <mergeCell ref="BW13:CE14"/>
    <mergeCell ref="CF13:CN14"/>
    <mergeCell ref="A7:I8"/>
    <mergeCell ref="A9:I10"/>
    <mergeCell ref="A15:I16"/>
    <mergeCell ref="A17:I18"/>
    <mergeCell ref="A11:I12"/>
    <mergeCell ref="O7:U8"/>
    <mergeCell ref="J9:N10"/>
    <mergeCell ref="O9:U10"/>
    <mergeCell ref="J17:N18"/>
    <mergeCell ref="O17:U18"/>
    <mergeCell ref="J15:N16"/>
    <mergeCell ref="O15:U16"/>
    <mergeCell ref="J11:N12"/>
    <mergeCell ref="O11:U12"/>
    <mergeCell ref="A25:E27"/>
    <mergeCell ref="BW23:CE24"/>
    <mergeCell ref="A19:I20"/>
    <mergeCell ref="A21:I22"/>
    <mergeCell ref="A23:I24"/>
    <mergeCell ref="J21:N22"/>
    <mergeCell ref="O21:U22"/>
    <mergeCell ref="BB21:BV22"/>
    <mergeCell ref="F25:CX27"/>
    <mergeCell ref="J19:N20"/>
    <mergeCell ref="BB11:BV12"/>
    <mergeCell ref="BB19:BV20"/>
    <mergeCell ref="BB17:BV18"/>
    <mergeCell ref="Y17:AA18"/>
    <mergeCell ref="AB17:BA18"/>
    <mergeCell ref="V7:X8"/>
    <mergeCell ref="Y7:AA8"/>
    <mergeCell ref="AB7:BA8"/>
    <mergeCell ref="V11:X12"/>
    <mergeCell ref="Y11:AA12"/>
    <mergeCell ref="AB11:BA12"/>
    <mergeCell ref="V9:X10"/>
    <mergeCell ref="Y9:AA10"/>
    <mergeCell ref="AB9:BA10"/>
    <mergeCell ref="BW15:CE16"/>
    <mergeCell ref="CF9:CN10"/>
    <mergeCell ref="BW11:CE12"/>
    <mergeCell ref="CF11:CN12"/>
    <mergeCell ref="AO2:BK3"/>
    <mergeCell ref="CF17:CN18"/>
    <mergeCell ref="CO7:CX8"/>
    <mergeCell ref="BB9:BV10"/>
    <mergeCell ref="BB15:BV16"/>
    <mergeCell ref="CO9:CX10"/>
    <mergeCell ref="CO15:CX16"/>
    <mergeCell ref="CF15:CN16"/>
    <mergeCell ref="BW7:CE8"/>
    <mergeCell ref="BW9:CE10"/>
    <mergeCell ref="CQ1:CW2"/>
    <mergeCell ref="CI3:CL3"/>
    <mergeCell ref="CM3:CP3"/>
    <mergeCell ref="CQ3:CX3"/>
    <mergeCell ref="CI4:CL6"/>
    <mergeCell ref="CM4:CP6"/>
    <mergeCell ref="CQ4:CX6"/>
    <mergeCell ref="CF7:CN8"/>
    <mergeCell ref="B30:I31"/>
    <mergeCell ref="K30:X31"/>
    <mergeCell ref="Y30:Z31"/>
    <mergeCell ref="AA30:AF33"/>
    <mergeCell ref="B32:I33"/>
    <mergeCell ref="K32:X33"/>
    <mergeCell ref="Y32:Z33"/>
    <mergeCell ref="AG30:AK31"/>
    <mergeCell ref="AM30:AP31"/>
    <mergeCell ref="AQ30:AQ31"/>
    <mergeCell ref="AR30:AT31"/>
    <mergeCell ref="AG32:AK33"/>
    <mergeCell ref="AM32:AP33"/>
    <mergeCell ref="AQ32:AQ33"/>
    <mergeCell ref="AR32:AT33"/>
    <mergeCell ref="B34:I35"/>
    <mergeCell ref="K34:AB35"/>
    <mergeCell ref="AD34:AT35"/>
    <mergeCell ref="B36:AB37"/>
    <mergeCell ref="AE36:AS37"/>
    <mergeCell ref="B38:AB39"/>
    <mergeCell ref="AE38:AS39"/>
    <mergeCell ref="B40:AB41"/>
    <mergeCell ref="AE40:AS41"/>
    <mergeCell ref="B42:AB43"/>
    <mergeCell ref="AE42:AS43"/>
    <mergeCell ref="B44:AB45"/>
    <mergeCell ref="A47:B48"/>
    <mergeCell ref="AA47:AE48"/>
    <mergeCell ref="AF47:AM48"/>
    <mergeCell ref="AN47:AP48"/>
    <mergeCell ref="C47:J48"/>
    <mergeCell ref="N47:Z48"/>
    <mergeCell ref="K47:M48"/>
    <mergeCell ref="A49:B62"/>
    <mergeCell ref="X49:Z50"/>
    <mergeCell ref="X51:Z52"/>
    <mergeCell ref="X53:Z54"/>
    <mergeCell ref="X57:Z58"/>
    <mergeCell ref="C59:J60"/>
    <mergeCell ref="C61:J62"/>
    <mergeCell ref="C49:J50"/>
    <mergeCell ref="C51:J52"/>
    <mergeCell ref="C53:J54"/>
    <mergeCell ref="AA51:AE52"/>
    <mergeCell ref="AF51:AM52"/>
    <mergeCell ref="AQ47:AT48"/>
    <mergeCell ref="AA49:AE50"/>
    <mergeCell ref="AF49:AM50"/>
    <mergeCell ref="AN49:AP50"/>
    <mergeCell ref="AQ49:AT50"/>
    <mergeCell ref="AN51:AP52"/>
    <mergeCell ref="AQ51:AT52"/>
    <mergeCell ref="AA53:AE54"/>
    <mergeCell ref="AF53:AM54"/>
    <mergeCell ref="AN53:AP54"/>
    <mergeCell ref="AQ53:AT54"/>
    <mergeCell ref="AA57:AE58"/>
    <mergeCell ref="C57:J58"/>
    <mergeCell ref="X55:Z56"/>
    <mergeCell ref="AA55:AE56"/>
    <mergeCell ref="C55:J56"/>
    <mergeCell ref="AF61:AM62"/>
    <mergeCell ref="AN61:AP62"/>
    <mergeCell ref="AQ61:AT62"/>
    <mergeCell ref="X59:Z60"/>
    <mergeCell ref="AA59:AE60"/>
    <mergeCell ref="X61:Z62"/>
    <mergeCell ref="AA61:AE62"/>
    <mergeCell ref="BW30:BX45"/>
    <mergeCell ref="AF59:AM60"/>
    <mergeCell ref="AN59:AP60"/>
    <mergeCell ref="AQ59:AT60"/>
    <mergeCell ref="AF55:AM56"/>
    <mergeCell ref="AN55:AP56"/>
    <mergeCell ref="AQ55:AT56"/>
    <mergeCell ref="AF57:AM58"/>
    <mergeCell ref="AN57:AP58"/>
    <mergeCell ref="AQ57:AT58"/>
    <mergeCell ref="BK52:BT53"/>
    <mergeCell ref="BU52:BV53"/>
    <mergeCell ref="BK54:BT55"/>
    <mergeCell ref="BG58:BH59"/>
    <mergeCell ref="BK58:BT59"/>
    <mergeCell ref="BU58:BV59"/>
    <mergeCell ref="BK44:BT45"/>
    <mergeCell ref="BK30:BT31"/>
    <mergeCell ref="BK32:BT33"/>
    <mergeCell ref="BU30:BV31"/>
    <mergeCell ref="BU32:BV33"/>
    <mergeCell ref="BU36:BV37"/>
    <mergeCell ref="BU40:BV41"/>
    <mergeCell ref="BU44:BV45"/>
    <mergeCell ref="BU42:BV43"/>
    <mergeCell ref="BK36:BT37"/>
    <mergeCell ref="BK50:BT51"/>
    <mergeCell ref="BK34:BT35"/>
    <mergeCell ref="BU34:BV35"/>
    <mergeCell ref="BU50:BV51"/>
    <mergeCell ref="BU38:BV39"/>
    <mergeCell ref="BU46:BV47"/>
    <mergeCell ref="BK48:BT49"/>
    <mergeCell ref="BU48:BV49"/>
    <mergeCell ref="BK46:BT47"/>
    <mergeCell ref="BK42:BT43"/>
    <mergeCell ref="BK40:BT41"/>
    <mergeCell ref="AW38:BF39"/>
    <mergeCell ref="BG38:BH39"/>
    <mergeCell ref="BK38:BT39"/>
    <mergeCell ref="AW42:BF43"/>
    <mergeCell ref="BG42:BH43"/>
    <mergeCell ref="BG44:BH45"/>
    <mergeCell ref="AW36:BF37"/>
    <mergeCell ref="BG36:BH37"/>
    <mergeCell ref="BG40:BH41"/>
    <mergeCell ref="BW46:BX61"/>
    <mergeCell ref="BY50:CH51"/>
    <mergeCell ref="CI50:CJ51"/>
    <mergeCell ref="BY52:CH53"/>
    <mergeCell ref="CI52:CJ53"/>
    <mergeCell ref="BY46:CH47"/>
    <mergeCell ref="CI46:CJ47"/>
    <mergeCell ref="BY48:CH49"/>
    <mergeCell ref="CI48:CJ49"/>
    <mergeCell ref="BY54:CH55"/>
    <mergeCell ref="BG60:BH61"/>
    <mergeCell ref="BK60:BT61"/>
    <mergeCell ref="BU60:BV61"/>
    <mergeCell ref="BG50:BH51"/>
    <mergeCell ref="BG52:BH53"/>
    <mergeCell ref="BG54:BH55"/>
    <mergeCell ref="BG56:BH57"/>
    <mergeCell ref="BU54:BV55"/>
    <mergeCell ref="BK56:BT57"/>
    <mergeCell ref="BU56:BV57"/>
    <mergeCell ref="AU62:CC62"/>
    <mergeCell ref="J7:N8"/>
    <mergeCell ref="BB7:BV8"/>
    <mergeCell ref="AW30:BF31"/>
    <mergeCell ref="AW32:BF33"/>
    <mergeCell ref="AW34:BF35"/>
    <mergeCell ref="BI46:BJ61"/>
    <mergeCell ref="BG46:BH47"/>
    <mergeCell ref="BG48:BH49"/>
    <mergeCell ref="AW60:BF61"/>
    <mergeCell ref="AU46:AV61"/>
    <mergeCell ref="AW52:BF53"/>
    <mergeCell ref="AW54:BF55"/>
    <mergeCell ref="AW56:BF57"/>
    <mergeCell ref="AW58:BF59"/>
    <mergeCell ref="AW46:BF47"/>
    <mergeCell ref="AW48:BF49"/>
    <mergeCell ref="AW50:BF51"/>
    <mergeCell ref="BY38:CH39"/>
    <mergeCell ref="BY40:CH41"/>
    <mergeCell ref="BY42:CH43"/>
    <mergeCell ref="AU30:AV45"/>
    <mergeCell ref="AW40:BF41"/>
    <mergeCell ref="AW44:BF45"/>
    <mergeCell ref="BI30:BJ45"/>
    <mergeCell ref="BG30:BH31"/>
    <mergeCell ref="BG32:BH33"/>
    <mergeCell ref="BG34:BH35"/>
    <mergeCell ref="BY30:CH31"/>
    <mergeCell ref="BY32:CH33"/>
    <mergeCell ref="BY34:CH35"/>
    <mergeCell ref="BY36:CH37"/>
    <mergeCell ref="CI32:CJ33"/>
    <mergeCell ref="CI34:CJ35"/>
    <mergeCell ref="CI36:CJ37"/>
    <mergeCell ref="CI38:CJ39"/>
    <mergeCell ref="BY56:CH57"/>
    <mergeCell ref="CI56:CJ57"/>
    <mergeCell ref="BY44:CH45"/>
    <mergeCell ref="CI54:CJ55"/>
    <mergeCell ref="BY58:CH59"/>
    <mergeCell ref="CI58:CJ59"/>
    <mergeCell ref="CM44:CV45"/>
    <mergeCell ref="BY60:CH61"/>
    <mergeCell ref="CI60:CJ61"/>
    <mergeCell ref="CK30:CL45"/>
    <mergeCell ref="CM30:CV31"/>
    <mergeCell ref="CM36:CV37"/>
    <mergeCell ref="CM42:CV43"/>
    <mergeCell ref="CM52:CV53"/>
    <mergeCell ref="CW30:CX31"/>
    <mergeCell ref="CM32:CV33"/>
    <mergeCell ref="CW32:CX33"/>
    <mergeCell ref="CM34:CV35"/>
    <mergeCell ref="CW34:CX35"/>
    <mergeCell ref="CM50:CV51"/>
    <mergeCell ref="CW50:CX51"/>
    <mergeCell ref="CM46:CV47"/>
    <mergeCell ref="CI40:CJ41"/>
    <mergeCell ref="CW46:CX47"/>
    <mergeCell ref="CM48:CV49"/>
    <mergeCell ref="CW48:CX49"/>
    <mergeCell ref="CW42:CX43"/>
    <mergeCell ref="CI42:CJ43"/>
    <mergeCell ref="CI44:CJ45"/>
    <mergeCell ref="CW58:CX59"/>
    <mergeCell ref="CM58:CV59"/>
    <mergeCell ref="CM60:CV61"/>
    <mergeCell ref="CW60:CX61"/>
    <mergeCell ref="CW52:CX53"/>
    <mergeCell ref="CM54:CV55"/>
    <mergeCell ref="CW54:CX55"/>
    <mergeCell ref="V15:X16"/>
    <mergeCell ref="Y15:AA16"/>
    <mergeCell ref="AB15:BA16"/>
    <mergeCell ref="V17:X18"/>
    <mergeCell ref="CF21:CN22"/>
    <mergeCell ref="BW21:CE22"/>
    <mergeCell ref="V21:X22"/>
    <mergeCell ref="O19:U20"/>
    <mergeCell ref="V19:X20"/>
    <mergeCell ref="Y19:AA20"/>
    <mergeCell ref="AB19:BA20"/>
    <mergeCell ref="J23:N24"/>
    <mergeCell ref="O23:U24"/>
    <mergeCell ref="V23:X24"/>
    <mergeCell ref="Y23:AA24"/>
    <mergeCell ref="Y21:AA22"/>
    <mergeCell ref="AB21:BA22"/>
    <mergeCell ref="AB23:BA24"/>
    <mergeCell ref="CO23:CX24"/>
    <mergeCell ref="CF23:CN24"/>
    <mergeCell ref="BB23:BV24"/>
    <mergeCell ref="CW56:CX57"/>
    <mergeCell ref="CI30:CJ31"/>
    <mergeCell ref="CW44:CX45"/>
    <mergeCell ref="CK46:CL61"/>
    <mergeCell ref="CM56:CV57"/>
    <mergeCell ref="CW36:CX37"/>
    <mergeCell ref="CM38:CV39"/>
    <mergeCell ref="CW38:CX39"/>
    <mergeCell ref="CM40:CV41"/>
    <mergeCell ref="CW40:CX41"/>
  </mergeCells>
  <printOptions/>
  <pageMargins left="0.3937007874015748" right="0.3937007874015748" top="0.984251968503937" bottom="0.3937007874015748" header="0.5118110236220472" footer="0.5118110236220472"/>
  <pageSetup horizontalDpi="600" verticalDpi="600" orientation="landscape" paperSize="8" r:id="rId2"/>
  <drawing r:id="rId1"/>
</worksheet>
</file>

<file path=xl/worksheets/sheet28.xml><?xml version="1.0" encoding="utf-8"?>
<worksheet xmlns="http://schemas.openxmlformats.org/spreadsheetml/2006/main" xmlns:r="http://schemas.openxmlformats.org/officeDocument/2006/relationships">
  <dimension ref="A1:AD1358"/>
  <sheetViews>
    <sheetView workbookViewId="0" topLeftCell="A1">
      <selection activeCell="E10" sqref="E10:AT12"/>
    </sheetView>
  </sheetViews>
  <sheetFormatPr defaultColWidth="8.796875" defaultRowHeight="14.25"/>
  <cols>
    <col min="1" max="1" width="6.69921875" style="26" customWidth="1"/>
    <col min="2" max="4" width="5.09765625" style="26" customWidth="1"/>
    <col min="5" max="13" width="4.19921875" style="26" customWidth="1"/>
    <col min="14" max="20" width="4.8984375" style="26" customWidth="1"/>
    <col min="21" max="21" width="6.09765625" style="334" customWidth="1"/>
    <col min="22" max="25" width="11.09765625" style="26" customWidth="1"/>
    <col min="26" max="29" width="10.09765625" style="26" customWidth="1"/>
    <col min="30" max="30" width="13" style="26" customWidth="1"/>
    <col min="31" max="16384" width="9" style="26" customWidth="1"/>
  </cols>
  <sheetData>
    <row r="1" spans="1:30" ht="22.5" customHeight="1">
      <c r="A1" s="208"/>
      <c r="B1" s="205"/>
      <c r="C1" s="331"/>
      <c r="D1" s="331"/>
      <c r="E1" s="331"/>
      <c r="F1" s="331"/>
      <c r="G1" s="331"/>
      <c r="H1" s="331"/>
      <c r="I1" s="331"/>
      <c r="J1" s="331"/>
      <c r="K1" s="209"/>
      <c r="L1" s="209"/>
      <c r="M1" s="205"/>
      <c r="N1" s="205"/>
      <c r="O1" s="205"/>
      <c r="P1" s="205"/>
      <c r="Q1" s="205"/>
      <c r="R1" s="205"/>
      <c r="S1" s="1709" t="s">
        <v>356</v>
      </c>
      <c r="T1" s="1710"/>
      <c r="V1" s="908" t="s">
        <v>357</v>
      </c>
      <c r="W1" s="909"/>
      <c r="X1" s="910"/>
      <c r="Y1" s="1181" t="s">
        <v>458</v>
      </c>
      <c r="Z1" s="1220" t="s">
        <v>358</v>
      </c>
      <c r="AA1" s="1179"/>
      <c r="AB1" s="1179"/>
      <c r="AC1" s="1179"/>
      <c r="AD1" s="1181"/>
    </row>
    <row r="2" spans="1:30" ht="21.75" customHeight="1">
      <c r="A2" s="338"/>
      <c r="B2" s="596" t="s">
        <v>359</v>
      </c>
      <c r="C2" s="596"/>
      <c r="D2" s="596"/>
      <c r="E2" s="596"/>
      <c r="F2" s="596"/>
      <c r="G2" s="596"/>
      <c r="H2" s="596"/>
      <c r="I2" s="596"/>
      <c r="J2" s="596"/>
      <c r="K2" s="226"/>
      <c r="L2" s="226"/>
      <c r="M2" s="339"/>
      <c r="N2" s="339"/>
      <c r="O2" s="226"/>
      <c r="P2" s="226"/>
      <c r="Q2" s="226"/>
      <c r="R2" s="226"/>
      <c r="S2" s="52"/>
      <c r="T2" s="52"/>
      <c r="V2" s="336" t="s">
        <v>360</v>
      </c>
      <c r="W2" s="181" t="s">
        <v>361</v>
      </c>
      <c r="X2" s="224" t="s">
        <v>362</v>
      </c>
      <c r="Y2" s="1237"/>
      <c r="Z2" s="1221"/>
      <c r="AA2" s="1222"/>
      <c r="AB2" s="1222"/>
      <c r="AC2" s="1222"/>
      <c r="AD2" s="1237"/>
    </row>
    <row r="3" spans="1:30" ht="22.5" customHeight="1" thickBot="1">
      <c r="A3" s="225"/>
      <c r="B3" s="1726"/>
      <c r="C3" s="1726"/>
      <c r="D3" s="1726"/>
      <c r="E3" s="1726"/>
      <c r="F3" s="1726"/>
      <c r="G3" s="1726"/>
      <c r="H3" s="1726"/>
      <c r="I3" s="1726"/>
      <c r="J3" s="1726"/>
      <c r="K3" s="218"/>
      <c r="L3" s="128" t="s">
        <v>458</v>
      </c>
      <c r="M3" s="218"/>
      <c r="N3" s="218"/>
      <c r="O3" s="218"/>
      <c r="P3" s="218"/>
      <c r="Q3" s="218"/>
      <c r="R3" s="218"/>
      <c r="S3" s="226"/>
      <c r="T3" s="52"/>
      <c r="V3" s="1710"/>
      <c r="W3" s="905"/>
      <c r="X3" s="1398"/>
      <c r="Y3" s="1179"/>
      <c r="Z3" s="1729"/>
      <c r="AA3" s="205"/>
      <c r="AB3" s="1177"/>
      <c r="AC3" s="1177"/>
      <c r="AD3" s="1224"/>
    </row>
    <row r="4" spans="1:30" ht="21.75" customHeight="1" thickTop="1">
      <c r="A4" s="225"/>
      <c r="B4" s="218"/>
      <c r="C4" s="52"/>
      <c r="D4" s="52"/>
      <c r="E4" s="52"/>
      <c r="F4" s="52"/>
      <c r="G4" s="52"/>
      <c r="H4" s="52"/>
      <c r="I4" s="52"/>
      <c r="J4" s="52"/>
      <c r="K4" s="52"/>
      <c r="L4" s="218"/>
      <c r="M4" s="216"/>
      <c r="N4" s="216"/>
      <c r="O4" s="216"/>
      <c r="P4" s="216"/>
      <c r="Q4" s="216"/>
      <c r="R4" s="216"/>
      <c r="S4" s="52"/>
      <c r="T4" s="52"/>
      <c r="V4" s="1727"/>
      <c r="W4" s="907"/>
      <c r="X4" s="1728"/>
      <c r="Y4" s="1222"/>
      <c r="Z4" s="1730"/>
      <c r="AA4" s="55"/>
      <c r="AB4" s="1226"/>
      <c r="AC4" s="1226"/>
      <c r="AD4" s="1227"/>
    </row>
    <row r="5" spans="1:30" ht="21" customHeight="1">
      <c r="A5" s="1399" t="s">
        <v>363</v>
      </c>
      <c r="B5" s="1399"/>
      <c r="C5" s="1399"/>
      <c r="D5" s="1399"/>
      <c r="E5" s="1220"/>
      <c r="F5" s="1179"/>
      <c r="G5" s="1179"/>
      <c r="H5" s="1179"/>
      <c r="I5" s="1179"/>
      <c r="J5" s="1179"/>
      <c r="K5" s="1181"/>
      <c r="L5" s="1399" t="s">
        <v>459</v>
      </c>
      <c r="M5" s="1399"/>
      <c r="N5" s="1722" t="s">
        <v>364</v>
      </c>
      <c r="O5" s="599"/>
      <c r="P5" s="599"/>
      <c r="Q5" s="599"/>
      <c r="R5" s="599"/>
      <c r="S5" s="599"/>
      <c r="T5" s="1053"/>
      <c r="U5" s="342"/>
      <c r="V5" s="1723" t="s">
        <v>460</v>
      </c>
      <c r="W5" s="1724"/>
      <c r="X5" s="1724"/>
      <c r="Y5" s="1724"/>
      <c r="Z5" s="1724"/>
      <c r="AA5" s="1724"/>
      <c r="AB5" s="1724"/>
      <c r="AC5" s="1724"/>
      <c r="AD5" s="1725"/>
    </row>
    <row r="6" spans="1:30" ht="21" customHeight="1">
      <c r="A6" s="1399"/>
      <c r="B6" s="1399"/>
      <c r="C6" s="1399"/>
      <c r="D6" s="1399"/>
      <c r="E6" s="1221"/>
      <c r="F6" s="1222"/>
      <c r="G6" s="1222"/>
      <c r="H6" s="1222"/>
      <c r="I6" s="1222"/>
      <c r="J6" s="1222"/>
      <c r="K6" s="1237"/>
      <c r="L6" s="1399"/>
      <c r="M6" s="1399"/>
      <c r="N6" s="1722" t="s">
        <v>365</v>
      </c>
      <c r="O6" s="599"/>
      <c r="P6" s="599"/>
      <c r="Q6" s="599"/>
      <c r="R6" s="599"/>
      <c r="S6" s="599"/>
      <c r="T6" s="1053"/>
      <c r="U6" s="342"/>
      <c r="V6" s="343" t="s">
        <v>366</v>
      </c>
      <c r="W6" s="1717" t="s">
        <v>367</v>
      </c>
      <c r="X6" s="1717"/>
      <c r="Y6" s="221" t="s">
        <v>366</v>
      </c>
      <c r="Z6" s="1717" t="s">
        <v>367</v>
      </c>
      <c r="AA6" s="1717"/>
      <c r="AB6" s="221" t="s">
        <v>366</v>
      </c>
      <c r="AC6" s="1717" t="s">
        <v>367</v>
      </c>
      <c r="AD6" s="1718"/>
    </row>
    <row r="7" spans="1:30" ht="21" customHeight="1">
      <c r="A7" s="1399" t="s">
        <v>368</v>
      </c>
      <c r="B7" s="1399"/>
      <c r="C7" s="1399"/>
      <c r="D7" s="1399"/>
      <c r="E7" s="344"/>
      <c r="F7" s="205"/>
      <c r="G7" s="205"/>
      <c r="H7" s="205"/>
      <c r="I7" s="205"/>
      <c r="J7" s="205"/>
      <c r="K7" s="1709" t="s">
        <v>461</v>
      </c>
      <c r="L7" s="1709"/>
      <c r="M7" s="205"/>
      <c r="N7" s="205"/>
      <c r="O7" s="205"/>
      <c r="P7" s="205"/>
      <c r="Q7" s="205"/>
      <c r="R7" s="205"/>
      <c r="S7" s="205"/>
      <c r="T7" s="205"/>
      <c r="V7" s="345"/>
      <c r="W7" s="346"/>
      <c r="X7" s="347"/>
      <c r="Y7" s="220"/>
      <c r="Z7" s="348"/>
      <c r="AA7" s="348"/>
      <c r="AB7" s="219"/>
      <c r="AC7" s="348"/>
      <c r="AD7" s="349"/>
    </row>
    <row r="8" spans="1:30" ht="21" customHeight="1">
      <c r="A8" s="1399"/>
      <c r="B8" s="1399"/>
      <c r="C8" s="1399"/>
      <c r="D8" s="1399"/>
      <c r="E8" s="1719" t="s">
        <v>369</v>
      </c>
      <c r="F8" s="1720"/>
      <c r="G8" s="1720"/>
      <c r="H8" s="1720"/>
      <c r="I8" s="1720"/>
      <c r="J8" s="1720"/>
      <c r="K8" s="52"/>
      <c r="L8" s="52"/>
      <c r="M8" s="851" t="s">
        <v>370</v>
      </c>
      <c r="N8" s="851"/>
      <c r="O8" s="851"/>
      <c r="P8" s="851"/>
      <c r="Q8" s="851"/>
      <c r="R8" s="851"/>
      <c r="S8" s="851"/>
      <c r="T8" s="851"/>
      <c r="U8" s="342"/>
      <c r="V8" s="345"/>
      <c r="W8" s="348"/>
      <c r="X8" s="348"/>
      <c r="Y8" s="219"/>
      <c r="Z8" s="348"/>
      <c r="AA8" s="348"/>
      <c r="AB8" s="219"/>
      <c r="AC8" s="348"/>
      <c r="AD8" s="349"/>
    </row>
    <row r="9" spans="1:30" ht="21" customHeight="1">
      <c r="A9" s="1399"/>
      <c r="B9" s="1399"/>
      <c r="C9" s="1399"/>
      <c r="D9" s="1399"/>
      <c r="E9" s="240"/>
      <c r="F9" s="55"/>
      <c r="G9" s="55"/>
      <c r="H9" s="55"/>
      <c r="I9" s="55"/>
      <c r="J9" s="55"/>
      <c r="K9" s="1721" t="s">
        <v>462</v>
      </c>
      <c r="L9" s="1721"/>
      <c r="M9" s="55"/>
      <c r="N9" s="55"/>
      <c r="O9" s="55"/>
      <c r="P9" s="55"/>
      <c r="Q9" s="55"/>
      <c r="R9" s="55"/>
      <c r="S9" s="55"/>
      <c r="T9" s="55"/>
      <c r="V9" s="345"/>
      <c r="W9" s="348"/>
      <c r="X9" s="348"/>
      <c r="Y9" s="219"/>
      <c r="Z9" s="348"/>
      <c r="AA9" s="348"/>
      <c r="AB9" s="219"/>
      <c r="AC9" s="348"/>
      <c r="AD9" s="349"/>
    </row>
    <row r="10" spans="1:30" ht="21" customHeight="1">
      <c r="A10" s="1716" t="s">
        <v>371</v>
      </c>
      <c r="B10" s="1164"/>
      <c r="C10" s="1164"/>
      <c r="D10" s="1219"/>
      <c r="E10" s="476"/>
      <c r="F10" s="476"/>
      <c r="G10" s="476"/>
      <c r="H10" s="476"/>
      <c r="I10" s="476"/>
      <c r="J10" s="476"/>
      <c r="K10" s="476"/>
      <c r="L10" s="476"/>
      <c r="M10" s="476"/>
      <c r="N10" s="476"/>
      <c r="O10" s="476"/>
      <c r="P10" s="476"/>
      <c r="Q10" s="476"/>
      <c r="R10" s="476"/>
      <c r="S10" s="476"/>
      <c r="T10" s="476"/>
      <c r="U10" s="350"/>
      <c r="V10" s="351"/>
      <c r="W10" s="348"/>
      <c r="X10" s="348"/>
      <c r="Y10" s="219"/>
      <c r="Z10" s="348"/>
      <c r="AA10" s="348"/>
      <c r="AB10" s="219"/>
      <c r="AC10" s="348"/>
      <c r="AD10" s="349"/>
    </row>
    <row r="11" spans="1:30" ht="21" customHeight="1">
      <c r="A11" s="1234"/>
      <c r="B11" s="1150"/>
      <c r="C11" s="1150"/>
      <c r="D11" s="1151"/>
      <c r="E11" s="913"/>
      <c r="F11" s="913"/>
      <c r="G11" s="913"/>
      <c r="H11" s="913"/>
      <c r="I11" s="913"/>
      <c r="J11" s="913"/>
      <c r="K11" s="913"/>
      <c r="L11" s="913"/>
      <c r="M11" s="913"/>
      <c r="N11" s="913"/>
      <c r="O11" s="913"/>
      <c r="P11" s="913"/>
      <c r="Q11" s="913"/>
      <c r="R11" s="913"/>
      <c r="S11" s="913"/>
      <c r="T11" s="913"/>
      <c r="U11" s="350"/>
      <c r="V11" s="352"/>
      <c r="W11" s="348"/>
      <c r="X11" s="348"/>
      <c r="Y11" s="219"/>
      <c r="Z11" s="348"/>
      <c r="AA11" s="348"/>
      <c r="AB11" s="219"/>
      <c r="AC11" s="348"/>
      <c r="AD11" s="349"/>
    </row>
    <row r="12" spans="1:30" ht="21" customHeight="1">
      <c r="A12" s="1234"/>
      <c r="B12" s="1150"/>
      <c r="C12" s="1150"/>
      <c r="D12" s="1151"/>
      <c r="E12" s="913"/>
      <c r="F12" s="913"/>
      <c r="G12" s="913"/>
      <c r="H12" s="913"/>
      <c r="I12" s="913"/>
      <c r="J12" s="479"/>
      <c r="K12" s="479"/>
      <c r="L12" s="479"/>
      <c r="M12" s="479"/>
      <c r="N12" s="479"/>
      <c r="O12" s="479"/>
      <c r="P12" s="479"/>
      <c r="Q12" s="479"/>
      <c r="R12" s="479"/>
      <c r="S12" s="479"/>
      <c r="T12" s="479"/>
      <c r="U12" s="350"/>
      <c r="V12" s="353"/>
      <c r="W12" s="354"/>
      <c r="X12" s="354"/>
      <c r="Y12" s="222"/>
      <c r="Z12" s="354"/>
      <c r="AA12" s="354"/>
      <c r="AB12" s="222"/>
      <c r="AC12" s="354"/>
      <c r="AD12" s="355"/>
    </row>
    <row r="13" spans="1:30" ht="21" customHeight="1">
      <c r="A13" s="1249" t="s">
        <v>372</v>
      </c>
      <c r="B13" s="1179"/>
      <c r="C13" s="1179"/>
      <c r="D13" s="1181"/>
      <c r="E13" s="908" t="s">
        <v>373</v>
      </c>
      <c r="F13" s="909"/>
      <c r="G13" s="909"/>
      <c r="H13" s="909"/>
      <c r="I13" s="910"/>
      <c r="J13" s="908" t="s">
        <v>463</v>
      </c>
      <c r="K13" s="909"/>
      <c r="L13" s="909"/>
      <c r="M13" s="909"/>
      <c r="N13" s="909"/>
      <c r="O13" s="910"/>
      <c r="P13" s="1399" t="s">
        <v>464</v>
      </c>
      <c r="Q13" s="1399"/>
      <c r="R13" s="1399"/>
      <c r="S13" s="1399"/>
      <c r="T13" s="908"/>
      <c r="U13" s="342"/>
      <c r="V13" s="1220" t="s">
        <v>374</v>
      </c>
      <c r="W13" s="1179"/>
      <c r="X13" s="1179"/>
      <c r="Y13" s="1179"/>
      <c r="Z13" s="1179"/>
      <c r="AA13" s="1179"/>
      <c r="AB13" s="1179"/>
      <c r="AC13" s="1179"/>
      <c r="AD13" s="1181"/>
    </row>
    <row r="14" spans="1:30" ht="21" customHeight="1">
      <c r="A14" s="1221"/>
      <c r="B14" s="1222"/>
      <c r="C14" s="1222"/>
      <c r="D14" s="1237"/>
      <c r="E14" s="356"/>
      <c r="F14" s="357"/>
      <c r="G14" s="358"/>
      <c r="H14" s="357" t="s">
        <v>375</v>
      </c>
      <c r="I14" s="359"/>
      <c r="J14" s="335"/>
      <c r="K14" s="336"/>
      <c r="L14" s="1715" t="s">
        <v>376</v>
      </c>
      <c r="M14" s="1715"/>
      <c r="N14" s="357" t="s">
        <v>377</v>
      </c>
      <c r="O14" s="337"/>
      <c r="P14" s="356"/>
      <c r="Q14" s="357"/>
      <c r="R14" s="357"/>
      <c r="S14" s="336" t="s">
        <v>378</v>
      </c>
      <c r="T14" s="357"/>
      <c r="U14" s="360"/>
      <c r="V14" s="348"/>
      <c r="W14" s="348"/>
      <c r="X14" s="348"/>
      <c r="Y14" s="348"/>
      <c r="Z14" s="348"/>
      <c r="AA14" s="348"/>
      <c r="AB14" s="348"/>
      <c r="AC14" s="348"/>
      <c r="AD14" s="349"/>
    </row>
    <row r="15" spans="1:30" ht="21" customHeight="1">
      <c r="A15" s="1220" t="s">
        <v>379</v>
      </c>
      <c r="B15" s="1179"/>
      <c r="C15" s="1179"/>
      <c r="D15" s="1179"/>
      <c r="E15" s="205"/>
      <c r="F15" s="205"/>
      <c r="G15" s="205"/>
      <c r="H15" s="205"/>
      <c r="I15" s="205"/>
      <c r="J15" s="205"/>
      <c r="K15" s="205"/>
      <c r="L15" s="205"/>
      <c r="M15" s="205"/>
      <c r="N15" s="205"/>
      <c r="O15" s="205"/>
      <c r="P15" s="205"/>
      <c r="Q15" s="205"/>
      <c r="R15" s="205"/>
      <c r="S15" s="205"/>
      <c r="T15" s="205"/>
      <c r="V15" s="1711"/>
      <c r="W15" s="1712"/>
      <c r="X15" s="1712"/>
      <c r="Y15" s="1712"/>
      <c r="Z15" s="1712"/>
      <c r="AA15" s="1712"/>
      <c r="AB15" s="1712"/>
      <c r="AC15" s="1712"/>
      <c r="AD15" s="1713"/>
    </row>
    <row r="16" spans="1:30" ht="21" customHeight="1">
      <c r="A16" s="363"/>
      <c r="B16" s="364"/>
      <c r="C16" s="364"/>
      <c r="D16" s="364"/>
      <c r="E16" s="364"/>
      <c r="F16" s="364"/>
      <c r="G16" s="364"/>
      <c r="H16" s="364"/>
      <c r="I16" s="364"/>
      <c r="J16" s="364"/>
      <c r="K16" s="364"/>
      <c r="L16" s="364"/>
      <c r="M16" s="364"/>
      <c r="N16" s="364"/>
      <c r="O16" s="364"/>
      <c r="P16" s="364"/>
      <c r="Q16" s="364"/>
      <c r="R16" s="364"/>
      <c r="S16" s="364"/>
      <c r="T16" s="364"/>
      <c r="V16" s="1711"/>
      <c r="W16" s="1712"/>
      <c r="X16" s="1712"/>
      <c r="Y16" s="1712"/>
      <c r="Z16" s="1712"/>
      <c r="AA16" s="1712"/>
      <c r="AB16" s="1712"/>
      <c r="AC16" s="1712"/>
      <c r="AD16" s="1713"/>
    </row>
    <row r="17" spans="1:30" ht="21" customHeight="1">
      <c r="A17" s="365"/>
      <c r="B17" s="366"/>
      <c r="C17" s="366"/>
      <c r="D17" s="366"/>
      <c r="E17" s="366"/>
      <c r="F17" s="366"/>
      <c r="G17" s="366"/>
      <c r="H17" s="366"/>
      <c r="I17" s="366"/>
      <c r="J17" s="366"/>
      <c r="K17" s="366"/>
      <c r="L17" s="366"/>
      <c r="M17" s="366"/>
      <c r="N17" s="366"/>
      <c r="O17" s="366"/>
      <c r="P17" s="366"/>
      <c r="Q17" s="366"/>
      <c r="R17" s="366"/>
      <c r="S17" s="366"/>
      <c r="T17" s="366"/>
      <c r="U17" s="367"/>
      <c r="V17" s="348"/>
      <c r="W17" s="368"/>
      <c r="X17" s="206"/>
      <c r="Y17" s="348"/>
      <c r="Z17" s="348"/>
      <c r="AA17" s="52"/>
      <c r="AB17" s="348"/>
      <c r="AC17" s="348"/>
      <c r="AD17" s="349"/>
    </row>
    <row r="18" spans="1:30" ht="21" customHeight="1">
      <c r="A18" s="365"/>
      <c r="B18" s="366"/>
      <c r="C18" s="366"/>
      <c r="D18" s="366"/>
      <c r="E18" s="366"/>
      <c r="F18" s="366"/>
      <c r="G18" s="366"/>
      <c r="H18" s="366"/>
      <c r="I18" s="366"/>
      <c r="J18" s="366"/>
      <c r="K18" s="366"/>
      <c r="L18" s="366"/>
      <c r="M18" s="366"/>
      <c r="N18" s="366"/>
      <c r="O18" s="366"/>
      <c r="P18" s="366"/>
      <c r="Q18" s="366"/>
      <c r="R18" s="366"/>
      <c r="S18" s="366"/>
      <c r="T18" s="366"/>
      <c r="U18" s="367"/>
      <c r="V18" s="348"/>
      <c r="W18" s="368"/>
      <c r="X18" s="206"/>
      <c r="Y18" s="369"/>
      <c r="Z18" s="348"/>
      <c r="AA18" s="348"/>
      <c r="AB18" s="206"/>
      <c r="AC18" s="206"/>
      <c r="AD18" s="349"/>
    </row>
    <row r="19" spans="1:30" ht="21" customHeight="1">
      <c r="A19" s="365"/>
      <c r="B19" s="364"/>
      <c r="C19" s="364"/>
      <c r="D19" s="364"/>
      <c r="E19" s="364"/>
      <c r="F19" s="364"/>
      <c r="G19" s="364"/>
      <c r="H19" s="364"/>
      <c r="I19" s="364"/>
      <c r="J19" s="364"/>
      <c r="K19" s="364"/>
      <c r="L19" s="364"/>
      <c r="M19" s="364"/>
      <c r="N19" s="364"/>
      <c r="O19" s="364"/>
      <c r="P19" s="364"/>
      <c r="Q19" s="364"/>
      <c r="R19" s="364"/>
      <c r="S19" s="364"/>
      <c r="T19" s="364"/>
      <c r="V19" s="348"/>
      <c r="W19" s="368"/>
      <c r="X19" s="206"/>
      <c r="Y19" s="369"/>
      <c r="Z19" s="348"/>
      <c r="AA19" s="348"/>
      <c r="AB19" s="206"/>
      <c r="AC19" s="206"/>
      <c r="AD19" s="349"/>
    </row>
    <row r="20" spans="1:30" ht="21.75" customHeight="1">
      <c r="A20" s="365"/>
      <c r="B20" s="206"/>
      <c r="C20" s="206"/>
      <c r="D20" s="206"/>
      <c r="E20" s="206"/>
      <c r="F20" s="206"/>
      <c r="G20" s="206"/>
      <c r="H20" s="206"/>
      <c r="I20" s="206"/>
      <c r="J20" s="206"/>
      <c r="K20" s="206"/>
      <c r="L20" s="206"/>
      <c r="M20" s="206"/>
      <c r="N20" s="206"/>
      <c r="O20" s="206"/>
      <c r="P20" s="206"/>
      <c r="Q20" s="206"/>
      <c r="R20" s="206"/>
      <c r="S20" s="206"/>
      <c r="T20" s="206"/>
      <c r="V20" s="348"/>
      <c r="W20" s="368"/>
      <c r="X20" s="206"/>
      <c r="Y20" s="369"/>
      <c r="Z20" s="206"/>
      <c r="AA20" s="206"/>
      <c r="AB20" s="206"/>
      <c r="AC20" s="206"/>
      <c r="AD20" s="349"/>
    </row>
    <row r="21" spans="1:30" ht="21.75" customHeight="1">
      <c r="A21" s="207"/>
      <c r="B21" s="206"/>
      <c r="C21" s="206"/>
      <c r="D21" s="206"/>
      <c r="E21" s="206"/>
      <c r="F21" s="206"/>
      <c r="G21" s="206"/>
      <c r="H21" s="206"/>
      <c r="I21" s="206"/>
      <c r="J21" s="206"/>
      <c r="K21" s="206"/>
      <c r="L21" s="206"/>
      <c r="M21" s="206"/>
      <c r="N21" s="206"/>
      <c r="O21" s="206"/>
      <c r="P21" s="206"/>
      <c r="Q21" s="206"/>
      <c r="R21" s="206"/>
      <c r="S21" s="206"/>
      <c r="T21" s="206"/>
      <c r="V21" s="348"/>
      <c r="W21" s="348"/>
      <c r="X21" s="206"/>
      <c r="Y21" s="206"/>
      <c r="Z21" s="206"/>
      <c r="AA21" s="206"/>
      <c r="AB21" s="206"/>
      <c r="AC21" s="206"/>
      <c r="AD21" s="349"/>
    </row>
    <row r="22" spans="1:30" ht="21" customHeight="1">
      <c r="A22" s="363"/>
      <c r="B22" s="364"/>
      <c r="C22" s="364"/>
      <c r="D22" s="364"/>
      <c r="E22" s="364"/>
      <c r="F22" s="364"/>
      <c r="G22" s="364"/>
      <c r="H22" s="364"/>
      <c r="I22" s="364"/>
      <c r="J22" s="364"/>
      <c r="K22" s="364"/>
      <c r="L22" s="364"/>
      <c r="M22" s="364"/>
      <c r="N22" s="364"/>
      <c r="O22" s="364"/>
      <c r="P22" s="364"/>
      <c r="Q22" s="364"/>
      <c r="R22" s="364"/>
      <c r="S22" s="364"/>
      <c r="T22" s="364"/>
      <c r="V22" s="361"/>
      <c r="W22" s="361"/>
      <c r="X22" s="361"/>
      <c r="Y22" s="361"/>
      <c r="Z22" s="361"/>
      <c r="AA22" s="361"/>
      <c r="AB22" s="361"/>
      <c r="AC22" s="361"/>
      <c r="AD22" s="362"/>
    </row>
    <row r="23" spans="1:30" ht="21.75" customHeight="1">
      <c r="A23" s="363"/>
      <c r="B23" s="364"/>
      <c r="C23" s="364"/>
      <c r="D23" s="364"/>
      <c r="E23" s="364"/>
      <c r="F23" s="364"/>
      <c r="G23" s="364"/>
      <c r="H23" s="364"/>
      <c r="I23" s="364"/>
      <c r="J23" s="364"/>
      <c r="K23" s="364"/>
      <c r="L23" s="364"/>
      <c r="M23" s="364"/>
      <c r="N23" s="364"/>
      <c r="O23" s="364"/>
      <c r="P23" s="364"/>
      <c r="Q23" s="364"/>
      <c r="R23" s="364"/>
      <c r="S23" s="364"/>
      <c r="T23" s="364"/>
      <c r="V23" s="361"/>
      <c r="W23" s="361"/>
      <c r="X23" s="361"/>
      <c r="Y23" s="361"/>
      <c r="Z23" s="361"/>
      <c r="AA23" s="361"/>
      <c r="AB23" s="361"/>
      <c r="AC23" s="361"/>
      <c r="AD23" s="362"/>
    </row>
    <row r="24" spans="1:30" ht="21.75" customHeight="1">
      <c r="A24" s="207"/>
      <c r="B24" s="206"/>
      <c r="C24" s="206"/>
      <c r="D24" s="206"/>
      <c r="E24" s="206"/>
      <c r="F24" s="206"/>
      <c r="G24" s="206"/>
      <c r="H24" s="206"/>
      <c r="I24" s="206"/>
      <c r="J24" s="206"/>
      <c r="K24" s="206"/>
      <c r="L24" s="206"/>
      <c r="M24" s="206"/>
      <c r="N24" s="206"/>
      <c r="O24" s="206"/>
      <c r="P24" s="206"/>
      <c r="Q24" s="206"/>
      <c r="R24" s="206"/>
      <c r="S24" s="206"/>
      <c r="T24" s="206"/>
      <c r="V24" s="1711"/>
      <c r="W24" s="1712"/>
      <c r="X24" s="1712"/>
      <c r="Y24" s="1712"/>
      <c r="Z24" s="1712"/>
      <c r="AA24" s="1712"/>
      <c r="AB24" s="1712"/>
      <c r="AC24" s="1712"/>
      <c r="AD24" s="1713"/>
    </row>
    <row r="25" spans="1:30" ht="21.75" customHeight="1">
      <c r="A25" s="1220" t="s">
        <v>380</v>
      </c>
      <c r="B25" s="1179"/>
      <c r="C25" s="1179"/>
      <c r="D25" s="1179"/>
      <c r="E25" s="1181"/>
      <c r="F25" s="1220" t="s">
        <v>465</v>
      </c>
      <c r="G25" s="1179"/>
      <c r="H25" s="1179"/>
      <c r="I25" s="1179"/>
      <c r="J25" s="1179"/>
      <c r="K25" s="1179"/>
      <c r="L25" s="1181"/>
      <c r="M25" s="888" t="s">
        <v>466</v>
      </c>
      <c r="N25" s="860"/>
      <c r="O25" s="860"/>
      <c r="P25" s="860"/>
      <c r="Q25" s="860"/>
      <c r="R25" s="860"/>
      <c r="S25" s="860"/>
      <c r="T25" s="860"/>
      <c r="U25" s="49"/>
      <c r="V25" s="370"/>
      <c r="W25" s="370"/>
      <c r="X25" s="370"/>
      <c r="Y25" s="370"/>
      <c r="Z25" s="370"/>
      <c r="AA25" s="370"/>
      <c r="AB25" s="370"/>
      <c r="AC25" s="370"/>
      <c r="AD25" s="371"/>
    </row>
    <row r="26" spans="1:30" ht="21.75" customHeight="1">
      <c r="A26" s="1247"/>
      <c r="B26" s="1180"/>
      <c r="C26" s="1180"/>
      <c r="D26" s="1180"/>
      <c r="E26" s="1182"/>
      <c r="F26" s="1247"/>
      <c r="G26" s="1180"/>
      <c r="H26" s="1180"/>
      <c r="I26" s="1180"/>
      <c r="J26" s="1180"/>
      <c r="K26" s="1180"/>
      <c r="L26" s="1182"/>
      <c r="M26" s="889"/>
      <c r="N26" s="851"/>
      <c r="O26" s="851"/>
      <c r="P26" s="851"/>
      <c r="Q26" s="851"/>
      <c r="R26" s="851"/>
      <c r="S26" s="851"/>
      <c r="T26" s="851"/>
      <c r="U26" s="49"/>
      <c r="V26" s="475" t="s">
        <v>381</v>
      </c>
      <c r="W26" s="1179"/>
      <c r="X26" s="1179"/>
      <c r="Y26" s="1179"/>
      <c r="Z26" s="1179"/>
      <c r="AA26" s="1179"/>
      <c r="AB26" s="1179"/>
      <c r="AC26" s="1179"/>
      <c r="AD26" s="1181"/>
    </row>
    <row r="27" spans="1:30" ht="21.75" customHeight="1">
      <c r="A27" s="1176"/>
      <c r="B27" s="1177"/>
      <c r="C27" s="1177"/>
      <c r="D27" s="1177"/>
      <c r="E27" s="1224"/>
      <c r="F27" s="372"/>
      <c r="G27" s="373"/>
      <c r="H27" s="373"/>
      <c r="I27" s="373"/>
      <c r="J27" s="373"/>
      <c r="K27" s="373"/>
      <c r="L27" s="374"/>
      <c r="M27" s="223"/>
      <c r="N27" s="211"/>
      <c r="O27" s="211"/>
      <c r="P27" s="211"/>
      <c r="Q27" s="211"/>
      <c r="R27" s="211"/>
      <c r="S27" s="211"/>
      <c r="T27" s="211"/>
      <c r="U27" s="375"/>
      <c r="V27" s="1247"/>
      <c r="W27" s="1180"/>
      <c r="X27" s="1180"/>
      <c r="Y27" s="1180"/>
      <c r="Z27" s="1180"/>
      <c r="AA27" s="1180"/>
      <c r="AB27" s="1180"/>
      <c r="AC27" s="1180"/>
      <c r="AD27" s="1182"/>
    </row>
    <row r="28" spans="1:30" ht="21.75" customHeight="1">
      <c r="A28" s="1714"/>
      <c r="B28" s="1157"/>
      <c r="C28" s="1157"/>
      <c r="D28" s="1157"/>
      <c r="E28" s="1159"/>
      <c r="F28" s="376"/>
      <c r="G28" s="377"/>
      <c r="H28" s="377"/>
      <c r="I28" s="377"/>
      <c r="J28" s="377"/>
      <c r="K28" s="377"/>
      <c r="L28" s="378"/>
      <c r="M28" s="225"/>
      <c r="N28" s="218"/>
      <c r="O28" s="218"/>
      <c r="P28" s="218"/>
      <c r="Q28" s="218"/>
      <c r="R28" s="218"/>
      <c r="S28" s="218"/>
      <c r="T28" s="218"/>
      <c r="U28" s="375"/>
      <c r="V28" s="1247"/>
      <c r="W28" s="1180"/>
      <c r="X28" s="1180"/>
      <c r="Y28" s="1180"/>
      <c r="Z28" s="1180"/>
      <c r="AA28" s="1180"/>
      <c r="AB28" s="1180"/>
      <c r="AC28" s="1180"/>
      <c r="AD28" s="1182"/>
    </row>
    <row r="29" spans="1:30" ht="21.75" customHeight="1">
      <c r="A29" s="1714"/>
      <c r="B29" s="1157"/>
      <c r="C29" s="1157"/>
      <c r="D29" s="1157"/>
      <c r="E29" s="1159"/>
      <c r="F29" s="376"/>
      <c r="G29" s="377"/>
      <c r="H29" s="377"/>
      <c r="I29" s="377"/>
      <c r="J29" s="377"/>
      <c r="K29" s="377"/>
      <c r="L29" s="378"/>
      <c r="M29" s="225"/>
      <c r="N29" s="218"/>
      <c r="O29" s="218"/>
      <c r="P29" s="218"/>
      <c r="Q29" s="218"/>
      <c r="R29" s="218"/>
      <c r="S29" s="218"/>
      <c r="T29" s="218"/>
      <c r="U29" s="375"/>
      <c r="V29" s="1247"/>
      <c r="W29" s="1180"/>
      <c r="X29" s="1180"/>
      <c r="Y29" s="1180"/>
      <c r="Z29" s="1180"/>
      <c r="AA29" s="1180"/>
      <c r="AB29" s="1180"/>
      <c r="AC29" s="1180"/>
      <c r="AD29" s="1182"/>
    </row>
    <row r="30" spans="1:30" ht="21.75" customHeight="1">
      <c r="A30" s="1176"/>
      <c r="B30" s="1177"/>
      <c r="C30" s="1177"/>
      <c r="D30" s="1177"/>
      <c r="E30" s="1224"/>
      <c r="F30" s="372"/>
      <c r="G30" s="373"/>
      <c r="H30" s="373"/>
      <c r="I30" s="373"/>
      <c r="J30" s="373"/>
      <c r="K30" s="373"/>
      <c r="L30" s="374"/>
      <c r="M30" s="223"/>
      <c r="N30" s="211"/>
      <c r="O30" s="211"/>
      <c r="P30" s="211"/>
      <c r="Q30" s="211"/>
      <c r="R30" s="211"/>
      <c r="S30" s="211"/>
      <c r="T30" s="211"/>
      <c r="U30" s="375"/>
      <c r="V30" s="1247"/>
      <c r="W30" s="1180"/>
      <c r="X30" s="1180"/>
      <c r="Y30" s="1180"/>
      <c r="Z30" s="1180"/>
      <c r="AA30" s="1180"/>
      <c r="AB30" s="1180"/>
      <c r="AC30" s="1180"/>
      <c r="AD30" s="1182"/>
    </row>
    <row r="31" spans="1:30" ht="21.75" customHeight="1">
      <c r="A31" s="1401"/>
      <c r="B31" s="1226"/>
      <c r="C31" s="1226"/>
      <c r="D31" s="1226"/>
      <c r="E31" s="1227"/>
      <c r="F31" s="379"/>
      <c r="G31" s="380"/>
      <c r="H31" s="380"/>
      <c r="I31" s="380"/>
      <c r="J31" s="380"/>
      <c r="K31" s="380"/>
      <c r="L31" s="381"/>
      <c r="M31" s="229"/>
      <c r="N31" s="216"/>
      <c r="O31" s="216"/>
      <c r="P31" s="216"/>
      <c r="Q31" s="216"/>
      <c r="R31" s="216"/>
      <c r="S31" s="216"/>
      <c r="T31" s="216"/>
      <c r="U31" s="375"/>
      <c r="V31" s="1247"/>
      <c r="W31" s="1180"/>
      <c r="X31" s="1180"/>
      <c r="Y31" s="1180"/>
      <c r="Z31" s="1180"/>
      <c r="AA31" s="1180"/>
      <c r="AB31" s="1180"/>
      <c r="AC31" s="1180"/>
      <c r="AD31" s="1182"/>
    </row>
    <row r="32" spans="1:30" ht="21.75" customHeight="1">
      <c r="A32" s="1220"/>
      <c r="B32" s="1179"/>
      <c r="C32" s="1179"/>
      <c r="D32" s="1179"/>
      <c r="E32" s="1181"/>
      <c r="F32" s="372"/>
      <c r="G32" s="209"/>
      <c r="H32" s="209"/>
      <c r="I32" s="209"/>
      <c r="J32" s="332"/>
      <c r="K32" s="332"/>
      <c r="L32" s="333"/>
      <c r="M32" s="223"/>
      <c r="N32" s="382"/>
      <c r="O32" s="382"/>
      <c r="P32" s="382"/>
      <c r="Q32" s="382"/>
      <c r="R32" s="382"/>
      <c r="S32" s="382"/>
      <c r="T32" s="382"/>
      <c r="U32" s="383"/>
      <c r="V32" s="1247"/>
      <c r="W32" s="1180"/>
      <c r="X32" s="1180"/>
      <c r="Y32" s="1180"/>
      <c r="Z32" s="1180"/>
      <c r="AA32" s="1180"/>
      <c r="AB32" s="1180"/>
      <c r="AC32" s="1180"/>
      <c r="AD32" s="1182"/>
    </row>
    <row r="33" spans="1:30" ht="21.75" customHeight="1">
      <c r="A33" s="1221"/>
      <c r="B33" s="1222"/>
      <c r="C33" s="1222"/>
      <c r="D33" s="1222"/>
      <c r="E33" s="1237"/>
      <c r="F33" s="376"/>
      <c r="G33" s="384"/>
      <c r="H33" s="384"/>
      <c r="I33" s="384"/>
      <c r="J33" s="384"/>
      <c r="K33" s="384"/>
      <c r="L33" s="341"/>
      <c r="M33" s="229"/>
      <c r="N33" s="385"/>
      <c r="O33" s="385"/>
      <c r="P33" s="385"/>
      <c r="Q33" s="385"/>
      <c r="R33" s="385"/>
      <c r="S33" s="385"/>
      <c r="T33" s="385"/>
      <c r="U33" s="383"/>
      <c r="V33" s="1247"/>
      <c r="W33" s="1180"/>
      <c r="X33" s="1180"/>
      <c r="Y33" s="1180"/>
      <c r="Z33" s="1180"/>
      <c r="AA33" s="1180"/>
      <c r="AB33" s="1180"/>
      <c r="AC33" s="1180"/>
      <c r="AD33" s="1182"/>
    </row>
    <row r="34" spans="1:30" ht="21.75" customHeight="1">
      <c r="A34" s="208"/>
      <c r="B34" s="209"/>
      <c r="C34" s="209"/>
      <c r="D34" s="209"/>
      <c r="E34" s="224"/>
      <c r="F34" s="372"/>
      <c r="G34" s="209"/>
      <c r="H34" s="209"/>
      <c r="I34" s="209"/>
      <c r="J34" s="209"/>
      <c r="K34" s="209"/>
      <c r="L34" s="224"/>
      <c r="M34" s="223"/>
      <c r="N34" s="382"/>
      <c r="O34" s="382"/>
      <c r="P34" s="382"/>
      <c r="Q34" s="382"/>
      <c r="R34" s="382"/>
      <c r="S34" s="382"/>
      <c r="T34" s="382"/>
      <c r="U34" s="383"/>
      <c r="V34" s="1247"/>
      <c r="W34" s="1180"/>
      <c r="X34" s="1180"/>
      <c r="Y34" s="1180"/>
      <c r="Z34" s="1180"/>
      <c r="AA34" s="1180"/>
      <c r="AB34" s="1180"/>
      <c r="AC34" s="1180"/>
      <c r="AD34" s="1182"/>
    </row>
    <row r="35" spans="1:30" ht="21" customHeight="1">
      <c r="A35" s="213"/>
      <c r="B35" s="214"/>
      <c r="C35" s="214"/>
      <c r="D35" s="214"/>
      <c r="E35" s="340"/>
      <c r="F35" s="376"/>
      <c r="G35" s="384"/>
      <c r="H35" s="384"/>
      <c r="I35" s="384"/>
      <c r="J35" s="384"/>
      <c r="K35" s="384"/>
      <c r="L35" s="341"/>
      <c r="M35" s="229"/>
      <c r="N35" s="385"/>
      <c r="O35" s="385"/>
      <c r="P35" s="385"/>
      <c r="Q35" s="385"/>
      <c r="R35" s="385"/>
      <c r="S35" s="385"/>
      <c r="T35" s="385"/>
      <c r="U35" s="383"/>
      <c r="V35" s="1247"/>
      <c r="W35" s="1180"/>
      <c r="X35" s="1180"/>
      <c r="Y35" s="1180"/>
      <c r="Z35" s="1180"/>
      <c r="AA35" s="1180"/>
      <c r="AB35" s="1180"/>
      <c r="AC35" s="1180"/>
      <c r="AD35" s="1182"/>
    </row>
    <row r="36" spans="1:30" ht="20.25" customHeight="1">
      <c r="A36" s="372"/>
      <c r="B36" s="373"/>
      <c r="C36" s="373"/>
      <c r="D36" s="373"/>
      <c r="E36" s="374"/>
      <c r="F36" s="223"/>
      <c r="G36" s="332"/>
      <c r="H36" s="332"/>
      <c r="I36" s="332"/>
      <c r="J36" s="332"/>
      <c r="K36" s="332"/>
      <c r="L36" s="333"/>
      <c r="M36" s="223"/>
      <c r="N36" s="382"/>
      <c r="O36" s="382"/>
      <c r="P36" s="382"/>
      <c r="Q36" s="382"/>
      <c r="R36" s="382"/>
      <c r="S36" s="382"/>
      <c r="T36" s="382"/>
      <c r="U36" s="383"/>
      <c r="V36" s="1247"/>
      <c r="W36" s="1180"/>
      <c r="X36" s="1180"/>
      <c r="Y36" s="1180"/>
      <c r="Z36" s="1180"/>
      <c r="AA36" s="1180"/>
      <c r="AB36" s="1180"/>
      <c r="AC36" s="1180"/>
      <c r="AD36" s="1182"/>
    </row>
    <row r="37" spans="1:30" ht="21" customHeight="1">
      <c r="A37" s="338"/>
      <c r="B37" s="226"/>
      <c r="C37" s="226"/>
      <c r="D37" s="226"/>
      <c r="E37" s="227"/>
      <c r="F37" s="338"/>
      <c r="G37" s="226"/>
      <c r="H37" s="226"/>
      <c r="I37" s="226"/>
      <c r="J37" s="226"/>
      <c r="K37" s="226"/>
      <c r="L37" s="227"/>
      <c r="M37" s="338"/>
      <c r="N37" s="377"/>
      <c r="O37" s="226"/>
      <c r="P37" s="226"/>
      <c r="Q37" s="226"/>
      <c r="R37" s="226"/>
      <c r="S37" s="226"/>
      <c r="T37" s="226"/>
      <c r="U37" s="342"/>
      <c r="V37" s="1247"/>
      <c r="W37" s="1180"/>
      <c r="X37" s="1180"/>
      <c r="Y37" s="1180"/>
      <c r="Z37" s="1180"/>
      <c r="AA37" s="1180"/>
      <c r="AB37" s="1180"/>
      <c r="AC37" s="1180"/>
      <c r="AD37" s="1182"/>
    </row>
    <row r="38" spans="1:30" ht="21" customHeight="1">
      <c r="A38" s="213"/>
      <c r="B38" s="214"/>
      <c r="C38" s="214"/>
      <c r="D38" s="214"/>
      <c r="E38" s="340"/>
      <c r="F38" s="213"/>
      <c r="G38" s="14"/>
      <c r="H38" s="214"/>
      <c r="I38" s="214"/>
      <c r="J38" s="214"/>
      <c r="K38" s="214"/>
      <c r="L38" s="340"/>
      <c r="M38" s="213"/>
      <c r="N38" s="380"/>
      <c r="O38" s="214"/>
      <c r="P38" s="214"/>
      <c r="Q38" s="214"/>
      <c r="R38" s="214"/>
      <c r="S38" s="214"/>
      <c r="T38" s="214"/>
      <c r="U38" s="342"/>
      <c r="V38" s="1221"/>
      <c r="W38" s="1222"/>
      <c r="X38" s="1222"/>
      <c r="Y38" s="1222"/>
      <c r="Z38" s="1222"/>
      <c r="AA38" s="1222"/>
      <c r="AB38" s="1222"/>
      <c r="AC38" s="1222"/>
      <c r="AD38" s="1237"/>
    </row>
    <row r="39" spans="1:30" ht="6" customHeight="1">
      <c r="A39" s="226"/>
      <c r="B39" s="226"/>
      <c r="C39" s="226"/>
      <c r="D39" s="226"/>
      <c r="E39" s="226"/>
      <c r="F39" s="226"/>
      <c r="G39" s="226"/>
      <c r="H39" s="226"/>
      <c r="I39" s="226"/>
      <c r="J39" s="226"/>
      <c r="K39" s="226"/>
      <c r="L39" s="226"/>
      <c r="M39" s="226"/>
      <c r="N39" s="226"/>
      <c r="O39" s="226"/>
      <c r="P39" s="226"/>
      <c r="Q39" s="226"/>
      <c r="R39" s="226"/>
      <c r="S39" s="226"/>
      <c r="T39" s="226"/>
      <c r="U39" s="226"/>
      <c r="AD39" s="178"/>
    </row>
    <row r="40" spans="21:30" ht="18" customHeight="1">
      <c r="U40" s="52"/>
      <c r="AD40" s="12"/>
    </row>
    <row r="41" ht="18" customHeight="1">
      <c r="U41" s="52"/>
    </row>
    <row r="42" ht="18" customHeight="1">
      <c r="U42" s="52"/>
    </row>
    <row r="43" ht="18" customHeight="1">
      <c r="U43" s="52"/>
    </row>
    <row r="44" ht="18" customHeight="1">
      <c r="U44" s="52"/>
    </row>
    <row r="45" ht="13.5">
      <c r="U45" s="52"/>
    </row>
    <row r="46" ht="13.5">
      <c r="U46" s="52"/>
    </row>
    <row r="47" ht="13.5">
      <c r="U47" s="52"/>
    </row>
    <row r="48" ht="13.5">
      <c r="U48" s="52"/>
    </row>
    <row r="49" ht="13.5">
      <c r="U49" s="52"/>
    </row>
    <row r="50" ht="13.5">
      <c r="U50" s="52"/>
    </row>
    <row r="51" ht="13.5">
      <c r="U51" s="52"/>
    </row>
    <row r="52" ht="13.5">
      <c r="U52" s="52"/>
    </row>
    <row r="53" ht="13.5">
      <c r="U53" s="52"/>
    </row>
    <row r="54" ht="13.5">
      <c r="U54" s="52"/>
    </row>
    <row r="55" ht="13.5">
      <c r="U55" s="52"/>
    </row>
    <row r="56" ht="13.5">
      <c r="U56" s="52"/>
    </row>
    <row r="57" ht="13.5">
      <c r="U57" s="52"/>
    </row>
    <row r="58" ht="13.5">
      <c r="U58" s="52"/>
    </row>
    <row r="59" ht="13.5">
      <c r="U59" s="52"/>
    </row>
    <row r="60" ht="13.5">
      <c r="U60" s="52"/>
    </row>
    <row r="61" ht="13.5">
      <c r="U61" s="52"/>
    </row>
    <row r="62" ht="13.5">
      <c r="U62" s="52"/>
    </row>
    <row r="63" ht="13.5">
      <c r="U63" s="52"/>
    </row>
    <row r="64" ht="13.5">
      <c r="U64" s="52"/>
    </row>
    <row r="65" ht="13.5">
      <c r="U65" s="52"/>
    </row>
    <row r="66" ht="13.5">
      <c r="U66" s="52"/>
    </row>
    <row r="67" ht="13.5">
      <c r="U67" s="52"/>
    </row>
    <row r="68" ht="13.5">
      <c r="U68" s="52"/>
    </row>
    <row r="69" ht="13.5">
      <c r="U69" s="52"/>
    </row>
    <row r="70" ht="13.5">
      <c r="U70" s="52"/>
    </row>
    <row r="71" ht="13.5">
      <c r="U71" s="52"/>
    </row>
    <row r="72" ht="13.5">
      <c r="U72" s="52"/>
    </row>
    <row r="73" ht="13.5">
      <c r="U73" s="52"/>
    </row>
    <row r="74" ht="13.5">
      <c r="U74" s="52"/>
    </row>
    <row r="75" ht="13.5">
      <c r="U75" s="52"/>
    </row>
    <row r="76" ht="13.5">
      <c r="U76" s="52"/>
    </row>
    <row r="77" ht="13.5">
      <c r="U77" s="52"/>
    </row>
    <row r="78" ht="13.5">
      <c r="U78" s="52"/>
    </row>
    <row r="79" ht="13.5">
      <c r="U79" s="52"/>
    </row>
    <row r="80" ht="13.5">
      <c r="U80" s="52"/>
    </row>
    <row r="81" ht="13.5">
      <c r="U81" s="52"/>
    </row>
    <row r="82" ht="13.5">
      <c r="U82" s="52"/>
    </row>
    <row r="83" ht="13.5">
      <c r="U83" s="52"/>
    </row>
    <row r="84" ht="13.5">
      <c r="U84" s="52"/>
    </row>
    <row r="85" ht="13.5">
      <c r="U85" s="52"/>
    </row>
    <row r="86" ht="13.5">
      <c r="U86" s="52"/>
    </row>
    <row r="87" ht="13.5">
      <c r="U87" s="52"/>
    </row>
    <row r="88" ht="13.5">
      <c r="U88" s="52"/>
    </row>
    <row r="89" ht="13.5">
      <c r="U89" s="52"/>
    </row>
    <row r="90" ht="13.5">
      <c r="U90" s="52"/>
    </row>
    <row r="91" ht="13.5">
      <c r="U91" s="52"/>
    </row>
    <row r="92" ht="13.5">
      <c r="U92" s="52"/>
    </row>
    <row r="93" ht="13.5">
      <c r="U93" s="52"/>
    </row>
    <row r="94" ht="13.5">
      <c r="U94" s="52"/>
    </row>
    <row r="95" ht="13.5">
      <c r="U95" s="52"/>
    </row>
    <row r="96" ht="13.5">
      <c r="U96" s="52"/>
    </row>
    <row r="97" ht="13.5">
      <c r="U97" s="52"/>
    </row>
    <row r="98" ht="13.5">
      <c r="U98" s="52"/>
    </row>
    <row r="99" ht="13.5">
      <c r="U99" s="52"/>
    </row>
    <row r="100" ht="13.5">
      <c r="U100" s="52"/>
    </row>
    <row r="101" ht="13.5">
      <c r="U101" s="52"/>
    </row>
    <row r="102" ht="13.5">
      <c r="U102" s="52"/>
    </row>
    <row r="103" ht="13.5">
      <c r="U103" s="52"/>
    </row>
    <row r="104" ht="13.5">
      <c r="U104" s="52"/>
    </row>
    <row r="105" ht="13.5">
      <c r="U105" s="52"/>
    </row>
    <row r="106" ht="13.5">
      <c r="U106" s="52"/>
    </row>
    <row r="107" ht="13.5">
      <c r="U107" s="52"/>
    </row>
    <row r="108" ht="13.5">
      <c r="U108" s="52"/>
    </row>
    <row r="109" ht="13.5">
      <c r="U109" s="52"/>
    </row>
    <row r="110" ht="13.5">
      <c r="U110" s="52"/>
    </row>
    <row r="111" ht="13.5">
      <c r="U111" s="52"/>
    </row>
    <row r="112" ht="13.5">
      <c r="U112" s="52"/>
    </row>
    <row r="113" ht="13.5">
      <c r="U113" s="52"/>
    </row>
    <row r="114" ht="13.5">
      <c r="U114" s="52"/>
    </row>
    <row r="115" ht="13.5">
      <c r="U115" s="52"/>
    </row>
    <row r="116" ht="13.5">
      <c r="U116" s="52"/>
    </row>
    <row r="117" ht="13.5">
      <c r="U117" s="52"/>
    </row>
    <row r="118" ht="13.5">
      <c r="U118" s="52"/>
    </row>
    <row r="119" ht="13.5">
      <c r="U119" s="52"/>
    </row>
    <row r="120" ht="13.5">
      <c r="U120" s="52"/>
    </row>
    <row r="121" ht="13.5">
      <c r="U121" s="52"/>
    </row>
    <row r="122" ht="13.5">
      <c r="U122" s="52"/>
    </row>
    <row r="123" ht="13.5">
      <c r="U123" s="52"/>
    </row>
    <row r="124" ht="13.5">
      <c r="U124" s="52"/>
    </row>
    <row r="125" ht="13.5">
      <c r="U125" s="52"/>
    </row>
    <row r="126" ht="13.5">
      <c r="U126" s="52"/>
    </row>
    <row r="127" ht="13.5">
      <c r="U127" s="52"/>
    </row>
    <row r="128" ht="13.5">
      <c r="U128" s="52"/>
    </row>
    <row r="129" ht="13.5">
      <c r="U129" s="52"/>
    </row>
    <row r="130" ht="13.5">
      <c r="U130" s="52"/>
    </row>
    <row r="131" ht="13.5">
      <c r="U131" s="52"/>
    </row>
    <row r="132" ht="13.5">
      <c r="U132" s="52"/>
    </row>
    <row r="133" ht="13.5">
      <c r="U133" s="52"/>
    </row>
    <row r="134" ht="13.5">
      <c r="U134" s="52"/>
    </row>
    <row r="135" ht="13.5">
      <c r="U135" s="52"/>
    </row>
    <row r="136" ht="13.5">
      <c r="U136" s="52"/>
    </row>
    <row r="137" ht="13.5">
      <c r="U137" s="52"/>
    </row>
    <row r="138" ht="13.5">
      <c r="U138" s="52"/>
    </row>
    <row r="139" ht="13.5">
      <c r="U139" s="52"/>
    </row>
    <row r="140" ht="13.5">
      <c r="U140" s="52"/>
    </row>
    <row r="141" ht="13.5">
      <c r="U141" s="52"/>
    </row>
    <row r="142" ht="13.5">
      <c r="U142" s="52"/>
    </row>
    <row r="143" ht="13.5">
      <c r="U143" s="52"/>
    </row>
    <row r="144" ht="13.5">
      <c r="U144" s="52"/>
    </row>
    <row r="145" ht="13.5">
      <c r="U145" s="52"/>
    </row>
    <row r="146" ht="13.5">
      <c r="U146" s="52"/>
    </row>
    <row r="147" ht="13.5">
      <c r="U147" s="52"/>
    </row>
    <row r="148" ht="13.5">
      <c r="U148" s="52"/>
    </row>
    <row r="149" ht="13.5">
      <c r="U149" s="52"/>
    </row>
    <row r="150" ht="13.5">
      <c r="U150" s="52"/>
    </row>
    <row r="151" ht="13.5">
      <c r="U151" s="52"/>
    </row>
    <row r="152" ht="13.5">
      <c r="U152" s="52"/>
    </row>
    <row r="153" ht="13.5">
      <c r="U153" s="52"/>
    </row>
    <row r="154" ht="13.5">
      <c r="U154" s="52"/>
    </row>
    <row r="155" ht="13.5">
      <c r="U155" s="52"/>
    </row>
    <row r="156" ht="13.5">
      <c r="U156" s="52"/>
    </row>
    <row r="157" ht="13.5">
      <c r="U157" s="52"/>
    </row>
    <row r="158" ht="13.5">
      <c r="U158" s="52"/>
    </row>
    <row r="159" ht="13.5">
      <c r="U159" s="52"/>
    </row>
    <row r="160" ht="13.5">
      <c r="U160" s="52"/>
    </row>
    <row r="161" ht="13.5">
      <c r="U161" s="52"/>
    </row>
    <row r="162" ht="13.5">
      <c r="U162" s="52"/>
    </row>
    <row r="163" ht="13.5">
      <c r="U163" s="52"/>
    </row>
    <row r="164" ht="13.5">
      <c r="U164" s="52"/>
    </row>
    <row r="165" ht="13.5">
      <c r="U165" s="52"/>
    </row>
    <row r="166" ht="13.5">
      <c r="U166" s="52"/>
    </row>
    <row r="167" ht="13.5">
      <c r="U167" s="52"/>
    </row>
    <row r="168" ht="13.5">
      <c r="U168" s="52"/>
    </row>
    <row r="169" ht="13.5">
      <c r="U169" s="52"/>
    </row>
    <row r="170" ht="13.5">
      <c r="U170" s="52"/>
    </row>
    <row r="171" ht="13.5">
      <c r="U171" s="52"/>
    </row>
    <row r="172" ht="13.5">
      <c r="U172" s="52"/>
    </row>
    <row r="173" ht="13.5">
      <c r="U173" s="52"/>
    </row>
    <row r="174" ht="13.5">
      <c r="U174" s="52"/>
    </row>
    <row r="175" ht="13.5">
      <c r="U175" s="52"/>
    </row>
    <row r="176" ht="13.5">
      <c r="U176" s="52"/>
    </row>
    <row r="177" ht="13.5">
      <c r="U177" s="52"/>
    </row>
    <row r="178" ht="13.5">
      <c r="U178" s="52"/>
    </row>
    <row r="179" ht="13.5">
      <c r="U179" s="52"/>
    </row>
    <row r="180" ht="13.5">
      <c r="U180" s="52"/>
    </row>
    <row r="181" ht="13.5">
      <c r="U181" s="52"/>
    </row>
    <row r="182" ht="13.5">
      <c r="U182" s="52"/>
    </row>
    <row r="183" ht="13.5">
      <c r="U183" s="52"/>
    </row>
    <row r="184" ht="13.5">
      <c r="U184" s="52"/>
    </row>
    <row r="185" ht="13.5">
      <c r="U185" s="52"/>
    </row>
    <row r="186" ht="13.5">
      <c r="U186" s="52"/>
    </row>
    <row r="187" ht="13.5">
      <c r="U187" s="52"/>
    </row>
    <row r="188" ht="13.5">
      <c r="U188" s="52"/>
    </row>
    <row r="189" ht="13.5">
      <c r="U189" s="52"/>
    </row>
    <row r="190" ht="13.5">
      <c r="U190" s="52"/>
    </row>
    <row r="191" ht="13.5">
      <c r="U191" s="52"/>
    </row>
    <row r="192" ht="13.5">
      <c r="U192" s="52"/>
    </row>
    <row r="193" ht="13.5">
      <c r="U193" s="52"/>
    </row>
    <row r="194" ht="13.5">
      <c r="U194" s="52"/>
    </row>
    <row r="195" ht="13.5">
      <c r="U195" s="52"/>
    </row>
    <row r="196" ht="13.5">
      <c r="U196" s="52"/>
    </row>
    <row r="197" ht="13.5">
      <c r="U197" s="52"/>
    </row>
    <row r="198" ht="13.5">
      <c r="U198" s="52"/>
    </row>
    <row r="199" ht="13.5">
      <c r="U199" s="52"/>
    </row>
    <row r="200" ht="13.5">
      <c r="U200" s="52"/>
    </row>
    <row r="201" ht="13.5">
      <c r="U201" s="52"/>
    </row>
    <row r="202" ht="13.5">
      <c r="U202" s="52"/>
    </row>
    <row r="203" ht="13.5">
      <c r="U203" s="52"/>
    </row>
    <row r="204" ht="13.5">
      <c r="U204" s="52"/>
    </row>
    <row r="205" ht="13.5">
      <c r="U205" s="52"/>
    </row>
    <row r="206" ht="13.5">
      <c r="U206" s="52"/>
    </row>
    <row r="207" ht="13.5">
      <c r="U207" s="52"/>
    </row>
    <row r="208" ht="13.5">
      <c r="U208" s="52"/>
    </row>
    <row r="209" ht="13.5">
      <c r="U209" s="52"/>
    </row>
    <row r="210" ht="13.5">
      <c r="U210" s="52"/>
    </row>
    <row r="211" ht="13.5">
      <c r="U211" s="52"/>
    </row>
    <row r="212" ht="13.5">
      <c r="U212" s="52"/>
    </row>
    <row r="213" ht="13.5">
      <c r="U213" s="52"/>
    </row>
    <row r="214" ht="13.5">
      <c r="U214" s="52"/>
    </row>
    <row r="215" ht="13.5">
      <c r="U215" s="52"/>
    </row>
    <row r="216" ht="13.5">
      <c r="U216" s="52"/>
    </row>
    <row r="217" ht="13.5">
      <c r="U217" s="52"/>
    </row>
    <row r="218" ht="13.5">
      <c r="U218" s="52"/>
    </row>
    <row r="219" ht="13.5">
      <c r="U219" s="52"/>
    </row>
    <row r="220" ht="13.5">
      <c r="U220" s="52"/>
    </row>
    <row r="221" ht="13.5">
      <c r="U221" s="52"/>
    </row>
    <row r="222" ht="13.5">
      <c r="U222" s="52"/>
    </row>
    <row r="223" ht="13.5">
      <c r="U223" s="52"/>
    </row>
    <row r="224" ht="13.5">
      <c r="U224" s="52"/>
    </row>
    <row r="225" ht="13.5">
      <c r="U225" s="52"/>
    </row>
    <row r="226" ht="13.5">
      <c r="U226" s="52"/>
    </row>
    <row r="227" ht="13.5">
      <c r="U227" s="52"/>
    </row>
    <row r="228" ht="13.5">
      <c r="U228" s="52"/>
    </row>
    <row r="229" ht="13.5">
      <c r="U229" s="52"/>
    </row>
    <row r="230" ht="13.5">
      <c r="U230" s="52"/>
    </row>
    <row r="231" ht="13.5">
      <c r="U231" s="52"/>
    </row>
    <row r="232" ht="13.5">
      <c r="U232" s="52"/>
    </row>
    <row r="233" ht="13.5">
      <c r="U233" s="52"/>
    </row>
    <row r="234" ht="13.5">
      <c r="U234" s="52"/>
    </row>
    <row r="235" ht="13.5">
      <c r="U235" s="52"/>
    </row>
    <row r="236" ht="13.5">
      <c r="U236" s="52"/>
    </row>
    <row r="237" ht="13.5">
      <c r="U237" s="52"/>
    </row>
    <row r="238" ht="13.5">
      <c r="U238" s="52"/>
    </row>
    <row r="239" ht="13.5">
      <c r="U239" s="52"/>
    </row>
    <row r="240" ht="13.5">
      <c r="U240" s="52"/>
    </row>
    <row r="241" ht="13.5">
      <c r="U241" s="52"/>
    </row>
    <row r="242" ht="13.5">
      <c r="U242" s="52"/>
    </row>
    <row r="243" ht="13.5">
      <c r="U243" s="52"/>
    </row>
    <row r="244" ht="13.5">
      <c r="U244" s="52"/>
    </row>
    <row r="245" ht="13.5">
      <c r="U245" s="52"/>
    </row>
    <row r="246" ht="13.5">
      <c r="U246" s="52"/>
    </row>
    <row r="247" ht="13.5">
      <c r="U247" s="52"/>
    </row>
    <row r="248" ht="13.5">
      <c r="U248" s="52"/>
    </row>
    <row r="249" ht="13.5">
      <c r="U249" s="52"/>
    </row>
    <row r="250" ht="13.5">
      <c r="U250" s="52"/>
    </row>
    <row r="251" ht="13.5">
      <c r="U251" s="52"/>
    </row>
    <row r="252" ht="13.5">
      <c r="U252" s="52"/>
    </row>
    <row r="253" ht="13.5">
      <c r="U253" s="52"/>
    </row>
    <row r="254" ht="13.5">
      <c r="U254" s="52"/>
    </row>
    <row r="255" ht="13.5">
      <c r="U255" s="52"/>
    </row>
    <row r="256" ht="13.5">
      <c r="U256" s="52"/>
    </row>
    <row r="257" ht="13.5">
      <c r="U257" s="52"/>
    </row>
    <row r="258" ht="13.5">
      <c r="U258" s="52"/>
    </row>
    <row r="259" ht="13.5">
      <c r="U259" s="52"/>
    </row>
    <row r="260" ht="13.5">
      <c r="U260" s="52"/>
    </row>
    <row r="261" ht="13.5">
      <c r="U261" s="52"/>
    </row>
    <row r="262" ht="13.5">
      <c r="U262" s="52"/>
    </row>
    <row r="263" ht="13.5">
      <c r="U263" s="52"/>
    </row>
    <row r="264" ht="13.5">
      <c r="U264" s="52"/>
    </row>
    <row r="265" ht="13.5">
      <c r="U265" s="52"/>
    </row>
    <row r="266" ht="13.5">
      <c r="U266" s="52"/>
    </row>
    <row r="267" ht="13.5">
      <c r="U267" s="52"/>
    </row>
    <row r="268" ht="13.5">
      <c r="U268" s="52"/>
    </row>
    <row r="269" ht="13.5">
      <c r="U269" s="52"/>
    </row>
    <row r="270" ht="13.5">
      <c r="U270" s="52"/>
    </row>
    <row r="271" ht="13.5">
      <c r="U271" s="52"/>
    </row>
    <row r="272" ht="13.5">
      <c r="U272" s="52"/>
    </row>
    <row r="273" ht="13.5">
      <c r="U273" s="52"/>
    </row>
    <row r="274" ht="13.5">
      <c r="U274" s="52"/>
    </row>
    <row r="275" ht="13.5">
      <c r="U275" s="52"/>
    </row>
    <row r="276" ht="13.5">
      <c r="U276" s="52"/>
    </row>
    <row r="277" ht="13.5">
      <c r="U277" s="52"/>
    </row>
    <row r="278" ht="13.5">
      <c r="U278" s="52"/>
    </row>
    <row r="279" ht="13.5">
      <c r="U279" s="52"/>
    </row>
    <row r="280" ht="13.5">
      <c r="U280" s="52"/>
    </row>
    <row r="281" ht="13.5">
      <c r="U281" s="52"/>
    </row>
    <row r="282" ht="13.5">
      <c r="U282" s="52"/>
    </row>
    <row r="283" ht="13.5">
      <c r="U283" s="52"/>
    </row>
    <row r="284" ht="13.5">
      <c r="U284" s="52"/>
    </row>
    <row r="285" ht="13.5">
      <c r="U285" s="52"/>
    </row>
    <row r="286" ht="13.5">
      <c r="U286" s="52"/>
    </row>
    <row r="287" ht="13.5">
      <c r="U287" s="52"/>
    </row>
    <row r="288" ht="13.5">
      <c r="U288" s="52"/>
    </row>
    <row r="289" ht="13.5">
      <c r="U289" s="52"/>
    </row>
    <row r="290" ht="13.5">
      <c r="U290" s="52"/>
    </row>
    <row r="291" ht="13.5">
      <c r="U291" s="52"/>
    </row>
    <row r="292" ht="13.5">
      <c r="U292" s="52"/>
    </row>
    <row r="293" ht="13.5">
      <c r="U293" s="52"/>
    </row>
    <row r="294" ht="13.5">
      <c r="U294" s="52"/>
    </row>
    <row r="295" ht="13.5">
      <c r="U295" s="52"/>
    </row>
    <row r="296" ht="13.5">
      <c r="U296" s="52"/>
    </row>
    <row r="297" ht="13.5">
      <c r="U297" s="52"/>
    </row>
    <row r="298" ht="13.5">
      <c r="U298" s="52"/>
    </row>
    <row r="299" ht="13.5">
      <c r="U299" s="52"/>
    </row>
    <row r="300" ht="13.5">
      <c r="U300" s="52"/>
    </row>
    <row r="301" ht="13.5">
      <c r="U301" s="52"/>
    </row>
    <row r="302" ht="13.5">
      <c r="U302" s="52"/>
    </row>
    <row r="303" ht="13.5">
      <c r="U303" s="52"/>
    </row>
    <row r="304" ht="13.5">
      <c r="U304" s="52"/>
    </row>
    <row r="305" ht="13.5">
      <c r="U305" s="52"/>
    </row>
    <row r="306" ht="13.5">
      <c r="U306" s="52"/>
    </row>
    <row r="307" ht="13.5">
      <c r="U307" s="52"/>
    </row>
    <row r="308" ht="13.5">
      <c r="U308" s="52"/>
    </row>
    <row r="309" ht="13.5">
      <c r="U309" s="52"/>
    </row>
    <row r="310" ht="13.5">
      <c r="U310" s="52"/>
    </row>
    <row r="311" ht="13.5">
      <c r="U311" s="52"/>
    </row>
    <row r="312" ht="13.5">
      <c r="U312" s="52"/>
    </row>
    <row r="313" ht="13.5">
      <c r="U313" s="52"/>
    </row>
    <row r="314" ht="13.5">
      <c r="U314" s="52"/>
    </row>
    <row r="315" ht="13.5">
      <c r="U315" s="52"/>
    </row>
    <row r="316" ht="13.5">
      <c r="U316" s="52"/>
    </row>
    <row r="317" ht="13.5">
      <c r="U317" s="52"/>
    </row>
    <row r="318" ht="13.5">
      <c r="U318" s="52"/>
    </row>
    <row r="319" ht="13.5">
      <c r="U319" s="52"/>
    </row>
    <row r="320" ht="13.5">
      <c r="U320" s="52"/>
    </row>
    <row r="321" ht="13.5">
      <c r="U321" s="52"/>
    </row>
    <row r="322" ht="13.5">
      <c r="U322" s="52"/>
    </row>
    <row r="323" ht="13.5">
      <c r="U323" s="52"/>
    </row>
    <row r="324" ht="13.5">
      <c r="U324" s="52"/>
    </row>
    <row r="325" ht="13.5">
      <c r="U325" s="52"/>
    </row>
    <row r="326" ht="13.5">
      <c r="U326" s="52"/>
    </row>
    <row r="327" ht="13.5">
      <c r="U327" s="52"/>
    </row>
    <row r="328" ht="13.5">
      <c r="U328" s="52"/>
    </row>
    <row r="329" ht="13.5">
      <c r="U329" s="52"/>
    </row>
    <row r="330" ht="13.5">
      <c r="U330" s="52"/>
    </row>
    <row r="331" ht="13.5">
      <c r="U331" s="52"/>
    </row>
    <row r="332" ht="13.5">
      <c r="U332" s="52"/>
    </row>
    <row r="333" ht="13.5">
      <c r="U333" s="52"/>
    </row>
    <row r="334" ht="13.5">
      <c r="U334" s="52"/>
    </row>
    <row r="335" ht="13.5">
      <c r="U335" s="52"/>
    </row>
    <row r="336" ht="13.5">
      <c r="U336" s="52"/>
    </row>
    <row r="337" ht="13.5">
      <c r="U337" s="52"/>
    </row>
    <row r="338" ht="13.5">
      <c r="U338" s="52"/>
    </row>
    <row r="339" ht="13.5">
      <c r="U339" s="52"/>
    </row>
    <row r="340" ht="13.5">
      <c r="U340" s="52"/>
    </row>
    <row r="341" ht="13.5">
      <c r="U341" s="52"/>
    </row>
    <row r="342" ht="13.5">
      <c r="U342" s="52"/>
    </row>
    <row r="343" ht="13.5">
      <c r="U343" s="52"/>
    </row>
    <row r="344" ht="13.5">
      <c r="U344" s="52"/>
    </row>
    <row r="345" ht="13.5">
      <c r="U345" s="52"/>
    </row>
    <row r="346" ht="13.5">
      <c r="U346" s="52"/>
    </row>
    <row r="347" ht="13.5">
      <c r="U347" s="52"/>
    </row>
    <row r="348" ht="13.5">
      <c r="U348" s="52"/>
    </row>
    <row r="349" ht="13.5">
      <c r="U349" s="52"/>
    </row>
    <row r="350" ht="13.5">
      <c r="U350" s="52"/>
    </row>
    <row r="351" ht="13.5">
      <c r="U351" s="52"/>
    </row>
    <row r="352" ht="13.5">
      <c r="U352" s="52"/>
    </row>
    <row r="353" ht="13.5">
      <c r="U353" s="52"/>
    </row>
    <row r="354" ht="13.5">
      <c r="U354" s="52"/>
    </row>
    <row r="355" ht="13.5">
      <c r="U355" s="52"/>
    </row>
    <row r="356" ht="13.5">
      <c r="U356" s="52"/>
    </row>
    <row r="357" ht="13.5">
      <c r="U357" s="52"/>
    </row>
    <row r="358" ht="13.5">
      <c r="U358" s="52"/>
    </row>
    <row r="359" ht="13.5">
      <c r="U359" s="52"/>
    </row>
    <row r="360" ht="13.5">
      <c r="U360" s="52"/>
    </row>
    <row r="361" ht="13.5">
      <c r="U361" s="52"/>
    </row>
    <row r="362" ht="13.5">
      <c r="U362" s="52"/>
    </row>
    <row r="363" ht="13.5">
      <c r="U363" s="52"/>
    </row>
    <row r="364" ht="13.5">
      <c r="U364" s="52"/>
    </row>
    <row r="365" ht="13.5">
      <c r="U365" s="52"/>
    </row>
    <row r="366" ht="13.5">
      <c r="U366" s="52"/>
    </row>
    <row r="367" ht="13.5">
      <c r="U367" s="52"/>
    </row>
    <row r="368" ht="13.5">
      <c r="U368" s="52"/>
    </row>
    <row r="369" ht="13.5">
      <c r="U369" s="52"/>
    </row>
    <row r="370" ht="13.5">
      <c r="U370" s="52"/>
    </row>
    <row r="371" ht="13.5">
      <c r="U371" s="52"/>
    </row>
    <row r="372" ht="13.5">
      <c r="U372" s="52"/>
    </row>
    <row r="373" ht="13.5">
      <c r="U373" s="52"/>
    </row>
    <row r="374" ht="13.5">
      <c r="U374" s="52"/>
    </row>
    <row r="375" ht="13.5">
      <c r="U375" s="52"/>
    </row>
    <row r="376" ht="13.5">
      <c r="U376" s="52"/>
    </row>
    <row r="377" ht="13.5">
      <c r="U377" s="52"/>
    </row>
    <row r="378" ht="13.5">
      <c r="U378" s="52"/>
    </row>
    <row r="379" ht="13.5">
      <c r="U379" s="52"/>
    </row>
    <row r="380" ht="13.5">
      <c r="U380" s="52"/>
    </row>
    <row r="381" ht="13.5">
      <c r="U381" s="52"/>
    </row>
    <row r="382" ht="13.5">
      <c r="U382" s="52"/>
    </row>
    <row r="383" ht="13.5">
      <c r="U383" s="52"/>
    </row>
    <row r="384" ht="13.5">
      <c r="U384" s="52"/>
    </row>
    <row r="385" ht="13.5">
      <c r="U385" s="52"/>
    </row>
    <row r="386" ht="13.5">
      <c r="U386" s="52"/>
    </row>
    <row r="387" ht="13.5">
      <c r="U387" s="52"/>
    </row>
    <row r="388" ht="13.5">
      <c r="U388" s="52"/>
    </row>
    <row r="389" ht="13.5">
      <c r="U389" s="52"/>
    </row>
    <row r="390" ht="13.5">
      <c r="U390" s="52"/>
    </row>
    <row r="391" ht="13.5">
      <c r="U391" s="52"/>
    </row>
    <row r="392" ht="13.5">
      <c r="U392" s="52"/>
    </row>
    <row r="393" ht="13.5">
      <c r="U393" s="52"/>
    </row>
    <row r="394" ht="13.5">
      <c r="U394" s="52"/>
    </row>
    <row r="395" ht="13.5">
      <c r="U395" s="52"/>
    </row>
    <row r="396" ht="13.5">
      <c r="U396" s="52"/>
    </row>
    <row r="397" ht="13.5">
      <c r="U397" s="52"/>
    </row>
    <row r="398" ht="13.5">
      <c r="U398" s="52"/>
    </row>
    <row r="399" ht="13.5">
      <c r="U399" s="52"/>
    </row>
    <row r="400" ht="13.5">
      <c r="U400" s="52"/>
    </row>
    <row r="401" ht="13.5">
      <c r="U401" s="52"/>
    </row>
    <row r="402" ht="13.5">
      <c r="U402" s="52"/>
    </row>
    <row r="403" ht="13.5">
      <c r="U403" s="52"/>
    </row>
    <row r="404" ht="13.5">
      <c r="U404" s="52"/>
    </row>
    <row r="405" ht="13.5">
      <c r="U405" s="52"/>
    </row>
    <row r="406" ht="13.5">
      <c r="U406" s="52"/>
    </row>
    <row r="407" ht="13.5">
      <c r="U407" s="52"/>
    </row>
    <row r="408" ht="13.5">
      <c r="U408" s="52"/>
    </row>
    <row r="409" ht="13.5">
      <c r="U409" s="52"/>
    </row>
    <row r="410" ht="13.5">
      <c r="U410" s="52"/>
    </row>
    <row r="411" ht="13.5">
      <c r="U411" s="52"/>
    </row>
    <row r="412" ht="13.5">
      <c r="U412" s="52"/>
    </row>
    <row r="413" ht="13.5">
      <c r="U413" s="52"/>
    </row>
    <row r="414" ht="13.5">
      <c r="U414" s="52"/>
    </row>
    <row r="415" ht="13.5">
      <c r="U415" s="52"/>
    </row>
    <row r="416" ht="13.5">
      <c r="U416" s="52"/>
    </row>
    <row r="417" ht="13.5">
      <c r="U417" s="52"/>
    </row>
    <row r="418" ht="13.5">
      <c r="U418" s="52"/>
    </row>
    <row r="419" ht="13.5">
      <c r="U419" s="52"/>
    </row>
    <row r="420" ht="13.5">
      <c r="U420" s="52"/>
    </row>
    <row r="421" ht="13.5">
      <c r="U421" s="52"/>
    </row>
    <row r="422" ht="13.5">
      <c r="U422" s="52"/>
    </row>
    <row r="423" ht="13.5">
      <c r="U423" s="52"/>
    </row>
    <row r="424" ht="13.5">
      <c r="U424" s="52"/>
    </row>
    <row r="425" ht="13.5">
      <c r="U425" s="52"/>
    </row>
    <row r="426" ht="13.5">
      <c r="U426" s="52"/>
    </row>
    <row r="427" ht="13.5">
      <c r="U427" s="52"/>
    </row>
    <row r="428" ht="13.5">
      <c r="U428" s="52"/>
    </row>
    <row r="429" ht="13.5">
      <c r="U429" s="52"/>
    </row>
    <row r="430" ht="13.5">
      <c r="U430" s="52"/>
    </row>
    <row r="431" ht="13.5">
      <c r="U431" s="52"/>
    </row>
    <row r="432" ht="13.5">
      <c r="U432" s="52"/>
    </row>
    <row r="433" ht="13.5">
      <c r="U433" s="52"/>
    </row>
    <row r="434" ht="13.5">
      <c r="U434" s="52"/>
    </row>
    <row r="435" ht="13.5">
      <c r="U435" s="52"/>
    </row>
    <row r="436" ht="13.5">
      <c r="U436" s="52"/>
    </row>
    <row r="437" ht="13.5">
      <c r="U437" s="52"/>
    </row>
    <row r="438" ht="13.5">
      <c r="U438" s="52"/>
    </row>
    <row r="439" ht="13.5">
      <c r="U439" s="52"/>
    </row>
    <row r="440" ht="13.5">
      <c r="U440" s="52"/>
    </row>
    <row r="441" ht="13.5">
      <c r="U441" s="52"/>
    </row>
    <row r="442" ht="13.5">
      <c r="U442" s="52"/>
    </row>
    <row r="443" ht="13.5">
      <c r="U443" s="52"/>
    </row>
    <row r="444" ht="13.5">
      <c r="U444" s="52"/>
    </row>
    <row r="445" ht="13.5">
      <c r="U445" s="52"/>
    </row>
    <row r="446" ht="13.5">
      <c r="U446" s="52"/>
    </row>
    <row r="447" ht="13.5">
      <c r="U447" s="52"/>
    </row>
    <row r="448" ht="13.5">
      <c r="U448" s="52"/>
    </row>
    <row r="449" ht="13.5">
      <c r="U449" s="52"/>
    </row>
    <row r="450" ht="13.5">
      <c r="U450" s="52"/>
    </row>
    <row r="451" ht="13.5">
      <c r="U451" s="52"/>
    </row>
    <row r="452" ht="13.5">
      <c r="U452" s="52"/>
    </row>
    <row r="453" ht="13.5">
      <c r="U453" s="52"/>
    </row>
    <row r="454" ht="13.5">
      <c r="U454" s="52"/>
    </row>
    <row r="455" ht="13.5">
      <c r="U455" s="52"/>
    </row>
    <row r="456" ht="13.5">
      <c r="U456" s="52"/>
    </row>
    <row r="457" ht="13.5">
      <c r="U457" s="52"/>
    </row>
    <row r="458" ht="13.5">
      <c r="U458" s="52"/>
    </row>
    <row r="459" ht="13.5">
      <c r="U459" s="52"/>
    </row>
    <row r="460" ht="13.5">
      <c r="U460" s="52"/>
    </row>
    <row r="461" ht="13.5">
      <c r="U461" s="52"/>
    </row>
    <row r="462" ht="13.5">
      <c r="U462" s="52"/>
    </row>
    <row r="463" ht="13.5">
      <c r="U463" s="52"/>
    </row>
    <row r="464" ht="13.5">
      <c r="U464" s="52"/>
    </row>
    <row r="465" ht="13.5">
      <c r="U465" s="52"/>
    </row>
    <row r="466" ht="13.5">
      <c r="U466" s="52"/>
    </row>
    <row r="467" ht="13.5">
      <c r="U467" s="52"/>
    </row>
    <row r="468" ht="13.5">
      <c r="U468" s="52"/>
    </row>
    <row r="469" ht="13.5">
      <c r="U469" s="52"/>
    </row>
    <row r="470" ht="13.5">
      <c r="U470" s="52"/>
    </row>
    <row r="471" ht="13.5">
      <c r="U471" s="52"/>
    </row>
    <row r="472" ht="13.5">
      <c r="U472" s="52"/>
    </row>
    <row r="473" ht="13.5">
      <c r="U473" s="52"/>
    </row>
    <row r="474" ht="13.5">
      <c r="U474" s="52"/>
    </row>
    <row r="475" ht="13.5">
      <c r="U475" s="52"/>
    </row>
    <row r="476" ht="13.5">
      <c r="U476" s="52"/>
    </row>
    <row r="477" ht="13.5">
      <c r="U477" s="52"/>
    </row>
    <row r="478" ht="13.5">
      <c r="U478" s="52"/>
    </row>
    <row r="479" ht="13.5">
      <c r="U479" s="52"/>
    </row>
    <row r="480" ht="13.5">
      <c r="U480" s="52"/>
    </row>
    <row r="481" ht="13.5">
      <c r="U481" s="52"/>
    </row>
    <row r="482" ht="13.5">
      <c r="U482" s="52"/>
    </row>
    <row r="483" ht="13.5">
      <c r="U483" s="52"/>
    </row>
    <row r="484" ht="13.5">
      <c r="U484" s="52"/>
    </row>
    <row r="485" ht="13.5">
      <c r="U485" s="52"/>
    </row>
    <row r="486" ht="13.5">
      <c r="U486" s="52"/>
    </row>
    <row r="487" ht="13.5">
      <c r="U487" s="52"/>
    </row>
    <row r="488" ht="13.5">
      <c r="U488" s="52"/>
    </row>
    <row r="489" ht="13.5">
      <c r="U489" s="52"/>
    </row>
    <row r="490" ht="13.5">
      <c r="U490" s="52"/>
    </row>
    <row r="491" ht="13.5">
      <c r="U491" s="52"/>
    </row>
    <row r="492" ht="13.5">
      <c r="U492" s="52"/>
    </row>
    <row r="493" ht="13.5">
      <c r="U493" s="52"/>
    </row>
    <row r="494" ht="13.5">
      <c r="U494" s="52"/>
    </row>
    <row r="495" ht="13.5">
      <c r="U495" s="52"/>
    </row>
    <row r="496" ht="13.5">
      <c r="U496" s="52"/>
    </row>
    <row r="497" ht="13.5">
      <c r="U497" s="52"/>
    </row>
    <row r="498" ht="13.5">
      <c r="U498" s="52"/>
    </row>
    <row r="499" ht="13.5">
      <c r="U499" s="52"/>
    </row>
    <row r="500" ht="13.5">
      <c r="U500" s="52"/>
    </row>
    <row r="501" ht="13.5">
      <c r="U501" s="52"/>
    </row>
    <row r="502" ht="13.5">
      <c r="U502" s="52"/>
    </row>
    <row r="503" ht="13.5">
      <c r="U503" s="52"/>
    </row>
    <row r="504" ht="13.5">
      <c r="U504" s="52"/>
    </row>
    <row r="505" ht="13.5">
      <c r="U505" s="52"/>
    </row>
    <row r="506" ht="13.5">
      <c r="U506" s="52"/>
    </row>
    <row r="507" ht="13.5">
      <c r="U507" s="52"/>
    </row>
    <row r="508" ht="13.5">
      <c r="U508" s="52"/>
    </row>
    <row r="509" ht="13.5">
      <c r="U509" s="52"/>
    </row>
    <row r="510" ht="13.5">
      <c r="U510" s="52"/>
    </row>
    <row r="511" ht="13.5">
      <c r="U511" s="52"/>
    </row>
    <row r="512" ht="13.5">
      <c r="U512" s="52"/>
    </row>
    <row r="513" ht="13.5">
      <c r="U513" s="52"/>
    </row>
    <row r="514" ht="13.5">
      <c r="U514" s="52"/>
    </row>
    <row r="515" ht="13.5">
      <c r="U515" s="52"/>
    </row>
    <row r="516" ht="13.5">
      <c r="U516" s="52"/>
    </row>
    <row r="517" ht="13.5">
      <c r="U517" s="52"/>
    </row>
    <row r="518" ht="13.5">
      <c r="U518" s="52"/>
    </row>
    <row r="519" ht="13.5">
      <c r="U519" s="52"/>
    </row>
    <row r="520" ht="13.5">
      <c r="U520" s="52"/>
    </row>
    <row r="521" ht="13.5">
      <c r="U521" s="52"/>
    </row>
    <row r="522" ht="13.5">
      <c r="U522" s="52"/>
    </row>
    <row r="523" ht="13.5">
      <c r="U523" s="52"/>
    </row>
    <row r="524" ht="13.5">
      <c r="U524" s="52"/>
    </row>
    <row r="525" ht="13.5">
      <c r="U525" s="52"/>
    </row>
    <row r="526" ht="13.5">
      <c r="U526" s="52"/>
    </row>
    <row r="527" ht="13.5">
      <c r="U527" s="52"/>
    </row>
    <row r="528" ht="13.5">
      <c r="U528" s="52"/>
    </row>
    <row r="529" ht="13.5">
      <c r="U529" s="52"/>
    </row>
    <row r="530" ht="13.5">
      <c r="U530" s="52"/>
    </row>
    <row r="531" ht="13.5">
      <c r="U531" s="52"/>
    </row>
    <row r="532" ht="13.5">
      <c r="U532" s="52"/>
    </row>
    <row r="533" ht="13.5">
      <c r="U533" s="52"/>
    </row>
    <row r="534" ht="13.5">
      <c r="U534" s="52"/>
    </row>
    <row r="535" ht="13.5">
      <c r="U535" s="52"/>
    </row>
    <row r="536" ht="13.5">
      <c r="U536" s="52"/>
    </row>
    <row r="537" ht="13.5">
      <c r="U537" s="52"/>
    </row>
    <row r="538" ht="13.5">
      <c r="U538" s="52"/>
    </row>
    <row r="539" ht="13.5">
      <c r="U539" s="52"/>
    </row>
    <row r="540" ht="13.5">
      <c r="U540" s="52"/>
    </row>
    <row r="541" ht="13.5">
      <c r="U541" s="52"/>
    </row>
    <row r="542" ht="13.5">
      <c r="U542" s="52"/>
    </row>
    <row r="543" ht="13.5">
      <c r="U543" s="52"/>
    </row>
    <row r="544" ht="13.5">
      <c r="U544" s="52"/>
    </row>
    <row r="545" ht="13.5">
      <c r="U545" s="52"/>
    </row>
    <row r="546" ht="13.5">
      <c r="U546" s="52"/>
    </row>
    <row r="547" ht="13.5">
      <c r="U547" s="52"/>
    </row>
    <row r="548" ht="13.5">
      <c r="U548" s="52"/>
    </row>
    <row r="549" ht="13.5">
      <c r="U549" s="52"/>
    </row>
    <row r="550" ht="13.5">
      <c r="U550" s="52"/>
    </row>
    <row r="551" ht="13.5">
      <c r="U551" s="52"/>
    </row>
    <row r="552" ht="13.5">
      <c r="U552" s="52"/>
    </row>
    <row r="553" ht="13.5">
      <c r="U553" s="52"/>
    </row>
    <row r="554" ht="13.5">
      <c r="U554" s="52"/>
    </row>
    <row r="555" ht="13.5">
      <c r="U555" s="52"/>
    </row>
    <row r="556" ht="13.5">
      <c r="U556" s="52"/>
    </row>
    <row r="557" ht="13.5">
      <c r="U557" s="52"/>
    </row>
    <row r="558" ht="13.5">
      <c r="U558" s="52"/>
    </row>
    <row r="559" ht="13.5">
      <c r="U559" s="52"/>
    </row>
    <row r="560" ht="13.5">
      <c r="U560" s="52"/>
    </row>
    <row r="561" ht="13.5">
      <c r="U561" s="52"/>
    </row>
    <row r="562" ht="13.5">
      <c r="U562" s="52"/>
    </row>
    <row r="563" ht="13.5">
      <c r="U563" s="52"/>
    </row>
    <row r="564" ht="13.5">
      <c r="U564" s="52"/>
    </row>
    <row r="565" ht="13.5">
      <c r="U565" s="52"/>
    </row>
    <row r="566" ht="13.5">
      <c r="U566" s="52"/>
    </row>
    <row r="567" ht="13.5">
      <c r="U567" s="52"/>
    </row>
    <row r="568" ht="13.5">
      <c r="U568" s="52"/>
    </row>
    <row r="569" ht="13.5">
      <c r="U569" s="52"/>
    </row>
    <row r="570" ht="13.5">
      <c r="U570" s="52"/>
    </row>
    <row r="571" ht="13.5">
      <c r="U571" s="52"/>
    </row>
    <row r="572" ht="13.5">
      <c r="U572" s="52"/>
    </row>
    <row r="573" ht="13.5">
      <c r="U573" s="52"/>
    </row>
    <row r="574" ht="13.5">
      <c r="U574" s="52"/>
    </row>
    <row r="575" ht="13.5">
      <c r="U575" s="52"/>
    </row>
    <row r="576" ht="13.5">
      <c r="U576" s="52"/>
    </row>
    <row r="577" ht="13.5">
      <c r="U577" s="52"/>
    </row>
    <row r="578" ht="13.5">
      <c r="U578" s="52"/>
    </row>
    <row r="579" ht="13.5">
      <c r="U579" s="52"/>
    </row>
    <row r="580" ht="13.5">
      <c r="U580" s="52"/>
    </row>
    <row r="581" ht="13.5">
      <c r="U581" s="52"/>
    </row>
    <row r="582" ht="13.5">
      <c r="U582" s="52"/>
    </row>
    <row r="583" ht="13.5">
      <c r="U583" s="52"/>
    </row>
    <row r="584" ht="13.5">
      <c r="U584" s="52"/>
    </row>
    <row r="585" ht="13.5">
      <c r="U585" s="52"/>
    </row>
    <row r="586" ht="13.5">
      <c r="U586" s="52"/>
    </row>
    <row r="587" ht="13.5">
      <c r="U587" s="52"/>
    </row>
    <row r="588" ht="13.5">
      <c r="U588" s="52"/>
    </row>
    <row r="589" ht="13.5">
      <c r="U589" s="52"/>
    </row>
    <row r="590" ht="13.5">
      <c r="U590" s="52"/>
    </row>
    <row r="591" ht="13.5">
      <c r="U591" s="52"/>
    </row>
    <row r="592" ht="13.5">
      <c r="U592" s="52"/>
    </row>
    <row r="593" ht="13.5">
      <c r="U593" s="52"/>
    </row>
    <row r="594" ht="13.5">
      <c r="U594" s="52"/>
    </row>
    <row r="595" ht="13.5">
      <c r="U595" s="52"/>
    </row>
    <row r="596" ht="13.5">
      <c r="U596" s="52"/>
    </row>
    <row r="597" ht="13.5">
      <c r="U597" s="52"/>
    </row>
    <row r="598" ht="13.5">
      <c r="U598" s="52"/>
    </row>
    <row r="599" ht="13.5">
      <c r="U599" s="52"/>
    </row>
    <row r="600" ht="13.5">
      <c r="U600" s="52"/>
    </row>
    <row r="601" ht="13.5">
      <c r="U601" s="52"/>
    </row>
    <row r="602" ht="13.5">
      <c r="U602" s="52"/>
    </row>
    <row r="603" ht="13.5">
      <c r="U603" s="52"/>
    </row>
    <row r="604" ht="13.5">
      <c r="U604" s="52"/>
    </row>
    <row r="605" ht="13.5">
      <c r="U605" s="52"/>
    </row>
    <row r="606" ht="13.5">
      <c r="U606" s="52"/>
    </row>
    <row r="607" ht="13.5">
      <c r="U607" s="52"/>
    </row>
    <row r="608" ht="13.5">
      <c r="U608" s="52"/>
    </row>
    <row r="609" ht="13.5">
      <c r="U609" s="52"/>
    </row>
    <row r="610" ht="13.5">
      <c r="U610" s="52"/>
    </row>
    <row r="611" ht="13.5">
      <c r="U611" s="52"/>
    </row>
    <row r="612" ht="13.5">
      <c r="U612" s="52"/>
    </row>
    <row r="613" ht="13.5">
      <c r="U613" s="52"/>
    </row>
    <row r="614" ht="13.5">
      <c r="U614" s="52"/>
    </row>
    <row r="615" ht="13.5">
      <c r="U615" s="52"/>
    </row>
    <row r="616" ht="13.5">
      <c r="U616" s="52"/>
    </row>
    <row r="617" ht="13.5">
      <c r="U617" s="52"/>
    </row>
    <row r="618" ht="13.5">
      <c r="U618" s="52"/>
    </row>
    <row r="619" ht="13.5">
      <c r="U619" s="52"/>
    </row>
    <row r="620" ht="13.5">
      <c r="U620" s="52"/>
    </row>
    <row r="621" ht="13.5">
      <c r="U621" s="52"/>
    </row>
    <row r="622" ht="13.5">
      <c r="U622" s="52"/>
    </row>
    <row r="623" ht="13.5">
      <c r="U623" s="52"/>
    </row>
    <row r="624" ht="13.5">
      <c r="U624" s="52"/>
    </row>
    <row r="625" ht="13.5">
      <c r="U625" s="52"/>
    </row>
    <row r="626" ht="13.5">
      <c r="U626" s="52"/>
    </row>
    <row r="627" ht="13.5">
      <c r="U627" s="52"/>
    </row>
    <row r="628" ht="13.5">
      <c r="U628" s="52"/>
    </row>
    <row r="629" ht="13.5">
      <c r="U629" s="52"/>
    </row>
    <row r="630" ht="13.5">
      <c r="U630" s="52"/>
    </row>
    <row r="631" ht="13.5">
      <c r="U631" s="52"/>
    </row>
    <row r="632" ht="13.5">
      <c r="U632" s="52"/>
    </row>
    <row r="633" ht="13.5">
      <c r="U633" s="52"/>
    </row>
    <row r="634" ht="13.5">
      <c r="U634" s="52"/>
    </row>
    <row r="635" ht="13.5">
      <c r="U635" s="52"/>
    </row>
    <row r="636" ht="13.5">
      <c r="U636" s="52"/>
    </row>
    <row r="637" ht="13.5">
      <c r="U637" s="52"/>
    </row>
    <row r="638" ht="13.5">
      <c r="U638" s="52"/>
    </row>
    <row r="639" ht="13.5">
      <c r="U639" s="52"/>
    </row>
    <row r="640" ht="13.5">
      <c r="U640" s="52"/>
    </row>
    <row r="641" ht="13.5">
      <c r="U641" s="52"/>
    </row>
    <row r="642" ht="13.5">
      <c r="U642" s="52"/>
    </row>
    <row r="643" ht="13.5">
      <c r="U643" s="52"/>
    </row>
    <row r="644" ht="13.5">
      <c r="U644" s="52"/>
    </row>
    <row r="645" ht="13.5">
      <c r="U645" s="52"/>
    </row>
    <row r="646" ht="13.5">
      <c r="U646" s="52"/>
    </row>
    <row r="647" ht="13.5">
      <c r="U647" s="52"/>
    </row>
    <row r="648" ht="13.5">
      <c r="U648" s="52"/>
    </row>
    <row r="649" ht="13.5">
      <c r="U649" s="52"/>
    </row>
    <row r="650" ht="13.5">
      <c r="U650" s="52"/>
    </row>
    <row r="651" ht="13.5">
      <c r="U651" s="52"/>
    </row>
    <row r="652" ht="13.5">
      <c r="U652" s="52"/>
    </row>
    <row r="653" ht="13.5">
      <c r="U653" s="52"/>
    </row>
    <row r="654" ht="13.5">
      <c r="U654" s="52"/>
    </row>
    <row r="655" ht="13.5">
      <c r="U655" s="52"/>
    </row>
    <row r="656" ht="13.5">
      <c r="U656" s="52"/>
    </row>
    <row r="657" ht="13.5">
      <c r="U657" s="52"/>
    </row>
    <row r="658" ht="13.5">
      <c r="U658" s="52"/>
    </row>
    <row r="659" ht="13.5">
      <c r="U659" s="52"/>
    </row>
    <row r="660" ht="13.5">
      <c r="U660" s="52"/>
    </row>
    <row r="661" ht="13.5">
      <c r="U661" s="52"/>
    </row>
    <row r="662" ht="13.5">
      <c r="U662" s="52"/>
    </row>
    <row r="663" ht="13.5">
      <c r="U663" s="52"/>
    </row>
    <row r="664" ht="13.5">
      <c r="U664" s="52"/>
    </row>
    <row r="665" ht="13.5">
      <c r="U665" s="52"/>
    </row>
    <row r="666" ht="13.5">
      <c r="U666" s="52"/>
    </row>
    <row r="667" ht="13.5">
      <c r="U667" s="52"/>
    </row>
    <row r="668" ht="13.5">
      <c r="U668" s="52"/>
    </row>
    <row r="669" ht="13.5">
      <c r="U669" s="52"/>
    </row>
    <row r="670" ht="13.5">
      <c r="U670" s="52"/>
    </row>
    <row r="671" ht="13.5">
      <c r="U671" s="52"/>
    </row>
    <row r="672" ht="13.5">
      <c r="U672" s="52"/>
    </row>
    <row r="673" ht="13.5">
      <c r="U673" s="52"/>
    </row>
    <row r="674" ht="13.5">
      <c r="U674" s="52"/>
    </row>
    <row r="675" ht="13.5">
      <c r="U675" s="52"/>
    </row>
    <row r="676" ht="13.5">
      <c r="U676" s="52"/>
    </row>
    <row r="677" ht="13.5">
      <c r="U677" s="52"/>
    </row>
    <row r="678" ht="13.5">
      <c r="U678" s="52"/>
    </row>
    <row r="679" ht="13.5">
      <c r="U679" s="52"/>
    </row>
    <row r="680" ht="13.5">
      <c r="U680" s="52"/>
    </row>
    <row r="681" ht="13.5">
      <c r="U681" s="52"/>
    </row>
    <row r="682" ht="13.5">
      <c r="U682" s="52"/>
    </row>
    <row r="683" ht="13.5">
      <c r="U683" s="52"/>
    </row>
    <row r="684" ht="13.5">
      <c r="U684" s="52"/>
    </row>
    <row r="685" ht="13.5">
      <c r="U685" s="52"/>
    </row>
    <row r="686" ht="13.5">
      <c r="U686" s="52"/>
    </row>
    <row r="687" ht="13.5">
      <c r="U687" s="52"/>
    </row>
    <row r="688" ht="13.5">
      <c r="U688" s="52"/>
    </row>
    <row r="689" ht="13.5">
      <c r="U689" s="52"/>
    </row>
    <row r="690" ht="13.5">
      <c r="U690" s="52"/>
    </row>
    <row r="691" ht="13.5">
      <c r="U691" s="52"/>
    </row>
    <row r="692" ht="13.5">
      <c r="U692" s="52"/>
    </row>
    <row r="693" ht="13.5">
      <c r="U693" s="52"/>
    </row>
    <row r="694" ht="13.5">
      <c r="U694" s="52"/>
    </row>
    <row r="695" ht="13.5">
      <c r="U695" s="52"/>
    </row>
    <row r="696" ht="13.5">
      <c r="U696" s="52"/>
    </row>
    <row r="697" ht="13.5">
      <c r="U697" s="52"/>
    </row>
    <row r="698" ht="13.5">
      <c r="U698" s="52"/>
    </row>
    <row r="699" ht="13.5">
      <c r="U699" s="52"/>
    </row>
    <row r="700" ht="13.5">
      <c r="U700" s="52"/>
    </row>
    <row r="701" ht="13.5">
      <c r="U701" s="52"/>
    </row>
    <row r="702" ht="13.5">
      <c r="U702" s="52"/>
    </row>
    <row r="703" ht="13.5">
      <c r="U703" s="52"/>
    </row>
    <row r="704" ht="13.5">
      <c r="U704" s="52"/>
    </row>
    <row r="705" ht="13.5">
      <c r="U705" s="52"/>
    </row>
    <row r="706" ht="13.5">
      <c r="U706" s="52"/>
    </row>
    <row r="707" ht="13.5">
      <c r="U707" s="52"/>
    </row>
    <row r="708" ht="13.5">
      <c r="U708" s="52"/>
    </row>
    <row r="709" ht="13.5">
      <c r="U709" s="52"/>
    </row>
    <row r="710" ht="13.5">
      <c r="U710" s="52"/>
    </row>
    <row r="711" ht="13.5">
      <c r="U711" s="52"/>
    </row>
    <row r="712" ht="13.5">
      <c r="U712" s="52"/>
    </row>
    <row r="713" ht="13.5">
      <c r="U713" s="52"/>
    </row>
    <row r="714" ht="13.5">
      <c r="U714" s="52"/>
    </row>
    <row r="715" ht="13.5">
      <c r="U715" s="52"/>
    </row>
    <row r="716" ht="13.5">
      <c r="U716" s="52"/>
    </row>
    <row r="717" ht="13.5">
      <c r="U717" s="52"/>
    </row>
    <row r="718" ht="13.5">
      <c r="U718" s="52"/>
    </row>
    <row r="719" ht="13.5">
      <c r="U719" s="52"/>
    </row>
    <row r="720" ht="13.5">
      <c r="U720" s="52"/>
    </row>
    <row r="721" ht="13.5">
      <c r="U721" s="52"/>
    </row>
    <row r="722" ht="13.5">
      <c r="U722" s="52"/>
    </row>
    <row r="723" ht="13.5">
      <c r="U723" s="52"/>
    </row>
    <row r="724" ht="13.5">
      <c r="U724" s="52"/>
    </row>
    <row r="725" ht="13.5">
      <c r="U725" s="52"/>
    </row>
    <row r="726" ht="13.5">
      <c r="U726" s="52"/>
    </row>
    <row r="727" ht="13.5">
      <c r="U727" s="52"/>
    </row>
    <row r="728" ht="13.5">
      <c r="U728" s="52"/>
    </row>
    <row r="729" ht="13.5">
      <c r="U729" s="52"/>
    </row>
    <row r="730" ht="13.5">
      <c r="U730" s="52"/>
    </row>
    <row r="731" ht="13.5">
      <c r="U731" s="52"/>
    </row>
    <row r="732" ht="13.5">
      <c r="U732" s="52"/>
    </row>
    <row r="733" ht="13.5">
      <c r="U733" s="52"/>
    </row>
    <row r="734" ht="13.5">
      <c r="U734" s="52"/>
    </row>
    <row r="735" ht="13.5">
      <c r="U735" s="52"/>
    </row>
    <row r="736" ht="13.5">
      <c r="U736" s="52"/>
    </row>
    <row r="737" ht="13.5">
      <c r="U737" s="52"/>
    </row>
    <row r="738" ht="13.5">
      <c r="U738" s="52"/>
    </row>
    <row r="739" ht="13.5">
      <c r="U739" s="52"/>
    </row>
    <row r="740" ht="13.5">
      <c r="U740" s="52"/>
    </row>
    <row r="741" ht="13.5">
      <c r="U741" s="52"/>
    </row>
    <row r="742" ht="13.5">
      <c r="U742" s="52"/>
    </row>
    <row r="743" ht="13.5">
      <c r="U743" s="52"/>
    </row>
    <row r="744" ht="13.5">
      <c r="U744" s="52"/>
    </row>
    <row r="745" ht="13.5">
      <c r="U745" s="52"/>
    </row>
    <row r="746" ht="13.5">
      <c r="U746" s="52"/>
    </row>
    <row r="747" ht="13.5">
      <c r="U747" s="52"/>
    </row>
    <row r="748" ht="13.5">
      <c r="U748" s="52"/>
    </row>
    <row r="749" ht="13.5">
      <c r="U749" s="52"/>
    </row>
    <row r="750" ht="13.5">
      <c r="U750" s="52"/>
    </row>
    <row r="751" ht="13.5">
      <c r="U751" s="52"/>
    </row>
    <row r="752" ht="13.5">
      <c r="U752" s="52"/>
    </row>
    <row r="753" ht="13.5">
      <c r="U753" s="52"/>
    </row>
    <row r="754" ht="13.5">
      <c r="U754" s="52"/>
    </row>
    <row r="755" ht="13.5">
      <c r="U755" s="52"/>
    </row>
    <row r="756" ht="13.5">
      <c r="U756" s="52"/>
    </row>
    <row r="757" ht="13.5">
      <c r="U757" s="52"/>
    </row>
    <row r="758" ht="13.5">
      <c r="U758" s="52"/>
    </row>
    <row r="759" ht="13.5">
      <c r="U759" s="52"/>
    </row>
    <row r="760" ht="13.5">
      <c r="U760" s="52"/>
    </row>
    <row r="761" ht="13.5">
      <c r="U761" s="52"/>
    </row>
    <row r="762" ht="13.5">
      <c r="U762" s="52"/>
    </row>
    <row r="763" ht="13.5">
      <c r="U763" s="52"/>
    </row>
    <row r="764" ht="13.5">
      <c r="U764" s="52"/>
    </row>
    <row r="765" ht="13.5">
      <c r="U765" s="52"/>
    </row>
    <row r="766" ht="13.5">
      <c r="U766" s="52"/>
    </row>
    <row r="767" ht="13.5">
      <c r="U767" s="52"/>
    </row>
    <row r="768" ht="13.5">
      <c r="U768" s="52"/>
    </row>
    <row r="769" ht="13.5">
      <c r="U769" s="52"/>
    </row>
    <row r="770" ht="13.5">
      <c r="U770" s="52"/>
    </row>
    <row r="771" ht="13.5">
      <c r="U771" s="52"/>
    </row>
    <row r="772" ht="13.5">
      <c r="U772" s="52"/>
    </row>
    <row r="773" ht="13.5">
      <c r="U773" s="52"/>
    </row>
    <row r="774" ht="13.5">
      <c r="U774" s="52"/>
    </row>
    <row r="775" ht="13.5">
      <c r="U775" s="52"/>
    </row>
    <row r="776" ht="13.5">
      <c r="U776" s="52"/>
    </row>
    <row r="777" ht="13.5">
      <c r="U777" s="52"/>
    </row>
    <row r="778" ht="13.5">
      <c r="U778" s="52"/>
    </row>
    <row r="779" ht="13.5">
      <c r="U779" s="52"/>
    </row>
    <row r="780" ht="13.5">
      <c r="U780" s="52"/>
    </row>
    <row r="781" ht="13.5">
      <c r="U781" s="52"/>
    </row>
    <row r="782" ht="13.5">
      <c r="U782" s="52"/>
    </row>
    <row r="783" ht="13.5">
      <c r="U783" s="52"/>
    </row>
    <row r="784" ht="13.5">
      <c r="U784" s="52"/>
    </row>
    <row r="785" ht="13.5">
      <c r="U785" s="52"/>
    </row>
    <row r="786" ht="13.5">
      <c r="U786" s="52"/>
    </row>
    <row r="787" ht="13.5">
      <c r="U787" s="52"/>
    </row>
    <row r="788" ht="13.5">
      <c r="U788" s="52"/>
    </row>
    <row r="789" ht="13.5">
      <c r="U789" s="52"/>
    </row>
    <row r="790" ht="13.5">
      <c r="U790" s="52"/>
    </row>
    <row r="791" ht="13.5">
      <c r="U791" s="52"/>
    </row>
    <row r="792" ht="13.5">
      <c r="U792" s="52"/>
    </row>
    <row r="793" ht="13.5">
      <c r="U793" s="52"/>
    </row>
    <row r="794" ht="13.5">
      <c r="U794" s="52"/>
    </row>
    <row r="795" ht="13.5">
      <c r="U795" s="52"/>
    </row>
    <row r="796" ht="13.5">
      <c r="U796" s="52"/>
    </row>
    <row r="797" ht="13.5">
      <c r="U797" s="52"/>
    </row>
    <row r="798" ht="13.5">
      <c r="U798" s="52"/>
    </row>
    <row r="799" ht="13.5">
      <c r="U799" s="52"/>
    </row>
    <row r="800" ht="13.5">
      <c r="U800" s="52"/>
    </row>
    <row r="801" ht="13.5">
      <c r="U801" s="52"/>
    </row>
    <row r="802" ht="13.5">
      <c r="U802" s="52"/>
    </row>
    <row r="803" ht="13.5">
      <c r="U803" s="52"/>
    </row>
    <row r="804" ht="13.5">
      <c r="U804" s="52"/>
    </row>
    <row r="805" ht="13.5">
      <c r="U805" s="52"/>
    </row>
    <row r="806" ht="13.5">
      <c r="U806" s="52"/>
    </row>
    <row r="807" ht="13.5">
      <c r="U807" s="52"/>
    </row>
    <row r="808" ht="13.5">
      <c r="U808" s="52"/>
    </row>
    <row r="809" ht="13.5">
      <c r="U809" s="52"/>
    </row>
    <row r="810" ht="13.5">
      <c r="U810" s="52"/>
    </row>
    <row r="811" ht="13.5">
      <c r="U811" s="52"/>
    </row>
    <row r="812" ht="13.5">
      <c r="U812" s="52"/>
    </row>
    <row r="813" ht="13.5">
      <c r="U813" s="52"/>
    </row>
    <row r="814" ht="13.5">
      <c r="U814" s="52"/>
    </row>
    <row r="815" ht="13.5">
      <c r="U815" s="52"/>
    </row>
    <row r="816" ht="13.5">
      <c r="U816" s="52"/>
    </row>
    <row r="817" ht="13.5">
      <c r="U817" s="52"/>
    </row>
    <row r="818" ht="13.5">
      <c r="U818" s="52"/>
    </row>
    <row r="819" ht="13.5">
      <c r="U819" s="52"/>
    </row>
    <row r="820" ht="13.5">
      <c r="U820" s="52"/>
    </row>
    <row r="821" ht="13.5">
      <c r="U821" s="52"/>
    </row>
    <row r="822" ht="13.5">
      <c r="U822" s="52"/>
    </row>
    <row r="823" ht="13.5">
      <c r="U823" s="52"/>
    </row>
    <row r="824" ht="13.5">
      <c r="U824" s="52"/>
    </row>
    <row r="825" ht="13.5">
      <c r="U825" s="52"/>
    </row>
    <row r="826" ht="13.5">
      <c r="U826" s="52"/>
    </row>
    <row r="827" ht="13.5">
      <c r="U827" s="52"/>
    </row>
    <row r="828" ht="13.5">
      <c r="U828" s="52"/>
    </row>
    <row r="829" ht="13.5">
      <c r="U829" s="52"/>
    </row>
    <row r="830" ht="13.5">
      <c r="U830" s="52"/>
    </row>
    <row r="831" ht="13.5">
      <c r="U831" s="52"/>
    </row>
    <row r="832" ht="13.5">
      <c r="U832" s="52"/>
    </row>
    <row r="833" ht="13.5">
      <c r="U833" s="52"/>
    </row>
    <row r="834" ht="13.5">
      <c r="U834" s="52"/>
    </row>
    <row r="835" ht="13.5">
      <c r="U835" s="52"/>
    </row>
    <row r="836" ht="13.5">
      <c r="U836" s="52"/>
    </row>
    <row r="837" ht="13.5">
      <c r="U837" s="52"/>
    </row>
    <row r="838" ht="13.5">
      <c r="U838" s="52"/>
    </row>
    <row r="839" ht="13.5">
      <c r="U839" s="52"/>
    </row>
    <row r="840" ht="13.5">
      <c r="U840" s="52"/>
    </row>
    <row r="841" ht="13.5">
      <c r="U841" s="52"/>
    </row>
    <row r="842" ht="13.5">
      <c r="U842" s="52"/>
    </row>
    <row r="843" ht="13.5">
      <c r="U843" s="52"/>
    </row>
    <row r="844" ht="13.5">
      <c r="U844" s="52"/>
    </row>
    <row r="845" ht="13.5">
      <c r="U845" s="52"/>
    </row>
    <row r="846" ht="13.5">
      <c r="U846" s="52"/>
    </row>
    <row r="847" ht="13.5">
      <c r="U847" s="52"/>
    </row>
    <row r="848" ht="13.5">
      <c r="U848" s="52"/>
    </row>
    <row r="849" ht="13.5">
      <c r="U849" s="52"/>
    </row>
    <row r="850" ht="13.5">
      <c r="U850" s="52"/>
    </row>
    <row r="851" ht="13.5">
      <c r="U851" s="52"/>
    </row>
    <row r="852" ht="13.5">
      <c r="U852" s="52"/>
    </row>
    <row r="853" ht="13.5">
      <c r="U853" s="52"/>
    </row>
    <row r="854" ht="13.5">
      <c r="U854" s="52"/>
    </row>
    <row r="855" ht="13.5">
      <c r="U855" s="52"/>
    </row>
    <row r="856" ht="13.5">
      <c r="U856" s="52"/>
    </row>
    <row r="857" ht="13.5">
      <c r="U857" s="52"/>
    </row>
    <row r="858" ht="13.5">
      <c r="U858" s="52"/>
    </row>
    <row r="859" ht="13.5">
      <c r="U859" s="52"/>
    </row>
    <row r="860" ht="13.5">
      <c r="U860" s="52"/>
    </row>
    <row r="861" ht="13.5">
      <c r="U861" s="52"/>
    </row>
    <row r="862" ht="13.5">
      <c r="U862" s="52"/>
    </row>
    <row r="863" ht="13.5">
      <c r="U863" s="52"/>
    </row>
    <row r="864" ht="13.5">
      <c r="U864" s="52"/>
    </row>
    <row r="865" ht="13.5">
      <c r="U865" s="52"/>
    </row>
    <row r="866" ht="13.5">
      <c r="U866" s="52"/>
    </row>
    <row r="867" ht="13.5">
      <c r="U867" s="52"/>
    </row>
    <row r="868" ht="13.5">
      <c r="U868" s="52"/>
    </row>
    <row r="869" ht="13.5">
      <c r="U869" s="52"/>
    </row>
    <row r="870" ht="13.5">
      <c r="U870" s="52"/>
    </row>
    <row r="871" ht="13.5">
      <c r="U871" s="52"/>
    </row>
    <row r="872" ht="13.5">
      <c r="U872" s="52"/>
    </row>
    <row r="873" ht="13.5">
      <c r="U873" s="52"/>
    </row>
    <row r="874" ht="13.5">
      <c r="U874" s="52"/>
    </row>
    <row r="875" ht="13.5">
      <c r="U875" s="52"/>
    </row>
    <row r="876" ht="13.5">
      <c r="U876" s="52"/>
    </row>
    <row r="877" ht="13.5">
      <c r="U877" s="52"/>
    </row>
    <row r="878" ht="13.5">
      <c r="U878" s="52"/>
    </row>
    <row r="879" ht="13.5">
      <c r="U879" s="52"/>
    </row>
    <row r="880" ht="13.5">
      <c r="U880" s="52"/>
    </row>
    <row r="881" ht="13.5">
      <c r="U881" s="52"/>
    </row>
    <row r="882" ht="13.5">
      <c r="U882" s="52"/>
    </row>
    <row r="883" ht="13.5">
      <c r="U883" s="52"/>
    </row>
    <row r="884" ht="13.5">
      <c r="U884" s="52"/>
    </row>
    <row r="885" ht="13.5">
      <c r="U885" s="52"/>
    </row>
    <row r="886" ht="13.5">
      <c r="U886" s="52"/>
    </row>
    <row r="887" ht="13.5">
      <c r="U887" s="52"/>
    </row>
    <row r="888" ht="13.5">
      <c r="U888" s="52"/>
    </row>
    <row r="889" ht="13.5">
      <c r="U889" s="52"/>
    </row>
    <row r="890" ht="13.5">
      <c r="U890" s="52"/>
    </row>
    <row r="891" ht="13.5">
      <c r="U891" s="52"/>
    </row>
    <row r="892" ht="13.5">
      <c r="U892" s="52"/>
    </row>
    <row r="893" ht="13.5">
      <c r="U893" s="52"/>
    </row>
    <row r="894" ht="13.5">
      <c r="U894" s="52"/>
    </row>
    <row r="895" ht="13.5">
      <c r="U895" s="52"/>
    </row>
    <row r="896" ht="13.5">
      <c r="U896" s="52"/>
    </row>
    <row r="897" ht="13.5">
      <c r="U897" s="52"/>
    </row>
    <row r="898" ht="13.5">
      <c r="U898" s="52"/>
    </row>
    <row r="899" ht="13.5">
      <c r="U899" s="52"/>
    </row>
    <row r="900" ht="13.5">
      <c r="U900" s="52"/>
    </row>
    <row r="901" ht="13.5">
      <c r="U901" s="52"/>
    </row>
    <row r="902" ht="13.5">
      <c r="U902" s="52"/>
    </row>
    <row r="903" ht="13.5">
      <c r="U903" s="52"/>
    </row>
    <row r="904" ht="13.5">
      <c r="U904" s="52"/>
    </row>
    <row r="905" ht="13.5">
      <c r="U905" s="52"/>
    </row>
    <row r="906" ht="13.5">
      <c r="U906" s="52"/>
    </row>
    <row r="907" ht="13.5">
      <c r="U907" s="52"/>
    </row>
    <row r="908" ht="13.5">
      <c r="U908" s="52"/>
    </row>
    <row r="909" ht="13.5">
      <c r="U909" s="52"/>
    </row>
    <row r="910" ht="13.5">
      <c r="U910" s="52"/>
    </row>
    <row r="911" ht="13.5">
      <c r="U911" s="52"/>
    </row>
    <row r="912" ht="13.5">
      <c r="U912" s="52"/>
    </row>
    <row r="913" ht="13.5">
      <c r="U913" s="52"/>
    </row>
    <row r="914" ht="13.5">
      <c r="U914" s="52"/>
    </row>
    <row r="915" ht="13.5">
      <c r="U915" s="52"/>
    </row>
    <row r="916" ht="13.5">
      <c r="U916" s="52"/>
    </row>
    <row r="917" ht="13.5">
      <c r="U917" s="52"/>
    </row>
    <row r="918" ht="13.5">
      <c r="U918" s="52"/>
    </row>
    <row r="919" ht="13.5">
      <c r="U919" s="52"/>
    </row>
    <row r="920" ht="13.5">
      <c r="U920" s="52"/>
    </row>
    <row r="921" ht="13.5">
      <c r="U921" s="52"/>
    </row>
    <row r="922" ht="13.5">
      <c r="U922" s="52"/>
    </row>
    <row r="923" ht="13.5">
      <c r="U923" s="52"/>
    </row>
    <row r="924" ht="13.5">
      <c r="U924" s="52"/>
    </row>
    <row r="925" ht="13.5">
      <c r="U925" s="52"/>
    </row>
    <row r="926" ht="13.5">
      <c r="U926" s="52"/>
    </row>
    <row r="927" ht="13.5">
      <c r="U927" s="52"/>
    </row>
    <row r="928" ht="13.5">
      <c r="U928" s="52"/>
    </row>
    <row r="929" ht="13.5">
      <c r="U929" s="52"/>
    </row>
    <row r="930" ht="13.5">
      <c r="U930" s="52"/>
    </row>
    <row r="931" ht="13.5">
      <c r="U931" s="52"/>
    </row>
    <row r="932" ht="13.5">
      <c r="U932" s="52"/>
    </row>
    <row r="933" ht="13.5">
      <c r="U933" s="52"/>
    </row>
    <row r="934" ht="13.5">
      <c r="U934" s="52"/>
    </row>
    <row r="935" ht="13.5">
      <c r="U935" s="52"/>
    </row>
    <row r="936" ht="13.5">
      <c r="U936" s="52"/>
    </row>
    <row r="937" ht="13.5">
      <c r="U937" s="52"/>
    </row>
    <row r="938" ht="13.5">
      <c r="U938" s="52"/>
    </row>
    <row r="939" ht="13.5">
      <c r="U939" s="52"/>
    </row>
    <row r="940" ht="13.5">
      <c r="U940" s="52"/>
    </row>
    <row r="941" ht="13.5">
      <c r="U941" s="52"/>
    </row>
    <row r="942" ht="13.5">
      <c r="U942" s="52"/>
    </row>
    <row r="943" ht="13.5">
      <c r="U943" s="52"/>
    </row>
    <row r="944" ht="13.5">
      <c r="U944" s="52"/>
    </row>
    <row r="945" ht="13.5">
      <c r="U945" s="52"/>
    </row>
    <row r="946" ht="13.5">
      <c r="U946" s="52"/>
    </row>
    <row r="947" ht="13.5">
      <c r="U947" s="52"/>
    </row>
    <row r="948" ht="13.5">
      <c r="U948" s="52"/>
    </row>
    <row r="949" ht="13.5">
      <c r="U949" s="52"/>
    </row>
    <row r="950" ht="13.5">
      <c r="U950" s="52"/>
    </row>
    <row r="951" ht="13.5">
      <c r="U951" s="52"/>
    </row>
    <row r="952" ht="13.5">
      <c r="U952" s="52"/>
    </row>
    <row r="953" ht="13.5">
      <c r="U953" s="52"/>
    </row>
    <row r="954" ht="13.5">
      <c r="U954" s="52"/>
    </row>
    <row r="955" ht="13.5">
      <c r="U955" s="52"/>
    </row>
    <row r="956" ht="13.5">
      <c r="U956" s="52"/>
    </row>
    <row r="957" ht="13.5">
      <c r="U957" s="52"/>
    </row>
    <row r="958" ht="13.5">
      <c r="U958" s="52"/>
    </row>
    <row r="959" ht="13.5">
      <c r="U959" s="52"/>
    </row>
    <row r="960" ht="13.5">
      <c r="U960" s="52"/>
    </row>
    <row r="961" ht="13.5">
      <c r="U961" s="52"/>
    </row>
    <row r="962" ht="13.5">
      <c r="U962" s="52"/>
    </row>
    <row r="963" ht="13.5">
      <c r="U963" s="52"/>
    </row>
    <row r="964" ht="13.5">
      <c r="U964" s="52"/>
    </row>
    <row r="965" ht="13.5">
      <c r="U965" s="52"/>
    </row>
    <row r="966" ht="13.5">
      <c r="U966" s="52"/>
    </row>
    <row r="967" ht="13.5">
      <c r="U967" s="52"/>
    </row>
    <row r="968" ht="13.5">
      <c r="U968" s="52"/>
    </row>
    <row r="969" ht="13.5">
      <c r="U969" s="52"/>
    </row>
    <row r="970" ht="13.5">
      <c r="U970" s="52"/>
    </row>
    <row r="971" ht="13.5">
      <c r="U971" s="52"/>
    </row>
    <row r="972" ht="13.5">
      <c r="U972" s="52"/>
    </row>
    <row r="973" ht="13.5">
      <c r="U973" s="52"/>
    </row>
    <row r="974" ht="13.5">
      <c r="U974" s="52"/>
    </row>
    <row r="975" ht="13.5">
      <c r="U975" s="52"/>
    </row>
    <row r="976" ht="13.5">
      <c r="U976" s="52"/>
    </row>
    <row r="977" ht="13.5">
      <c r="U977" s="52"/>
    </row>
    <row r="978" ht="13.5">
      <c r="U978" s="52"/>
    </row>
    <row r="979" ht="13.5">
      <c r="U979" s="52"/>
    </row>
    <row r="980" ht="13.5">
      <c r="U980" s="52"/>
    </row>
    <row r="981" ht="13.5">
      <c r="U981" s="52"/>
    </row>
    <row r="982" ht="13.5">
      <c r="U982" s="52"/>
    </row>
    <row r="983" ht="13.5">
      <c r="U983" s="52"/>
    </row>
    <row r="984" ht="13.5">
      <c r="U984" s="52"/>
    </row>
    <row r="985" ht="13.5">
      <c r="U985" s="52"/>
    </row>
    <row r="986" ht="13.5">
      <c r="U986" s="52"/>
    </row>
    <row r="987" ht="13.5">
      <c r="U987" s="52"/>
    </row>
    <row r="988" ht="13.5">
      <c r="U988" s="52"/>
    </row>
    <row r="989" ht="13.5">
      <c r="U989" s="52"/>
    </row>
    <row r="990" ht="13.5">
      <c r="U990" s="52"/>
    </row>
    <row r="991" ht="13.5">
      <c r="U991" s="52"/>
    </row>
    <row r="992" ht="13.5">
      <c r="U992" s="52"/>
    </row>
    <row r="993" ht="13.5">
      <c r="U993" s="52"/>
    </row>
    <row r="994" ht="13.5">
      <c r="U994" s="52"/>
    </row>
    <row r="995" ht="13.5">
      <c r="U995" s="52"/>
    </row>
    <row r="996" ht="13.5">
      <c r="U996" s="52"/>
    </row>
    <row r="997" ht="13.5">
      <c r="U997" s="52"/>
    </row>
    <row r="998" ht="13.5">
      <c r="U998" s="52"/>
    </row>
    <row r="999" ht="13.5">
      <c r="U999" s="52"/>
    </row>
    <row r="1000" ht="13.5">
      <c r="U1000" s="52"/>
    </row>
    <row r="1001" ht="13.5">
      <c r="U1001" s="52"/>
    </row>
    <row r="1002" ht="13.5">
      <c r="U1002" s="52"/>
    </row>
    <row r="1003" ht="13.5">
      <c r="U1003" s="52"/>
    </row>
    <row r="1004" ht="13.5">
      <c r="U1004" s="52"/>
    </row>
    <row r="1005" ht="13.5">
      <c r="U1005" s="52"/>
    </row>
    <row r="1006" ht="13.5">
      <c r="U1006" s="52"/>
    </row>
    <row r="1007" ht="13.5">
      <c r="U1007" s="52"/>
    </row>
    <row r="1008" ht="13.5">
      <c r="U1008" s="52"/>
    </row>
    <row r="1009" ht="13.5">
      <c r="U1009" s="52"/>
    </row>
    <row r="1010" ht="13.5">
      <c r="U1010" s="52"/>
    </row>
    <row r="1011" ht="13.5">
      <c r="U1011" s="52"/>
    </row>
    <row r="1012" ht="13.5">
      <c r="U1012" s="52"/>
    </row>
    <row r="1013" ht="13.5">
      <c r="U1013" s="52"/>
    </row>
    <row r="1014" ht="13.5">
      <c r="U1014" s="52"/>
    </row>
    <row r="1015" ht="13.5">
      <c r="U1015" s="52"/>
    </row>
    <row r="1016" ht="13.5">
      <c r="U1016" s="52"/>
    </row>
    <row r="1017" ht="13.5">
      <c r="U1017" s="52"/>
    </row>
    <row r="1018" ht="13.5">
      <c r="U1018" s="52"/>
    </row>
    <row r="1019" ht="13.5">
      <c r="U1019" s="52"/>
    </row>
    <row r="1020" ht="13.5">
      <c r="U1020" s="52"/>
    </row>
    <row r="1021" ht="13.5">
      <c r="U1021" s="52"/>
    </row>
    <row r="1022" ht="13.5">
      <c r="U1022" s="52"/>
    </row>
    <row r="1023" ht="13.5">
      <c r="U1023" s="52"/>
    </row>
    <row r="1024" ht="13.5">
      <c r="U1024" s="52"/>
    </row>
    <row r="1025" ht="13.5">
      <c r="U1025" s="52"/>
    </row>
    <row r="1026" ht="13.5">
      <c r="U1026" s="52"/>
    </row>
    <row r="1027" ht="13.5">
      <c r="U1027" s="52"/>
    </row>
    <row r="1028" ht="13.5">
      <c r="U1028" s="52"/>
    </row>
    <row r="1029" ht="13.5">
      <c r="U1029" s="52"/>
    </row>
    <row r="1030" ht="13.5">
      <c r="U1030" s="52"/>
    </row>
    <row r="1031" ht="13.5">
      <c r="U1031" s="52"/>
    </row>
    <row r="1032" ht="13.5">
      <c r="U1032" s="52"/>
    </row>
    <row r="1033" ht="13.5">
      <c r="U1033" s="52"/>
    </row>
    <row r="1034" ht="13.5">
      <c r="U1034" s="52"/>
    </row>
    <row r="1035" ht="13.5">
      <c r="U1035" s="52"/>
    </row>
    <row r="1036" ht="13.5">
      <c r="U1036" s="52"/>
    </row>
    <row r="1037" ht="13.5">
      <c r="U1037" s="52"/>
    </row>
    <row r="1038" ht="13.5">
      <c r="U1038" s="52"/>
    </row>
    <row r="1039" ht="13.5">
      <c r="U1039" s="52"/>
    </row>
    <row r="1040" ht="13.5">
      <c r="U1040" s="52"/>
    </row>
    <row r="1041" ht="13.5">
      <c r="U1041" s="52"/>
    </row>
    <row r="1042" ht="13.5">
      <c r="U1042" s="52"/>
    </row>
    <row r="1043" ht="13.5">
      <c r="U1043" s="52"/>
    </row>
    <row r="1044" ht="13.5">
      <c r="U1044" s="52"/>
    </row>
    <row r="1045" ht="13.5">
      <c r="U1045" s="52"/>
    </row>
    <row r="1046" ht="13.5">
      <c r="U1046" s="52"/>
    </row>
    <row r="1047" ht="13.5">
      <c r="U1047" s="52"/>
    </row>
    <row r="1048" ht="13.5">
      <c r="U1048" s="52"/>
    </row>
    <row r="1049" ht="13.5">
      <c r="U1049" s="52"/>
    </row>
    <row r="1050" ht="13.5">
      <c r="U1050" s="52"/>
    </row>
    <row r="1051" ht="13.5">
      <c r="U1051" s="52"/>
    </row>
    <row r="1052" ht="13.5">
      <c r="U1052" s="52"/>
    </row>
    <row r="1053" ht="13.5">
      <c r="U1053" s="52"/>
    </row>
    <row r="1054" ht="13.5">
      <c r="U1054" s="52"/>
    </row>
    <row r="1055" ht="13.5">
      <c r="U1055" s="52"/>
    </row>
    <row r="1056" ht="13.5">
      <c r="U1056" s="52"/>
    </row>
    <row r="1057" ht="13.5">
      <c r="U1057" s="52"/>
    </row>
    <row r="1058" ht="13.5">
      <c r="U1058" s="52"/>
    </row>
    <row r="1059" ht="13.5">
      <c r="U1059" s="52"/>
    </row>
    <row r="1060" ht="13.5">
      <c r="U1060" s="52"/>
    </row>
    <row r="1061" ht="13.5">
      <c r="U1061" s="52"/>
    </row>
    <row r="1062" ht="13.5">
      <c r="U1062" s="52"/>
    </row>
    <row r="1063" ht="13.5">
      <c r="U1063" s="52"/>
    </row>
    <row r="1064" ht="13.5">
      <c r="U1064" s="52"/>
    </row>
    <row r="1065" ht="13.5">
      <c r="U1065" s="52"/>
    </row>
    <row r="1066" ht="13.5">
      <c r="U1066" s="52"/>
    </row>
    <row r="1067" ht="13.5">
      <c r="U1067" s="52"/>
    </row>
    <row r="1068" ht="13.5">
      <c r="U1068" s="52"/>
    </row>
    <row r="1069" ht="13.5">
      <c r="U1069" s="52"/>
    </row>
    <row r="1070" ht="13.5">
      <c r="U1070" s="52"/>
    </row>
    <row r="1071" ht="13.5">
      <c r="U1071" s="52"/>
    </row>
    <row r="1072" ht="13.5">
      <c r="U1072" s="52"/>
    </row>
    <row r="1073" ht="13.5">
      <c r="U1073" s="52"/>
    </row>
    <row r="1074" ht="13.5">
      <c r="U1074" s="52"/>
    </row>
    <row r="1075" ht="13.5">
      <c r="U1075" s="52"/>
    </row>
    <row r="1076" ht="13.5">
      <c r="U1076" s="52"/>
    </row>
    <row r="1077" ht="13.5">
      <c r="U1077" s="52"/>
    </row>
    <row r="1078" ht="13.5">
      <c r="U1078" s="52"/>
    </row>
    <row r="1079" ht="13.5">
      <c r="U1079" s="52"/>
    </row>
    <row r="1080" ht="13.5">
      <c r="U1080" s="52"/>
    </row>
    <row r="1081" ht="13.5">
      <c r="U1081" s="52"/>
    </row>
    <row r="1082" ht="13.5">
      <c r="U1082" s="52"/>
    </row>
    <row r="1083" ht="13.5">
      <c r="U1083" s="52"/>
    </row>
    <row r="1084" ht="13.5">
      <c r="U1084" s="52"/>
    </row>
    <row r="1085" ht="13.5">
      <c r="U1085" s="52"/>
    </row>
    <row r="1086" ht="13.5">
      <c r="U1086" s="52"/>
    </row>
    <row r="1087" ht="13.5">
      <c r="U1087" s="52"/>
    </row>
    <row r="1088" ht="13.5">
      <c r="U1088" s="52"/>
    </row>
    <row r="1089" ht="13.5">
      <c r="U1089" s="52"/>
    </row>
    <row r="1090" ht="13.5">
      <c r="U1090" s="52"/>
    </row>
    <row r="1091" ht="13.5">
      <c r="U1091" s="52"/>
    </row>
    <row r="1092" ht="13.5">
      <c r="U1092" s="52"/>
    </row>
    <row r="1093" ht="13.5">
      <c r="U1093" s="52"/>
    </row>
    <row r="1094" ht="13.5">
      <c r="U1094" s="52"/>
    </row>
    <row r="1095" ht="13.5">
      <c r="U1095" s="52"/>
    </row>
    <row r="1096" ht="13.5">
      <c r="U1096" s="52"/>
    </row>
    <row r="1097" ht="13.5">
      <c r="U1097" s="52"/>
    </row>
    <row r="1098" ht="13.5">
      <c r="U1098" s="52"/>
    </row>
    <row r="1099" ht="13.5">
      <c r="U1099" s="52"/>
    </row>
    <row r="1100" ht="13.5">
      <c r="U1100" s="52"/>
    </row>
    <row r="1101" ht="13.5">
      <c r="U1101" s="52"/>
    </row>
    <row r="1102" ht="13.5">
      <c r="U1102" s="52"/>
    </row>
    <row r="1103" ht="13.5">
      <c r="U1103" s="52"/>
    </row>
    <row r="1104" ht="13.5">
      <c r="U1104" s="52"/>
    </row>
    <row r="1105" ht="13.5">
      <c r="U1105" s="52"/>
    </row>
    <row r="1106" ht="13.5">
      <c r="U1106" s="52"/>
    </row>
    <row r="1107" ht="13.5">
      <c r="U1107" s="52"/>
    </row>
    <row r="1108" ht="13.5">
      <c r="U1108" s="52"/>
    </row>
    <row r="1109" ht="13.5">
      <c r="U1109" s="52"/>
    </row>
    <row r="1110" ht="13.5">
      <c r="U1110" s="52"/>
    </row>
    <row r="1111" ht="13.5">
      <c r="U1111" s="52"/>
    </row>
    <row r="1112" ht="13.5">
      <c r="U1112" s="52"/>
    </row>
    <row r="1113" ht="13.5">
      <c r="U1113" s="52"/>
    </row>
    <row r="1114" ht="13.5">
      <c r="U1114" s="52"/>
    </row>
    <row r="1115" ht="13.5">
      <c r="U1115" s="52"/>
    </row>
    <row r="1116" ht="13.5">
      <c r="U1116" s="52"/>
    </row>
    <row r="1117" ht="13.5">
      <c r="U1117" s="52"/>
    </row>
    <row r="1118" ht="13.5">
      <c r="U1118" s="52"/>
    </row>
    <row r="1119" ht="13.5">
      <c r="U1119" s="52"/>
    </row>
    <row r="1120" ht="13.5">
      <c r="U1120" s="52"/>
    </row>
    <row r="1121" ht="13.5">
      <c r="U1121" s="52"/>
    </row>
    <row r="1122" ht="13.5">
      <c r="U1122" s="52"/>
    </row>
    <row r="1123" ht="13.5">
      <c r="U1123" s="52"/>
    </row>
    <row r="1124" ht="13.5">
      <c r="U1124" s="52"/>
    </row>
    <row r="1125" ht="13.5">
      <c r="U1125" s="52"/>
    </row>
    <row r="1126" ht="13.5">
      <c r="U1126" s="52"/>
    </row>
    <row r="1127" ht="13.5">
      <c r="U1127" s="52"/>
    </row>
    <row r="1128" ht="13.5">
      <c r="U1128" s="52"/>
    </row>
    <row r="1129" ht="13.5">
      <c r="U1129" s="52"/>
    </row>
    <row r="1130" ht="13.5">
      <c r="U1130" s="52"/>
    </row>
    <row r="1131" ht="13.5">
      <c r="U1131" s="52"/>
    </row>
    <row r="1132" ht="13.5">
      <c r="U1132" s="52"/>
    </row>
    <row r="1133" ht="13.5">
      <c r="U1133" s="52"/>
    </row>
    <row r="1134" ht="13.5">
      <c r="U1134" s="52"/>
    </row>
    <row r="1135" ht="13.5">
      <c r="U1135" s="52"/>
    </row>
    <row r="1136" ht="13.5">
      <c r="U1136" s="52"/>
    </row>
    <row r="1137" ht="13.5">
      <c r="U1137" s="52"/>
    </row>
    <row r="1138" ht="13.5">
      <c r="U1138" s="52"/>
    </row>
    <row r="1139" ht="13.5">
      <c r="U1139" s="52"/>
    </row>
    <row r="1140" ht="13.5">
      <c r="U1140" s="52"/>
    </row>
    <row r="1141" ht="13.5">
      <c r="U1141" s="52"/>
    </row>
    <row r="1142" ht="13.5">
      <c r="U1142" s="52"/>
    </row>
    <row r="1143" ht="13.5">
      <c r="U1143" s="52"/>
    </row>
    <row r="1144" ht="13.5">
      <c r="U1144" s="52"/>
    </row>
    <row r="1145" ht="13.5">
      <c r="U1145" s="52"/>
    </row>
    <row r="1146" ht="13.5">
      <c r="U1146" s="52"/>
    </row>
    <row r="1147" ht="13.5">
      <c r="U1147" s="52"/>
    </row>
    <row r="1148" ht="13.5">
      <c r="U1148" s="52"/>
    </row>
    <row r="1149" ht="13.5">
      <c r="U1149" s="52"/>
    </row>
    <row r="1150" ht="13.5">
      <c r="U1150" s="52"/>
    </row>
    <row r="1151" ht="13.5">
      <c r="U1151" s="52"/>
    </row>
    <row r="1152" ht="13.5">
      <c r="U1152" s="52"/>
    </row>
    <row r="1153" ht="13.5">
      <c r="U1153" s="52"/>
    </row>
    <row r="1154" ht="13.5">
      <c r="U1154" s="52"/>
    </row>
    <row r="1155" ht="13.5">
      <c r="U1155" s="52"/>
    </row>
    <row r="1156" ht="13.5">
      <c r="U1156" s="52"/>
    </row>
    <row r="1157" ht="13.5">
      <c r="U1157" s="52"/>
    </row>
    <row r="1158" ht="13.5">
      <c r="U1158" s="52"/>
    </row>
    <row r="1159" ht="13.5">
      <c r="U1159" s="52"/>
    </row>
    <row r="1160" ht="13.5">
      <c r="U1160" s="52"/>
    </row>
    <row r="1161" ht="13.5">
      <c r="U1161" s="52"/>
    </row>
    <row r="1162" ht="13.5">
      <c r="U1162" s="52"/>
    </row>
    <row r="1163" ht="13.5">
      <c r="U1163" s="52"/>
    </row>
    <row r="1164" ht="13.5">
      <c r="U1164" s="52"/>
    </row>
    <row r="1165" ht="13.5">
      <c r="U1165" s="52"/>
    </row>
    <row r="1166" ht="13.5">
      <c r="U1166" s="52"/>
    </row>
    <row r="1167" ht="13.5">
      <c r="U1167" s="52"/>
    </row>
    <row r="1168" ht="13.5">
      <c r="U1168" s="52"/>
    </row>
    <row r="1169" ht="13.5">
      <c r="U1169" s="52"/>
    </row>
    <row r="1170" ht="13.5">
      <c r="U1170" s="52"/>
    </row>
    <row r="1171" ht="13.5">
      <c r="U1171" s="52"/>
    </row>
    <row r="1172" ht="13.5">
      <c r="U1172" s="52"/>
    </row>
    <row r="1173" ht="13.5">
      <c r="U1173" s="52"/>
    </row>
    <row r="1174" ht="13.5">
      <c r="U1174" s="52"/>
    </row>
    <row r="1175" ht="13.5">
      <c r="U1175" s="52"/>
    </row>
    <row r="1176" ht="13.5">
      <c r="U1176" s="52"/>
    </row>
    <row r="1177" ht="13.5">
      <c r="U1177" s="52"/>
    </row>
    <row r="1178" ht="13.5">
      <c r="U1178" s="52"/>
    </row>
    <row r="1179" ht="13.5">
      <c r="U1179" s="52"/>
    </row>
    <row r="1180" ht="13.5">
      <c r="U1180" s="52"/>
    </row>
    <row r="1181" ht="13.5">
      <c r="U1181" s="52"/>
    </row>
    <row r="1182" ht="13.5">
      <c r="U1182" s="52"/>
    </row>
    <row r="1183" ht="13.5">
      <c r="U1183" s="52"/>
    </row>
    <row r="1184" ht="13.5">
      <c r="U1184" s="52"/>
    </row>
    <row r="1185" ht="13.5">
      <c r="U1185" s="52"/>
    </row>
    <row r="1186" ht="13.5">
      <c r="U1186" s="52"/>
    </row>
    <row r="1187" ht="13.5">
      <c r="U1187" s="52"/>
    </row>
    <row r="1188" ht="13.5">
      <c r="U1188" s="52"/>
    </row>
    <row r="1189" ht="13.5">
      <c r="U1189" s="52"/>
    </row>
    <row r="1190" ht="13.5">
      <c r="U1190" s="52"/>
    </row>
    <row r="1191" ht="13.5">
      <c r="U1191" s="52"/>
    </row>
    <row r="1192" ht="13.5">
      <c r="U1192" s="52"/>
    </row>
    <row r="1193" ht="13.5">
      <c r="U1193" s="52"/>
    </row>
    <row r="1194" ht="13.5">
      <c r="U1194" s="52"/>
    </row>
    <row r="1195" ht="13.5">
      <c r="U1195" s="52"/>
    </row>
    <row r="1196" ht="13.5">
      <c r="U1196" s="52"/>
    </row>
    <row r="1197" ht="13.5">
      <c r="U1197" s="52"/>
    </row>
    <row r="1198" ht="13.5">
      <c r="U1198" s="52"/>
    </row>
    <row r="1199" ht="13.5">
      <c r="U1199" s="52"/>
    </row>
    <row r="1200" ht="13.5">
      <c r="U1200" s="52"/>
    </row>
    <row r="1201" ht="13.5">
      <c r="U1201" s="52"/>
    </row>
    <row r="1202" ht="13.5">
      <c r="U1202" s="52"/>
    </row>
    <row r="1203" ht="13.5">
      <c r="U1203" s="52"/>
    </row>
    <row r="1204" ht="13.5">
      <c r="U1204" s="52"/>
    </row>
    <row r="1205" ht="13.5">
      <c r="U1205" s="52"/>
    </row>
    <row r="1206" ht="13.5">
      <c r="U1206" s="52"/>
    </row>
    <row r="1207" ht="13.5">
      <c r="U1207" s="52"/>
    </row>
    <row r="1208" ht="13.5">
      <c r="U1208" s="52"/>
    </row>
    <row r="1209" ht="13.5">
      <c r="U1209" s="52"/>
    </row>
    <row r="1210" ht="13.5">
      <c r="U1210" s="52"/>
    </row>
    <row r="1211" ht="13.5">
      <c r="U1211" s="52"/>
    </row>
    <row r="1212" ht="13.5">
      <c r="U1212" s="52"/>
    </row>
    <row r="1213" ht="13.5">
      <c r="U1213" s="52"/>
    </row>
    <row r="1214" ht="13.5">
      <c r="U1214" s="52"/>
    </row>
    <row r="1215" ht="13.5">
      <c r="U1215" s="52"/>
    </row>
    <row r="1216" ht="13.5">
      <c r="U1216" s="52"/>
    </row>
    <row r="1217" ht="13.5">
      <c r="U1217" s="52"/>
    </row>
    <row r="1218" ht="13.5">
      <c r="U1218" s="52"/>
    </row>
    <row r="1219" ht="13.5">
      <c r="U1219" s="52"/>
    </row>
    <row r="1220" ht="13.5">
      <c r="U1220" s="52"/>
    </row>
    <row r="1221" ht="13.5">
      <c r="U1221" s="52"/>
    </row>
    <row r="1222" ht="13.5">
      <c r="U1222" s="52"/>
    </row>
    <row r="1223" ht="13.5">
      <c r="U1223" s="52"/>
    </row>
    <row r="1224" ht="13.5">
      <c r="U1224" s="52"/>
    </row>
    <row r="1225" ht="13.5">
      <c r="U1225" s="52"/>
    </row>
    <row r="1226" ht="13.5">
      <c r="U1226" s="52"/>
    </row>
    <row r="1227" ht="13.5">
      <c r="U1227" s="52"/>
    </row>
    <row r="1228" ht="13.5">
      <c r="U1228" s="52"/>
    </row>
    <row r="1229" ht="13.5">
      <c r="U1229" s="52"/>
    </row>
    <row r="1230" ht="13.5">
      <c r="U1230" s="52"/>
    </row>
    <row r="1231" ht="13.5">
      <c r="U1231" s="52"/>
    </row>
    <row r="1232" ht="13.5">
      <c r="U1232" s="52"/>
    </row>
    <row r="1233" ht="13.5">
      <c r="U1233" s="52"/>
    </row>
    <row r="1234" ht="13.5">
      <c r="U1234" s="52"/>
    </row>
    <row r="1235" ht="13.5">
      <c r="U1235" s="52"/>
    </row>
    <row r="1236" ht="13.5">
      <c r="U1236" s="52"/>
    </row>
    <row r="1237" ht="13.5">
      <c r="U1237" s="52"/>
    </row>
    <row r="1238" ht="13.5">
      <c r="U1238" s="52"/>
    </row>
    <row r="1239" ht="13.5">
      <c r="U1239" s="52"/>
    </row>
    <row r="1240" ht="13.5">
      <c r="U1240" s="52"/>
    </row>
    <row r="1241" ht="13.5">
      <c r="U1241" s="52"/>
    </row>
    <row r="1242" ht="13.5">
      <c r="U1242" s="52"/>
    </row>
    <row r="1243" ht="13.5">
      <c r="U1243" s="52"/>
    </row>
    <row r="1244" ht="13.5">
      <c r="U1244" s="52"/>
    </row>
    <row r="1245" ht="13.5">
      <c r="U1245" s="52"/>
    </row>
    <row r="1246" ht="13.5">
      <c r="U1246" s="52"/>
    </row>
    <row r="1247" ht="13.5">
      <c r="U1247" s="52"/>
    </row>
    <row r="1248" ht="13.5">
      <c r="U1248" s="52"/>
    </row>
    <row r="1249" ht="13.5">
      <c r="U1249" s="52"/>
    </row>
    <row r="1250" ht="13.5">
      <c r="U1250" s="52"/>
    </row>
    <row r="1251" ht="13.5">
      <c r="U1251" s="52"/>
    </row>
    <row r="1252" ht="13.5">
      <c r="U1252" s="52"/>
    </row>
    <row r="1253" ht="13.5">
      <c r="U1253" s="52"/>
    </row>
    <row r="1254" ht="13.5">
      <c r="U1254" s="52"/>
    </row>
    <row r="1255" ht="13.5">
      <c r="U1255" s="52"/>
    </row>
    <row r="1256" ht="13.5">
      <c r="U1256" s="52"/>
    </row>
    <row r="1257" ht="13.5">
      <c r="U1257" s="52"/>
    </row>
    <row r="1258" ht="13.5">
      <c r="U1258" s="52"/>
    </row>
    <row r="1259" ht="13.5">
      <c r="U1259" s="52"/>
    </row>
    <row r="1260" ht="13.5">
      <c r="U1260" s="52"/>
    </row>
    <row r="1261" ht="13.5">
      <c r="U1261" s="52"/>
    </row>
    <row r="1262" ht="13.5">
      <c r="U1262" s="52"/>
    </row>
    <row r="1263" ht="13.5">
      <c r="U1263" s="52"/>
    </row>
    <row r="1264" ht="13.5">
      <c r="U1264" s="52"/>
    </row>
    <row r="1265" ht="13.5">
      <c r="U1265" s="52"/>
    </row>
    <row r="1266" ht="13.5">
      <c r="U1266" s="52"/>
    </row>
    <row r="1267" ht="13.5">
      <c r="U1267" s="52"/>
    </row>
    <row r="1268" ht="13.5">
      <c r="U1268" s="52"/>
    </row>
    <row r="1269" ht="13.5">
      <c r="U1269" s="52"/>
    </row>
    <row r="1270" ht="13.5">
      <c r="U1270" s="52"/>
    </row>
    <row r="1271" ht="13.5">
      <c r="U1271" s="52"/>
    </row>
    <row r="1272" ht="13.5">
      <c r="U1272" s="52"/>
    </row>
    <row r="1273" ht="13.5">
      <c r="U1273" s="52"/>
    </row>
    <row r="1274" ht="13.5">
      <c r="U1274" s="52"/>
    </row>
    <row r="1275" ht="13.5">
      <c r="U1275" s="52"/>
    </row>
    <row r="1276" ht="13.5">
      <c r="U1276" s="52"/>
    </row>
    <row r="1277" ht="13.5">
      <c r="U1277" s="52"/>
    </row>
    <row r="1278" ht="13.5">
      <c r="U1278" s="52"/>
    </row>
    <row r="1279" ht="13.5">
      <c r="U1279" s="52"/>
    </row>
    <row r="1280" ht="13.5">
      <c r="U1280" s="52"/>
    </row>
    <row r="1281" ht="13.5">
      <c r="U1281" s="52"/>
    </row>
    <row r="1282" ht="13.5">
      <c r="U1282" s="52"/>
    </row>
    <row r="1283" ht="13.5">
      <c r="U1283" s="52"/>
    </row>
    <row r="1284" ht="13.5">
      <c r="U1284" s="52"/>
    </row>
    <row r="1285" ht="13.5">
      <c r="U1285" s="52"/>
    </row>
    <row r="1286" ht="13.5">
      <c r="U1286" s="52"/>
    </row>
    <row r="1287" ht="13.5">
      <c r="U1287" s="52"/>
    </row>
    <row r="1288" ht="13.5">
      <c r="U1288" s="52"/>
    </row>
    <row r="1289" ht="13.5">
      <c r="U1289" s="52"/>
    </row>
    <row r="1290" ht="13.5">
      <c r="U1290" s="52"/>
    </row>
    <row r="1291" ht="13.5">
      <c r="U1291" s="52"/>
    </row>
    <row r="1292" ht="13.5">
      <c r="U1292" s="52"/>
    </row>
    <row r="1293" ht="13.5">
      <c r="U1293" s="52"/>
    </row>
    <row r="1294" ht="13.5">
      <c r="U1294" s="52"/>
    </row>
    <row r="1295" ht="13.5">
      <c r="U1295" s="52"/>
    </row>
    <row r="1296" ht="13.5">
      <c r="U1296" s="52"/>
    </row>
    <row r="1297" ht="13.5">
      <c r="U1297" s="52"/>
    </row>
    <row r="1298" ht="13.5">
      <c r="U1298" s="52"/>
    </row>
    <row r="1299" ht="13.5">
      <c r="U1299" s="52"/>
    </row>
    <row r="1300" ht="13.5">
      <c r="U1300" s="52"/>
    </row>
    <row r="1301" ht="13.5">
      <c r="U1301" s="52"/>
    </row>
    <row r="1302" ht="13.5">
      <c r="U1302" s="52"/>
    </row>
    <row r="1303" ht="13.5">
      <c r="U1303" s="52"/>
    </row>
    <row r="1304" ht="13.5">
      <c r="U1304" s="52"/>
    </row>
    <row r="1305" ht="13.5">
      <c r="U1305" s="52"/>
    </row>
    <row r="1306" ht="13.5">
      <c r="U1306" s="52"/>
    </row>
    <row r="1307" ht="13.5">
      <c r="U1307" s="52"/>
    </row>
    <row r="1308" ht="13.5">
      <c r="U1308" s="52"/>
    </row>
    <row r="1309" ht="13.5">
      <c r="U1309" s="52"/>
    </row>
    <row r="1310" ht="13.5">
      <c r="U1310" s="52"/>
    </row>
    <row r="1311" ht="13.5">
      <c r="U1311" s="52"/>
    </row>
    <row r="1312" ht="13.5">
      <c r="U1312" s="52"/>
    </row>
    <row r="1313" ht="13.5">
      <c r="U1313" s="52"/>
    </row>
    <row r="1314" ht="13.5">
      <c r="U1314" s="52"/>
    </row>
    <row r="1315" ht="13.5">
      <c r="U1315" s="52"/>
    </row>
    <row r="1316" ht="13.5">
      <c r="U1316" s="52"/>
    </row>
    <row r="1317" ht="13.5">
      <c r="U1317" s="52"/>
    </row>
    <row r="1318" ht="13.5">
      <c r="U1318" s="52"/>
    </row>
    <row r="1319" ht="13.5">
      <c r="U1319" s="52"/>
    </row>
    <row r="1320" ht="13.5">
      <c r="U1320" s="52"/>
    </row>
    <row r="1321" ht="13.5">
      <c r="U1321" s="52"/>
    </row>
    <row r="1322" ht="13.5">
      <c r="U1322" s="52"/>
    </row>
    <row r="1323" ht="13.5">
      <c r="U1323" s="52"/>
    </row>
    <row r="1324" ht="13.5">
      <c r="U1324" s="52"/>
    </row>
    <row r="1325" ht="13.5">
      <c r="U1325" s="52"/>
    </row>
    <row r="1326" ht="13.5">
      <c r="U1326" s="52"/>
    </row>
    <row r="1327" ht="13.5">
      <c r="U1327" s="52"/>
    </row>
    <row r="1328" ht="13.5">
      <c r="U1328" s="52"/>
    </row>
    <row r="1329" ht="13.5">
      <c r="U1329" s="52"/>
    </row>
    <row r="1330" ht="13.5">
      <c r="U1330" s="52"/>
    </row>
    <row r="1331" ht="13.5">
      <c r="U1331" s="52"/>
    </row>
    <row r="1332" ht="13.5">
      <c r="U1332" s="52"/>
    </row>
    <row r="1333" ht="13.5">
      <c r="U1333" s="52"/>
    </row>
    <row r="1334" ht="13.5">
      <c r="U1334" s="52"/>
    </row>
    <row r="1335" ht="13.5">
      <c r="U1335" s="52"/>
    </row>
    <row r="1336" ht="13.5">
      <c r="U1336" s="52"/>
    </row>
    <row r="1337" ht="13.5">
      <c r="U1337" s="52"/>
    </row>
    <row r="1338" ht="13.5">
      <c r="U1338" s="52"/>
    </row>
    <row r="1339" ht="13.5">
      <c r="U1339" s="52"/>
    </row>
    <row r="1340" ht="13.5">
      <c r="U1340" s="52"/>
    </row>
    <row r="1341" ht="13.5">
      <c r="U1341" s="52"/>
    </row>
    <row r="1342" ht="13.5">
      <c r="U1342" s="52"/>
    </row>
    <row r="1343" ht="13.5">
      <c r="U1343" s="52"/>
    </row>
    <row r="1344" ht="13.5">
      <c r="U1344" s="52"/>
    </row>
    <row r="1345" ht="13.5">
      <c r="U1345" s="52"/>
    </row>
    <row r="1346" ht="13.5">
      <c r="U1346" s="52"/>
    </row>
    <row r="1347" ht="13.5">
      <c r="U1347" s="52"/>
    </row>
    <row r="1348" ht="13.5">
      <c r="U1348" s="52"/>
    </row>
    <row r="1349" ht="13.5">
      <c r="U1349" s="52"/>
    </row>
    <row r="1350" ht="13.5">
      <c r="U1350" s="52"/>
    </row>
    <row r="1351" ht="13.5">
      <c r="U1351" s="52"/>
    </row>
    <row r="1352" ht="13.5">
      <c r="U1352" s="52"/>
    </row>
    <row r="1353" ht="13.5">
      <c r="U1353" s="52"/>
    </row>
    <row r="1354" ht="13.5">
      <c r="U1354" s="52"/>
    </row>
    <row r="1355" ht="13.5">
      <c r="U1355" s="52"/>
    </row>
    <row r="1356" ht="13.5">
      <c r="U1356" s="52"/>
    </row>
    <row r="1357" ht="13.5">
      <c r="U1357" s="52"/>
    </row>
    <row r="1358" ht="13.5">
      <c r="U1358" s="52"/>
    </row>
  </sheetData>
  <mergeCells count="49">
    <mergeCell ref="V1:X1"/>
    <mergeCell ref="Y1:Y2"/>
    <mergeCell ref="Z1:AD2"/>
    <mergeCell ref="B2:J3"/>
    <mergeCell ref="V3:V4"/>
    <mergeCell ref="W3:W4"/>
    <mergeCell ref="X3:X4"/>
    <mergeCell ref="Y3:Y4"/>
    <mergeCell ref="Z3:Z4"/>
    <mergeCell ref="AB3:AB4"/>
    <mergeCell ref="AC3:AC4"/>
    <mergeCell ref="AD3:AD4"/>
    <mergeCell ref="A5:D6"/>
    <mergeCell ref="E5:K6"/>
    <mergeCell ref="L5:M6"/>
    <mergeCell ref="N5:T5"/>
    <mergeCell ref="V5:AD5"/>
    <mergeCell ref="N6:T6"/>
    <mergeCell ref="W6:X6"/>
    <mergeCell ref="Z6:AA6"/>
    <mergeCell ref="AC6:AD6"/>
    <mergeCell ref="A7:D9"/>
    <mergeCell ref="K7:L7"/>
    <mergeCell ref="E8:J8"/>
    <mergeCell ref="M8:T8"/>
    <mergeCell ref="K9:L9"/>
    <mergeCell ref="A10:D12"/>
    <mergeCell ref="E10:T12"/>
    <mergeCell ref="A13:D14"/>
    <mergeCell ref="E13:I13"/>
    <mergeCell ref="J13:O13"/>
    <mergeCell ref="P13:T13"/>
    <mergeCell ref="A28:E28"/>
    <mergeCell ref="A29:E29"/>
    <mergeCell ref="A30:E30"/>
    <mergeCell ref="V13:AD13"/>
    <mergeCell ref="L14:M14"/>
    <mergeCell ref="A15:D15"/>
    <mergeCell ref="V15:AD15"/>
    <mergeCell ref="A31:E31"/>
    <mergeCell ref="A32:E33"/>
    <mergeCell ref="S1:T1"/>
    <mergeCell ref="V16:AD16"/>
    <mergeCell ref="V24:AD24"/>
    <mergeCell ref="A25:E26"/>
    <mergeCell ref="F25:L26"/>
    <mergeCell ref="M25:T26"/>
    <mergeCell ref="V26:AD38"/>
    <mergeCell ref="A27:E27"/>
  </mergeCells>
  <printOptions/>
  <pageMargins left="0.63" right="0.45" top="0.79" bottom="0.38" header="0.512" footer="0.2"/>
  <pageSetup horizontalDpi="600" verticalDpi="600" orientation="landscape" paperSize="8" r:id="rId1"/>
</worksheet>
</file>

<file path=xl/worksheets/sheet29.xml><?xml version="1.0" encoding="utf-8"?>
<worksheet xmlns="http://schemas.openxmlformats.org/spreadsheetml/2006/main" xmlns:r="http://schemas.openxmlformats.org/officeDocument/2006/relationships">
  <dimension ref="A1:DS72"/>
  <sheetViews>
    <sheetView workbookViewId="0" topLeftCell="A1">
      <selection activeCell="G10" sqref="G10:AT12"/>
    </sheetView>
  </sheetViews>
  <sheetFormatPr defaultColWidth="8.796875" defaultRowHeight="12.75" customHeight="1"/>
  <cols>
    <col min="1" max="16384" width="2" style="4" customWidth="1"/>
  </cols>
  <sheetData>
    <row r="1" spans="1:45" ht="12.75" customHeight="1">
      <c r="A1" s="45"/>
      <c r="B1" s="46"/>
      <c r="C1" s="46"/>
      <c r="D1" s="46"/>
      <c r="E1" s="46"/>
      <c r="N1" s="427" t="s">
        <v>382</v>
      </c>
      <c r="O1" s="427"/>
      <c r="P1" s="427"/>
      <c r="Q1" s="427"/>
      <c r="R1" s="427"/>
      <c r="S1" s="427"/>
      <c r="T1" s="427"/>
      <c r="U1" s="427"/>
      <c r="V1" s="427"/>
      <c r="W1" s="427"/>
      <c r="X1" s="427"/>
      <c r="Y1" s="427"/>
      <c r="Z1" s="427"/>
      <c r="AA1" s="427"/>
      <c r="AB1" s="427"/>
      <c r="AC1" s="427"/>
      <c r="AD1" s="427"/>
      <c r="AE1" s="427"/>
      <c r="AF1" s="427"/>
      <c r="AN1" s="585" t="s">
        <v>383</v>
      </c>
      <c r="AO1" s="585"/>
      <c r="AP1" s="585"/>
      <c r="AQ1" s="585"/>
      <c r="AR1" s="585"/>
      <c r="AS1" s="585"/>
    </row>
    <row r="2" spans="2:45" ht="12.75" customHeight="1">
      <c r="B2" s="47"/>
      <c r="C2" s="12"/>
      <c r="D2" s="12"/>
      <c r="N2" s="427"/>
      <c r="O2" s="427"/>
      <c r="P2" s="427"/>
      <c r="Q2" s="427"/>
      <c r="R2" s="427"/>
      <c r="S2" s="427"/>
      <c r="T2" s="427"/>
      <c r="U2" s="427"/>
      <c r="V2" s="427"/>
      <c r="W2" s="427"/>
      <c r="X2" s="427"/>
      <c r="Y2" s="427"/>
      <c r="Z2" s="427"/>
      <c r="AA2" s="427"/>
      <c r="AB2" s="427"/>
      <c r="AC2" s="427"/>
      <c r="AD2" s="427"/>
      <c r="AE2" s="427"/>
      <c r="AF2" s="427"/>
      <c r="AN2" s="585"/>
      <c r="AO2" s="585"/>
      <c r="AP2" s="585"/>
      <c r="AQ2" s="585"/>
      <c r="AR2" s="585"/>
      <c r="AS2" s="585"/>
    </row>
    <row r="4" spans="1:46" ht="12.75" customHeight="1">
      <c r="A4" s="118"/>
      <c r="B4" s="842" t="s">
        <v>384</v>
      </c>
      <c r="C4" s="842"/>
      <c r="D4" s="842"/>
      <c r="E4" s="842"/>
      <c r="F4" s="120"/>
      <c r="G4" s="118"/>
      <c r="H4" s="386"/>
      <c r="I4" s="386"/>
      <c r="J4" s="386"/>
      <c r="K4" s="386"/>
      <c r="L4" s="386"/>
      <c r="M4" s="386"/>
      <c r="N4" s="386"/>
      <c r="O4" s="386"/>
      <c r="P4" s="386"/>
      <c r="Q4" s="386"/>
      <c r="R4" s="386"/>
      <c r="S4" s="120"/>
      <c r="T4" s="118"/>
      <c r="U4" s="842" t="s">
        <v>962</v>
      </c>
      <c r="V4" s="842"/>
      <c r="W4" s="842"/>
      <c r="X4" s="842"/>
      <c r="Y4" s="842"/>
      <c r="Z4" s="120"/>
      <c r="AA4" s="1736" t="s">
        <v>385</v>
      </c>
      <c r="AB4" s="1737"/>
      <c r="AC4" s="860"/>
      <c r="AD4" s="860"/>
      <c r="AE4" s="860" t="s">
        <v>948</v>
      </c>
      <c r="AF4" s="860"/>
      <c r="AG4" s="860"/>
      <c r="AH4" s="860"/>
      <c r="AI4" s="860" t="s">
        <v>949</v>
      </c>
      <c r="AJ4" s="860"/>
      <c r="AK4" s="860"/>
      <c r="AL4" s="860"/>
      <c r="AM4" s="860" t="s">
        <v>950</v>
      </c>
      <c r="AN4" s="891"/>
      <c r="AO4" s="1742" t="s">
        <v>961</v>
      </c>
      <c r="AP4" s="1041"/>
      <c r="AQ4" s="1041"/>
      <c r="AR4" s="1041"/>
      <c r="AS4" s="1041"/>
      <c r="AT4" s="1743"/>
    </row>
    <row r="5" spans="1:46" ht="12.75" customHeight="1">
      <c r="A5" s="130"/>
      <c r="B5" s="841"/>
      <c r="C5" s="841"/>
      <c r="D5" s="841"/>
      <c r="E5" s="841"/>
      <c r="F5" s="131"/>
      <c r="G5" s="1734"/>
      <c r="H5" s="838"/>
      <c r="I5" s="838"/>
      <c r="J5" s="838"/>
      <c r="K5" s="838"/>
      <c r="L5" s="838"/>
      <c r="M5" s="838"/>
      <c r="N5" s="838"/>
      <c r="O5" s="838"/>
      <c r="P5" s="838"/>
      <c r="Q5" s="838"/>
      <c r="R5" s="838"/>
      <c r="S5" s="1016"/>
      <c r="T5" s="130"/>
      <c r="U5" s="841"/>
      <c r="V5" s="841"/>
      <c r="W5" s="841"/>
      <c r="X5" s="841"/>
      <c r="Y5" s="841"/>
      <c r="Z5" s="131"/>
      <c r="AA5" s="1738" t="s">
        <v>386</v>
      </c>
      <c r="AB5" s="1739"/>
      <c r="AC5" s="851"/>
      <c r="AD5" s="851"/>
      <c r="AE5" s="851"/>
      <c r="AF5" s="851"/>
      <c r="AG5" s="851"/>
      <c r="AH5" s="851"/>
      <c r="AI5" s="851"/>
      <c r="AJ5" s="851"/>
      <c r="AK5" s="851"/>
      <c r="AL5" s="851"/>
      <c r="AM5" s="851"/>
      <c r="AN5" s="892"/>
      <c r="AO5" s="1734"/>
      <c r="AP5" s="838"/>
      <c r="AQ5" s="838"/>
      <c r="AR5" s="838"/>
      <c r="AS5" s="851" t="s">
        <v>965</v>
      </c>
      <c r="AT5" s="892"/>
    </row>
    <row r="6" spans="1:46" ht="12.75" customHeight="1">
      <c r="A6" s="138"/>
      <c r="B6" s="839"/>
      <c r="C6" s="839"/>
      <c r="D6" s="839"/>
      <c r="E6" s="839"/>
      <c r="F6" s="139"/>
      <c r="G6" s="1735"/>
      <c r="H6" s="827"/>
      <c r="I6" s="827"/>
      <c r="J6" s="827"/>
      <c r="K6" s="827"/>
      <c r="L6" s="827"/>
      <c r="M6" s="827"/>
      <c r="N6" s="827"/>
      <c r="O6" s="827"/>
      <c r="P6" s="827"/>
      <c r="Q6" s="827"/>
      <c r="R6" s="827"/>
      <c r="S6" s="902"/>
      <c r="T6" s="138"/>
      <c r="U6" s="839"/>
      <c r="V6" s="839"/>
      <c r="W6" s="839"/>
      <c r="X6" s="839"/>
      <c r="Y6" s="839"/>
      <c r="Z6" s="139"/>
      <c r="AA6" s="1740" t="s">
        <v>387</v>
      </c>
      <c r="AB6" s="1741"/>
      <c r="AC6" s="829"/>
      <c r="AD6" s="829"/>
      <c r="AE6" s="829"/>
      <c r="AF6" s="829"/>
      <c r="AG6" s="829"/>
      <c r="AH6" s="829"/>
      <c r="AI6" s="829"/>
      <c r="AJ6" s="829"/>
      <c r="AK6" s="829"/>
      <c r="AL6" s="829"/>
      <c r="AM6" s="829"/>
      <c r="AN6" s="893"/>
      <c r="AO6" s="1735"/>
      <c r="AP6" s="827"/>
      <c r="AQ6" s="827"/>
      <c r="AR6" s="827"/>
      <c r="AS6" s="829"/>
      <c r="AT6" s="893"/>
    </row>
    <row r="7" spans="1:46" ht="12.75" customHeight="1">
      <c r="A7" s="118"/>
      <c r="B7" s="894" t="s">
        <v>1021</v>
      </c>
      <c r="C7" s="894"/>
      <c r="D7" s="894"/>
      <c r="E7" s="894"/>
      <c r="F7" s="120"/>
      <c r="G7" s="1746"/>
      <c r="H7" s="825"/>
      <c r="I7" s="825"/>
      <c r="J7" s="825"/>
      <c r="K7" s="825"/>
      <c r="L7" s="825"/>
      <c r="M7" s="825"/>
      <c r="N7" s="825"/>
      <c r="O7" s="825"/>
      <c r="P7" s="825"/>
      <c r="Q7" s="825"/>
      <c r="R7" s="825"/>
      <c r="S7" s="825"/>
      <c r="T7" s="860" t="s">
        <v>388</v>
      </c>
      <c r="U7" s="825"/>
      <c r="V7" s="825"/>
      <c r="W7" s="825" t="s">
        <v>389</v>
      </c>
      <c r="X7" s="825"/>
      <c r="Y7" s="825" t="s">
        <v>390</v>
      </c>
      <c r="Z7" s="825"/>
      <c r="AA7" s="1015"/>
      <c r="AB7" s="118"/>
      <c r="AC7" s="842" t="s">
        <v>391</v>
      </c>
      <c r="AD7" s="842"/>
      <c r="AE7" s="842"/>
      <c r="AF7" s="842"/>
      <c r="AG7" s="842"/>
      <c r="AH7" s="120"/>
      <c r="AI7" s="1746"/>
      <c r="AJ7" s="825"/>
      <c r="AK7" s="825"/>
      <c r="AL7" s="825"/>
      <c r="AM7" s="860" t="s">
        <v>948</v>
      </c>
      <c r="AN7" s="860"/>
      <c r="AO7" s="825"/>
      <c r="AP7" s="825"/>
      <c r="AQ7" s="825"/>
      <c r="AR7" s="860" t="s">
        <v>392</v>
      </c>
      <c r="AS7" s="860"/>
      <c r="AT7" s="891"/>
    </row>
    <row r="8" spans="1:46" ht="12.75" customHeight="1">
      <c r="A8" s="130"/>
      <c r="B8" s="1744"/>
      <c r="C8" s="1744"/>
      <c r="D8" s="1744"/>
      <c r="E8" s="1744"/>
      <c r="F8" s="131"/>
      <c r="G8" s="1734"/>
      <c r="H8" s="838"/>
      <c r="I8" s="838"/>
      <c r="J8" s="838"/>
      <c r="K8" s="838"/>
      <c r="L8" s="838"/>
      <c r="M8" s="838"/>
      <c r="N8" s="838"/>
      <c r="O8" s="838"/>
      <c r="P8" s="838"/>
      <c r="Q8" s="838"/>
      <c r="R8" s="838"/>
      <c r="S8" s="838"/>
      <c r="T8" s="851"/>
      <c r="U8" s="838"/>
      <c r="V8" s="838"/>
      <c r="W8" s="838"/>
      <c r="X8" s="838"/>
      <c r="Y8" s="838"/>
      <c r="Z8" s="838"/>
      <c r="AA8" s="1016"/>
      <c r="AB8" s="130"/>
      <c r="AC8" s="841"/>
      <c r="AD8" s="841"/>
      <c r="AE8" s="841"/>
      <c r="AF8" s="841"/>
      <c r="AG8" s="841"/>
      <c r="AH8" s="131"/>
      <c r="AI8" s="1734"/>
      <c r="AJ8" s="838"/>
      <c r="AK8" s="838"/>
      <c r="AL8" s="838"/>
      <c r="AM8" s="851"/>
      <c r="AN8" s="851"/>
      <c r="AO8" s="838"/>
      <c r="AP8" s="838"/>
      <c r="AQ8" s="838"/>
      <c r="AR8" s="851"/>
      <c r="AS8" s="851"/>
      <c r="AT8" s="892"/>
    </row>
    <row r="9" spans="1:46" ht="12.75" customHeight="1">
      <c r="A9" s="138"/>
      <c r="B9" s="1745"/>
      <c r="C9" s="1745"/>
      <c r="D9" s="1745"/>
      <c r="E9" s="1745"/>
      <c r="F9" s="139"/>
      <c r="G9" s="1735"/>
      <c r="H9" s="827"/>
      <c r="I9" s="827"/>
      <c r="J9" s="827"/>
      <c r="K9" s="827"/>
      <c r="L9" s="827"/>
      <c r="M9" s="827"/>
      <c r="N9" s="827"/>
      <c r="O9" s="827"/>
      <c r="P9" s="827"/>
      <c r="Q9" s="827"/>
      <c r="R9" s="827"/>
      <c r="S9" s="827"/>
      <c r="T9" s="829"/>
      <c r="U9" s="827"/>
      <c r="V9" s="827"/>
      <c r="W9" s="827"/>
      <c r="X9" s="827"/>
      <c r="Y9" s="827"/>
      <c r="Z9" s="827"/>
      <c r="AA9" s="902"/>
      <c r="AB9" s="138"/>
      <c r="AC9" s="839"/>
      <c r="AD9" s="839"/>
      <c r="AE9" s="839"/>
      <c r="AF9" s="839"/>
      <c r="AG9" s="839"/>
      <c r="AH9" s="139"/>
      <c r="AI9" s="1735"/>
      <c r="AJ9" s="827"/>
      <c r="AK9" s="827"/>
      <c r="AL9" s="827"/>
      <c r="AM9" s="829"/>
      <c r="AN9" s="829"/>
      <c r="AO9" s="827"/>
      <c r="AP9" s="827"/>
      <c r="AQ9" s="827"/>
      <c r="AR9" s="829"/>
      <c r="AS9" s="829"/>
      <c r="AT9" s="893"/>
    </row>
    <row r="10" spans="1:46" ht="12.75" customHeight="1">
      <c r="A10" s="118"/>
      <c r="B10" s="842" t="s">
        <v>393</v>
      </c>
      <c r="C10" s="842"/>
      <c r="D10" s="842"/>
      <c r="E10" s="842"/>
      <c r="F10" s="120"/>
      <c r="G10" s="1746" t="s">
        <v>394</v>
      </c>
      <c r="H10" s="825"/>
      <c r="I10" s="825"/>
      <c r="J10" s="825"/>
      <c r="K10" s="825"/>
      <c r="L10" s="825"/>
      <c r="M10" s="825"/>
      <c r="N10" s="825"/>
      <c r="O10" s="825"/>
      <c r="P10" s="825"/>
      <c r="Q10" s="825"/>
      <c r="R10" s="825"/>
      <c r="S10" s="825"/>
      <c r="T10" s="825"/>
      <c r="U10" s="825"/>
      <c r="V10" s="825"/>
      <c r="W10" s="825"/>
      <c r="X10" s="825"/>
      <c r="Y10" s="825"/>
      <c r="Z10" s="825"/>
      <c r="AA10" s="825"/>
      <c r="AB10" s="825"/>
      <c r="AC10" s="825"/>
      <c r="AD10" s="825"/>
      <c r="AE10" s="825"/>
      <c r="AF10" s="825"/>
      <c r="AG10" s="825"/>
      <c r="AH10" s="825"/>
      <c r="AI10" s="825"/>
      <c r="AJ10" s="825"/>
      <c r="AK10" s="825"/>
      <c r="AL10" s="825"/>
      <c r="AM10" s="825"/>
      <c r="AN10" s="825"/>
      <c r="AO10" s="825"/>
      <c r="AP10" s="825"/>
      <c r="AQ10" s="825"/>
      <c r="AR10" s="825"/>
      <c r="AS10" s="825"/>
      <c r="AT10" s="1015"/>
    </row>
    <row r="11" spans="1:46" ht="12.75" customHeight="1">
      <c r="A11" s="130"/>
      <c r="B11" s="841"/>
      <c r="C11" s="841"/>
      <c r="D11" s="841"/>
      <c r="E11" s="841"/>
      <c r="F11" s="131"/>
      <c r="G11" s="1734"/>
      <c r="H11" s="838"/>
      <c r="I11" s="838"/>
      <c r="J11" s="838"/>
      <c r="K11" s="838"/>
      <c r="L11" s="838"/>
      <c r="M11" s="838"/>
      <c r="N11" s="838"/>
      <c r="O11" s="838"/>
      <c r="P11" s="838"/>
      <c r="Q11" s="838"/>
      <c r="R11" s="838"/>
      <c r="S11" s="838"/>
      <c r="T11" s="838"/>
      <c r="U11" s="838"/>
      <c r="V11" s="838"/>
      <c r="W11" s="838"/>
      <c r="X11" s="838"/>
      <c r="Y11" s="838"/>
      <c r="Z11" s="838"/>
      <c r="AA11" s="838"/>
      <c r="AB11" s="838"/>
      <c r="AC11" s="838"/>
      <c r="AD11" s="838"/>
      <c r="AE11" s="838"/>
      <c r="AF11" s="838"/>
      <c r="AG11" s="838"/>
      <c r="AH11" s="838"/>
      <c r="AI11" s="838"/>
      <c r="AJ11" s="838"/>
      <c r="AK11" s="838"/>
      <c r="AL11" s="838"/>
      <c r="AM11" s="838"/>
      <c r="AN11" s="838"/>
      <c r="AO11" s="838"/>
      <c r="AP11" s="838"/>
      <c r="AQ11" s="838"/>
      <c r="AR11" s="838"/>
      <c r="AS11" s="838"/>
      <c r="AT11" s="1016"/>
    </row>
    <row r="12" spans="1:46" ht="12.75" customHeight="1">
      <c r="A12" s="138"/>
      <c r="B12" s="839"/>
      <c r="C12" s="839"/>
      <c r="D12" s="839"/>
      <c r="E12" s="839"/>
      <c r="F12" s="139"/>
      <c r="G12" s="1735"/>
      <c r="H12" s="827"/>
      <c r="I12" s="827"/>
      <c r="J12" s="827"/>
      <c r="K12" s="827"/>
      <c r="L12" s="827"/>
      <c r="M12" s="827"/>
      <c r="N12" s="827"/>
      <c r="O12" s="827"/>
      <c r="P12" s="827"/>
      <c r="Q12" s="827"/>
      <c r="R12" s="827"/>
      <c r="S12" s="827"/>
      <c r="T12" s="827"/>
      <c r="U12" s="827"/>
      <c r="V12" s="827"/>
      <c r="W12" s="827"/>
      <c r="X12" s="827"/>
      <c r="Y12" s="827"/>
      <c r="Z12" s="827"/>
      <c r="AA12" s="827"/>
      <c r="AB12" s="827"/>
      <c r="AC12" s="827"/>
      <c r="AD12" s="827"/>
      <c r="AE12" s="827"/>
      <c r="AF12" s="827"/>
      <c r="AG12" s="827"/>
      <c r="AH12" s="827"/>
      <c r="AI12" s="827"/>
      <c r="AJ12" s="827"/>
      <c r="AK12" s="827"/>
      <c r="AL12" s="827"/>
      <c r="AM12" s="827"/>
      <c r="AN12" s="827"/>
      <c r="AO12" s="827"/>
      <c r="AP12" s="827"/>
      <c r="AQ12" s="827"/>
      <c r="AR12" s="827"/>
      <c r="AS12" s="827"/>
      <c r="AT12" s="902"/>
    </row>
    <row r="13" spans="1:46" ht="12.75" customHeight="1">
      <c r="A13" s="118"/>
      <c r="B13" s="842" t="s">
        <v>395</v>
      </c>
      <c r="C13" s="842"/>
      <c r="D13" s="842"/>
      <c r="E13" s="842"/>
      <c r="F13" s="120"/>
      <c r="G13" s="1746"/>
      <c r="H13" s="825"/>
      <c r="I13" s="825"/>
      <c r="J13" s="825"/>
      <c r="K13" s="825"/>
      <c r="L13" s="825"/>
      <c r="M13" s="825"/>
      <c r="N13" s="825"/>
      <c r="O13" s="825"/>
      <c r="P13" s="825"/>
      <c r="Q13" s="825"/>
      <c r="R13" s="825"/>
      <c r="S13" s="825"/>
      <c r="T13" s="825"/>
      <c r="U13" s="825"/>
      <c r="V13" s="825"/>
      <c r="W13" s="825"/>
      <c r="X13" s="825"/>
      <c r="Y13" s="825"/>
      <c r="Z13" s="825"/>
      <c r="AA13" s="825"/>
      <c r="AB13" s="825"/>
      <c r="AC13" s="825"/>
      <c r="AD13" s="825"/>
      <c r="AE13" s="825"/>
      <c r="AF13" s="825"/>
      <c r="AG13" s="825"/>
      <c r="AH13" s="825"/>
      <c r="AI13" s="1746" t="s">
        <v>396</v>
      </c>
      <c r="AJ13" s="825"/>
      <c r="AK13" s="862"/>
      <c r="AL13" s="119"/>
      <c r="AM13" s="119"/>
      <c r="AN13" s="119"/>
      <c r="AO13" s="119"/>
      <c r="AP13" s="119"/>
      <c r="AQ13" s="119"/>
      <c r="AR13" s="119"/>
      <c r="AS13" s="119"/>
      <c r="AT13" s="120"/>
    </row>
    <row r="14" spans="1:46" ht="12.75" customHeight="1">
      <c r="A14" s="130"/>
      <c r="B14" s="841"/>
      <c r="C14" s="841"/>
      <c r="D14" s="841"/>
      <c r="E14" s="841"/>
      <c r="F14" s="131"/>
      <c r="G14" s="1734"/>
      <c r="H14" s="838"/>
      <c r="I14" s="838"/>
      <c r="J14" s="838"/>
      <c r="K14" s="838"/>
      <c r="L14" s="838"/>
      <c r="M14" s="838"/>
      <c r="N14" s="838"/>
      <c r="O14" s="838"/>
      <c r="P14" s="838"/>
      <c r="Q14" s="838"/>
      <c r="R14" s="838"/>
      <c r="S14" s="838"/>
      <c r="T14" s="838"/>
      <c r="U14" s="838"/>
      <c r="V14" s="838"/>
      <c r="W14" s="838"/>
      <c r="X14" s="838"/>
      <c r="Y14" s="838"/>
      <c r="Z14" s="838"/>
      <c r="AA14" s="838"/>
      <c r="AB14" s="838"/>
      <c r="AC14" s="838"/>
      <c r="AD14" s="838"/>
      <c r="AE14" s="838"/>
      <c r="AF14" s="838"/>
      <c r="AG14" s="838"/>
      <c r="AH14" s="838"/>
      <c r="AI14" s="1734"/>
      <c r="AJ14" s="838"/>
      <c r="AK14" s="1747"/>
      <c r="AL14" s="1"/>
      <c r="AM14" s="1"/>
      <c r="AN14" s="1"/>
      <c r="AO14" s="1"/>
      <c r="AP14" s="1"/>
      <c r="AQ14" s="1"/>
      <c r="AR14" s="1"/>
      <c r="AS14" s="1"/>
      <c r="AT14" s="131"/>
    </row>
    <row r="15" spans="1:46" ht="12.75" customHeight="1">
      <c r="A15" s="138"/>
      <c r="B15" s="839"/>
      <c r="C15" s="839"/>
      <c r="D15" s="839"/>
      <c r="E15" s="839"/>
      <c r="F15" s="139"/>
      <c r="G15" s="1734"/>
      <c r="H15" s="838"/>
      <c r="I15" s="838"/>
      <c r="J15" s="838"/>
      <c r="K15" s="838"/>
      <c r="L15" s="838"/>
      <c r="M15" s="838"/>
      <c r="N15" s="838"/>
      <c r="O15" s="838"/>
      <c r="P15" s="838"/>
      <c r="Q15" s="838"/>
      <c r="R15" s="838"/>
      <c r="S15" s="838"/>
      <c r="T15" s="838"/>
      <c r="U15" s="838"/>
      <c r="V15" s="838"/>
      <c r="W15" s="838"/>
      <c r="X15" s="838"/>
      <c r="Y15" s="838"/>
      <c r="Z15" s="838"/>
      <c r="AA15" s="838"/>
      <c r="AB15" s="838"/>
      <c r="AC15" s="838"/>
      <c r="AD15" s="838"/>
      <c r="AE15" s="838"/>
      <c r="AF15" s="838"/>
      <c r="AG15" s="838"/>
      <c r="AH15" s="838"/>
      <c r="AI15" s="1735"/>
      <c r="AJ15" s="827"/>
      <c r="AK15" s="1010"/>
      <c r="AL15" s="14"/>
      <c r="AM15" s="14"/>
      <c r="AN15" s="14"/>
      <c r="AO15" s="14"/>
      <c r="AP15" s="14"/>
      <c r="AQ15" s="14"/>
      <c r="AR15" s="14"/>
      <c r="AS15" s="14"/>
      <c r="AT15" s="139"/>
    </row>
    <row r="16" spans="1:46" ht="12.75" customHeight="1">
      <c r="A16" s="118"/>
      <c r="B16" s="894" t="s">
        <v>397</v>
      </c>
      <c r="C16" s="894"/>
      <c r="D16" s="894"/>
      <c r="E16" s="894"/>
      <c r="F16" s="120"/>
      <c r="G16" s="888" t="s">
        <v>384</v>
      </c>
      <c r="H16" s="860"/>
      <c r="I16" s="1000"/>
      <c r="J16" s="119"/>
      <c r="K16" s="119"/>
      <c r="L16" s="119"/>
      <c r="M16" s="119"/>
      <c r="N16" s="119"/>
      <c r="O16" s="119"/>
      <c r="P16" s="119"/>
      <c r="Q16" s="120"/>
      <c r="R16" s="888" t="s">
        <v>398</v>
      </c>
      <c r="S16" s="860"/>
      <c r="T16" s="1000"/>
      <c r="U16" s="119"/>
      <c r="V16" s="119"/>
      <c r="W16" s="119"/>
      <c r="X16" s="119"/>
      <c r="Y16" s="119"/>
      <c r="Z16" s="119"/>
      <c r="AA16" s="120"/>
      <c r="AB16" s="888" t="s">
        <v>399</v>
      </c>
      <c r="AC16" s="860"/>
      <c r="AD16" s="1000"/>
      <c r="AE16" s="119"/>
      <c r="AF16" s="119"/>
      <c r="AG16" s="119"/>
      <c r="AH16" s="119"/>
      <c r="AI16" s="1746" t="s">
        <v>396</v>
      </c>
      <c r="AJ16" s="825"/>
      <c r="AK16" s="862"/>
      <c r="AL16" s="119"/>
      <c r="AM16" s="119"/>
      <c r="AN16" s="119"/>
      <c r="AO16" s="119"/>
      <c r="AP16" s="119"/>
      <c r="AQ16" s="119"/>
      <c r="AR16" s="119"/>
      <c r="AS16" s="119"/>
      <c r="AT16" s="120"/>
    </row>
    <row r="17" spans="1:46" ht="12.75" customHeight="1">
      <c r="A17" s="130"/>
      <c r="B17" s="1744"/>
      <c r="C17" s="1744"/>
      <c r="D17" s="1744"/>
      <c r="E17" s="1744"/>
      <c r="F17" s="131"/>
      <c r="G17" s="889"/>
      <c r="H17" s="851"/>
      <c r="I17" s="855"/>
      <c r="J17" s="1"/>
      <c r="K17" s="1"/>
      <c r="L17" s="1"/>
      <c r="M17" s="1"/>
      <c r="N17" s="1"/>
      <c r="O17" s="1"/>
      <c r="P17" s="1"/>
      <c r="Q17" s="131"/>
      <c r="R17" s="889"/>
      <c r="S17" s="851"/>
      <c r="T17" s="855"/>
      <c r="U17" s="1"/>
      <c r="V17" s="1"/>
      <c r="W17" s="1"/>
      <c r="X17" s="1"/>
      <c r="Y17" s="1"/>
      <c r="Z17" s="1"/>
      <c r="AA17" s="131"/>
      <c r="AB17" s="889"/>
      <c r="AC17" s="851"/>
      <c r="AD17" s="855"/>
      <c r="AE17" s="1"/>
      <c r="AF17" s="1"/>
      <c r="AG17" s="1"/>
      <c r="AH17" s="1"/>
      <c r="AI17" s="1734"/>
      <c r="AJ17" s="838"/>
      <c r="AK17" s="1747"/>
      <c r="AL17" s="1"/>
      <c r="AM17" s="1"/>
      <c r="AN17" s="1"/>
      <c r="AO17" s="1"/>
      <c r="AP17" s="1"/>
      <c r="AQ17" s="1"/>
      <c r="AR17" s="1"/>
      <c r="AS17" s="1"/>
      <c r="AT17" s="131"/>
    </row>
    <row r="18" spans="1:46" ht="12.75" customHeight="1">
      <c r="A18" s="138"/>
      <c r="B18" s="1745"/>
      <c r="C18" s="1745"/>
      <c r="D18" s="1745"/>
      <c r="E18" s="1745"/>
      <c r="F18" s="139"/>
      <c r="G18" s="890"/>
      <c r="H18" s="829"/>
      <c r="I18" s="856"/>
      <c r="J18" s="14"/>
      <c r="K18" s="14"/>
      <c r="L18" s="14"/>
      <c r="M18" s="14"/>
      <c r="N18" s="14"/>
      <c r="O18" s="14"/>
      <c r="P18" s="14"/>
      <c r="Q18" s="139"/>
      <c r="R18" s="890"/>
      <c r="S18" s="829"/>
      <c r="T18" s="856"/>
      <c r="U18" s="14"/>
      <c r="V18" s="14"/>
      <c r="W18" s="14"/>
      <c r="X18" s="14"/>
      <c r="Y18" s="14"/>
      <c r="Z18" s="14"/>
      <c r="AA18" s="139"/>
      <c r="AB18" s="890"/>
      <c r="AC18" s="829"/>
      <c r="AD18" s="856"/>
      <c r="AE18" s="14"/>
      <c r="AF18" s="14"/>
      <c r="AG18" s="14"/>
      <c r="AH18" s="14"/>
      <c r="AI18" s="1735"/>
      <c r="AJ18" s="827"/>
      <c r="AK18" s="1010"/>
      <c r="AL18" s="14"/>
      <c r="AM18" s="14"/>
      <c r="AN18" s="14"/>
      <c r="AO18" s="14"/>
      <c r="AP18" s="14"/>
      <c r="AQ18" s="14"/>
      <c r="AR18" s="14"/>
      <c r="AS18" s="14"/>
      <c r="AT18" s="139"/>
    </row>
    <row r="19" spans="1:46" ht="12.75" customHeight="1">
      <c r="A19" s="118"/>
      <c r="B19" s="842" t="s">
        <v>400</v>
      </c>
      <c r="C19" s="842"/>
      <c r="D19" s="842"/>
      <c r="E19" s="842"/>
      <c r="F19" s="120"/>
      <c r="G19" s="118"/>
      <c r="H19" s="119"/>
      <c r="I19" s="119"/>
      <c r="J19" s="119"/>
      <c r="K19" s="119"/>
      <c r="L19" s="119"/>
      <c r="M19" s="860" t="s">
        <v>401</v>
      </c>
      <c r="N19" s="860"/>
      <c r="O19" s="119"/>
      <c r="P19" s="119"/>
      <c r="Q19" s="860" t="s">
        <v>402</v>
      </c>
      <c r="R19" s="860"/>
      <c r="S19" s="860"/>
      <c r="T19" s="159"/>
      <c r="U19" s="159"/>
      <c r="V19" s="860" t="s">
        <v>403</v>
      </c>
      <c r="W19" s="891"/>
      <c r="X19" s="888" t="s">
        <v>404</v>
      </c>
      <c r="Y19" s="860"/>
      <c r="Z19" s="860"/>
      <c r="AA19" s="860"/>
      <c r="AB19" s="860"/>
      <c r="AC19" s="860"/>
      <c r="AD19" s="860"/>
      <c r="AE19" s="860"/>
      <c r="AF19" s="860" t="s">
        <v>947</v>
      </c>
      <c r="AG19" s="860"/>
      <c r="AH19" s="860"/>
      <c r="AI19" s="825"/>
      <c r="AJ19" s="825"/>
      <c r="AK19" s="825" t="s">
        <v>948</v>
      </c>
      <c r="AL19" s="825"/>
      <c r="AM19" s="825"/>
      <c r="AN19" s="825"/>
      <c r="AO19" s="825" t="s">
        <v>949</v>
      </c>
      <c r="AP19" s="825"/>
      <c r="AQ19" s="825"/>
      <c r="AR19" s="825"/>
      <c r="AS19" s="825" t="s">
        <v>950</v>
      </c>
      <c r="AT19" s="1015"/>
    </row>
    <row r="20" spans="1:46" ht="12.75" customHeight="1">
      <c r="A20" s="130"/>
      <c r="B20" s="841"/>
      <c r="C20" s="841"/>
      <c r="D20" s="841"/>
      <c r="E20" s="841"/>
      <c r="F20" s="131"/>
      <c r="G20" s="130"/>
      <c r="H20" s="1"/>
      <c r="I20" s="1"/>
      <c r="J20" s="1"/>
      <c r="K20" s="1"/>
      <c r="L20" s="1"/>
      <c r="M20" s="851"/>
      <c r="N20" s="851"/>
      <c r="O20" s="1"/>
      <c r="P20" s="1"/>
      <c r="Q20" s="851"/>
      <c r="R20" s="851"/>
      <c r="S20" s="851"/>
      <c r="T20" s="48"/>
      <c r="U20" s="48"/>
      <c r="V20" s="851"/>
      <c r="W20" s="892"/>
      <c r="X20" s="889"/>
      <c r="Y20" s="851"/>
      <c r="Z20" s="851"/>
      <c r="AA20" s="851"/>
      <c r="AB20" s="851"/>
      <c r="AC20" s="851"/>
      <c r="AD20" s="851"/>
      <c r="AE20" s="851"/>
      <c r="AF20" s="851"/>
      <c r="AG20" s="851"/>
      <c r="AH20" s="851"/>
      <c r="AI20" s="838"/>
      <c r="AJ20" s="838"/>
      <c r="AK20" s="838"/>
      <c r="AL20" s="838"/>
      <c r="AM20" s="838"/>
      <c r="AN20" s="838"/>
      <c r="AO20" s="838"/>
      <c r="AP20" s="838"/>
      <c r="AQ20" s="838"/>
      <c r="AR20" s="838"/>
      <c r="AS20" s="838"/>
      <c r="AT20" s="1016"/>
    </row>
    <row r="21" spans="1:46" ht="12.75" customHeight="1">
      <c r="A21" s="138"/>
      <c r="B21" s="839"/>
      <c r="C21" s="839"/>
      <c r="D21" s="839"/>
      <c r="E21" s="839"/>
      <c r="F21" s="139"/>
      <c r="G21" s="138"/>
      <c r="H21" s="14"/>
      <c r="I21" s="14"/>
      <c r="J21" s="14"/>
      <c r="K21" s="14"/>
      <c r="L21" s="14"/>
      <c r="M21" s="829"/>
      <c r="N21" s="829"/>
      <c r="O21" s="14"/>
      <c r="P21" s="14"/>
      <c r="Q21" s="829"/>
      <c r="R21" s="829"/>
      <c r="S21" s="829"/>
      <c r="T21" s="166"/>
      <c r="U21" s="166"/>
      <c r="V21" s="829"/>
      <c r="W21" s="893"/>
      <c r="X21" s="890"/>
      <c r="Y21" s="829"/>
      <c r="Z21" s="829"/>
      <c r="AA21" s="829"/>
      <c r="AB21" s="829"/>
      <c r="AC21" s="829"/>
      <c r="AD21" s="829"/>
      <c r="AE21" s="829"/>
      <c r="AF21" s="829"/>
      <c r="AG21" s="829"/>
      <c r="AH21" s="829"/>
      <c r="AI21" s="827"/>
      <c r="AJ21" s="827"/>
      <c r="AK21" s="827"/>
      <c r="AL21" s="827"/>
      <c r="AM21" s="827"/>
      <c r="AN21" s="827"/>
      <c r="AO21" s="827"/>
      <c r="AP21" s="827"/>
      <c r="AQ21" s="827"/>
      <c r="AR21" s="827"/>
      <c r="AS21" s="827"/>
      <c r="AT21" s="902"/>
    </row>
    <row r="22" spans="1:46" ht="12.75" customHeight="1">
      <c r="A22" s="118" t="s">
        <v>405</v>
      </c>
      <c r="B22" s="119"/>
      <c r="C22" s="119"/>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20"/>
    </row>
    <row r="23" spans="1:46" ht="12.75" customHeight="1">
      <c r="A23" s="130"/>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31"/>
    </row>
    <row r="24" spans="1:46" ht="12.75" customHeight="1">
      <c r="A24" s="130" t="s">
        <v>406</v>
      </c>
      <c r="B24" s="1"/>
      <c r="C24" s="1"/>
      <c r="D24" s="1"/>
      <c r="E24" s="1"/>
      <c r="F24" s="1"/>
      <c r="G24" s="1"/>
      <c r="H24" s="1"/>
      <c r="I24" s="1"/>
      <c r="J24" s="1"/>
      <c r="K24" s="1"/>
      <c r="L24" s="1"/>
      <c r="M24" s="1"/>
      <c r="N24" s="1"/>
      <c r="O24" s="1"/>
      <c r="P24" s="1"/>
      <c r="Q24" s="1"/>
      <c r="R24" s="1"/>
      <c r="S24" s="1"/>
      <c r="T24" s="1" t="s">
        <v>407</v>
      </c>
      <c r="U24" s="1"/>
      <c r="V24" s="1"/>
      <c r="W24" s="1"/>
      <c r="X24" s="1"/>
      <c r="Y24" s="1"/>
      <c r="Z24" s="1"/>
      <c r="AA24" s="1"/>
      <c r="AB24" s="1"/>
      <c r="AC24" s="1"/>
      <c r="AD24" s="1"/>
      <c r="AE24" s="1"/>
      <c r="AF24" s="1"/>
      <c r="AG24" s="1"/>
      <c r="AH24" s="1"/>
      <c r="AI24" s="1" t="s">
        <v>1136</v>
      </c>
      <c r="AJ24" s="1"/>
      <c r="AK24" s="1"/>
      <c r="AL24" s="1"/>
      <c r="AM24" s="1"/>
      <c r="AN24" s="1"/>
      <c r="AO24" s="1"/>
      <c r="AP24" s="1"/>
      <c r="AQ24" s="1"/>
      <c r="AR24" s="1"/>
      <c r="AS24" s="1"/>
      <c r="AT24" s="131"/>
    </row>
    <row r="25" spans="1:46" ht="12.75" customHeight="1">
      <c r="A25" s="130"/>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31"/>
    </row>
    <row r="26" spans="1:46" ht="12.75" customHeight="1">
      <c r="A26" s="130"/>
      <c r="B26" s="176"/>
      <c r="C26" s="1" t="s">
        <v>408</v>
      </c>
      <c r="D26" s="1"/>
      <c r="E26" s="1"/>
      <c r="F26" s="1"/>
      <c r="G26" s="1"/>
      <c r="H26" s="1"/>
      <c r="I26" s="1"/>
      <c r="J26" s="1"/>
      <c r="K26" s="1"/>
      <c r="L26" s="1"/>
      <c r="M26" s="1"/>
      <c r="N26" s="1"/>
      <c r="O26" s="1"/>
      <c r="P26" s="1"/>
      <c r="Q26" s="1"/>
      <c r="R26" s="1"/>
      <c r="S26" s="1"/>
      <c r="T26" s="1"/>
      <c r="U26" s="176"/>
      <c r="V26" s="1" t="s">
        <v>409</v>
      </c>
      <c r="W26" s="1"/>
      <c r="X26" s="1"/>
      <c r="Y26" s="1"/>
      <c r="Z26" s="1"/>
      <c r="AA26" s="1"/>
      <c r="AB26" s="1"/>
      <c r="AC26" s="1"/>
      <c r="AD26" s="1"/>
      <c r="AE26" s="1"/>
      <c r="AF26" s="1"/>
      <c r="AG26" s="1"/>
      <c r="AH26" s="1"/>
      <c r="AI26" s="1"/>
      <c r="AJ26" s="176"/>
      <c r="AK26" s="1" t="s">
        <v>410</v>
      </c>
      <c r="AL26" s="1"/>
      <c r="AM26" s="1"/>
      <c r="AN26" s="1"/>
      <c r="AO26" s="1"/>
      <c r="AP26" s="1"/>
      <c r="AQ26" s="1"/>
      <c r="AR26" s="1"/>
      <c r="AS26" s="1"/>
      <c r="AT26" s="131"/>
    </row>
    <row r="27" spans="1:46" ht="12.75" customHeight="1">
      <c r="A27" s="130"/>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31"/>
    </row>
    <row r="28" spans="1:46" ht="12.75" customHeight="1">
      <c r="A28" s="130"/>
      <c r="B28" s="176"/>
      <c r="C28" s="1" t="s">
        <v>411</v>
      </c>
      <c r="D28" s="1"/>
      <c r="E28" s="1"/>
      <c r="F28" s="1"/>
      <c r="G28" s="1"/>
      <c r="H28" s="1"/>
      <c r="I28" s="1"/>
      <c r="J28" s="1"/>
      <c r="K28" s="1"/>
      <c r="L28" s="1"/>
      <c r="M28" s="1"/>
      <c r="N28" s="1"/>
      <c r="O28" s="1"/>
      <c r="P28" s="1"/>
      <c r="Q28" s="1"/>
      <c r="R28" s="1"/>
      <c r="S28" s="1"/>
      <c r="T28" s="1"/>
      <c r="U28" s="176"/>
      <c r="V28" s="1" t="s">
        <v>412</v>
      </c>
      <c r="W28" s="1"/>
      <c r="X28" s="1"/>
      <c r="Y28" s="1"/>
      <c r="Z28" s="1"/>
      <c r="AA28" s="1"/>
      <c r="AB28" s="1"/>
      <c r="AC28" s="1"/>
      <c r="AD28" s="1"/>
      <c r="AE28" s="1"/>
      <c r="AF28" s="1"/>
      <c r="AG28" s="1"/>
      <c r="AH28" s="1"/>
      <c r="AI28" s="1"/>
      <c r="AJ28" s="1"/>
      <c r="AK28" s="1"/>
      <c r="AL28" s="1"/>
      <c r="AM28" s="1"/>
      <c r="AN28" s="1"/>
      <c r="AO28" s="1"/>
      <c r="AP28" s="1"/>
      <c r="AQ28" s="1"/>
      <c r="AR28" s="1"/>
      <c r="AS28" s="1"/>
      <c r="AT28" s="131"/>
    </row>
    <row r="29" spans="1:46" ht="12.75" customHeight="1">
      <c r="A29" s="130"/>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31"/>
    </row>
    <row r="30" spans="1:46" ht="12.75" customHeight="1">
      <c r="A30" s="130"/>
      <c r="B30" s="176"/>
      <c r="C30" s="1" t="s">
        <v>413</v>
      </c>
      <c r="D30" s="1"/>
      <c r="E30" s="1"/>
      <c r="F30" s="1"/>
      <c r="G30" s="1"/>
      <c r="H30" s="1"/>
      <c r="I30" s="1"/>
      <c r="J30" s="1"/>
      <c r="K30" s="1"/>
      <c r="L30" s="1"/>
      <c r="M30" s="1"/>
      <c r="N30" s="1"/>
      <c r="O30" s="1"/>
      <c r="P30" s="1"/>
      <c r="Q30" s="1"/>
      <c r="R30" s="1"/>
      <c r="S30" s="1"/>
      <c r="T30" s="1"/>
      <c r="U30" s="176"/>
      <c r="V30" s="1" t="s">
        <v>414</v>
      </c>
      <c r="W30" s="1"/>
      <c r="X30" s="1"/>
      <c r="Y30" s="1"/>
      <c r="Z30" s="1"/>
      <c r="AA30" s="1"/>
      <c r="AB30" s="1"/>
      <c r="AC30" s="1"/>
      <c r="AD30" s="1"/>
      <c r="AE30" s="1"/>
      <c r="AF30" s="1"/>
      <c r="AG30" s="1"/>
      <c r="AH30" s="1"/>
      <c r="AI30" s="1"/>
      <c r="AJ30" s="1"/>
      <c r="AK30" s="1"/>
      <c r="AL30" s="1"/>
      <c r="AM30" s="1"/>
      <c r="AN30" s="1"/>
      <c r="AO30" s="1"/>
      <c r="AP30" s="1"/>
      <c r="AQ30" s="1"/>
      <c r="AR30" s="1"/>
      <c r="AS30" s="1"/>
      <c r="AT30" s="131"/>
    </row>
    <row r="31" spans="1:46" ht="12.75" customHeight="1">
      <c r="A31" s="130"/>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31"/>
    </row>
    <row r="32" spans="1:46" ht="12.75" customHeight="1">
      <c r="A32" s="130"/>
      <c r="B32" s="176"/>
      <c r="C32" s="1" t="s">
        <v>415</v>
      </c>
      <c r="D32" s="1"/>
      <c r="E32" s="1"/>
      <c r="F32" s="1"/>
      <c r="G32" s="1"/>
      <c r="H32" s="1"/>
      <c r="I32" s="1"/>
      <c r="J32" s="1"/>
      <c r="K32" s="1"/>
      <c r="L32" s="1"/>
      <c r="M32" s="1"/>
      <c r="N32" s="1"/>
      <c r="O32" s="1"/>
      <c r="P32" s="1"/>
      <c r="Q32" s="1"/>
      <c r="R32" s="1"/>
      <c r="S32" s="1"/>
      <c r="T32" s="1"/>
      <c r="U32" s="176"/>
      <c r="V32" s="1" t="s">
        <v>416</v>
      </c>
      <c r="W32" s="1"/>
      <c r="X32" s="1"/>
      <c r="Y32" s="1"/>
      <c r="Z32" s="1"/>
      <c r="AA32" s="1"/>
      <c r="AB32" s="1"/>
      <c r="AC32" s="1"/>
      <c r="AD32" s="1"/>
      <c r="AE32" s="1"/>
      <c r="AF32" s="1"/>
      <c r="AG32" s="1"/>
      <c r="AH32" s="1"/>
      <c r="AI32" s="1"/>
      <c r="AJ32" s="1"/>
      <c r="AK32" s="1"/>
      <c r="AL32" s="1"/>
      <c r="AM32" s="1"/>
      <c r="AN32" s="1"/>
      <c r="AO32" s="1"/>
      <c r="AP32" s="1"/>
      <c r="AQ32" s="1"/>
      <c r="AR32" s="1"/>
      <c r="AS32" s="1"/>
      <c r="AT32" s="131"/>
    </row>
    <row r="33" spans="1:46" ht="12.75" customHeight="1">
      <c r="A33" s="130"/>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31"/>
    </row>
    <row r="34" spans="1:46" ht="12.75" customHeight="1">
      <c r="A34" s="130"/>
      <c r="B34" s="176"/>
      <c r="C34" s="1" t="s">
        <v>417</v>
      </c>
      <c r="D34" s="1"/>
      <c r="E34" s="1"/>
      <c r="F34" s="1"/>
      <c r="G34" s="1"/>
      <c r="H34" s="1"/>
      <c r="I34" s="1"/>
      <c r="J34" s="1"/>
      <c r="K34" s="1"/>
      <c r="L34" s="1"/>
      <c r="M34" s="1"/>
      <c r="N34" s="1"/>
      <c r="O34" s="1"/>
      <c r="P34" s="1"/>
      <c r="Q34" s="1"/>
      <c r="R34" s="1"/>
      <c r="S34" s="1"/>
      <c r="T34" s="1"/>
      <c r="U34" s="176"/>
      <c r="V34" s="1" t="s">
        <v>418</v>
      </c>
      <c r="W34" s="1"/>
      <c r="X34" s="1"/>
      <c r="Y34" s="1"/>
      <c r="Z34" s="1"/>
      <c r="AA34" s="1"/>
      <c r="AB34" s="1"/>
      <c r="AC34" s="1"/>
      <c r="AD34" s="1"/>
      <c r="AE34" s="1"/>
      <c r="AF34" s="1"/>
      <c r="AG34" s="1"/>
      <c r="AH34" s="1"/>
      <c r="AI34" s="1"/>
      <c r="AJ34" s="1"/>
      <c r="AK34" s="1"/>
      <c r="AL34" s="1"/>
      <c r="AM34" s="1"/>
      <c r="AN34" s="1"/>
      <c r="AO34" s="1"/>
      <c r="AP34" s="1"/>
      <c r="AQ34" s="1"/>
      <c r="AR34" s="1"/>
      <c r="AS34" s="1"/>
      <c r="AT34" s="131"/>
    </row>
    <row r="35" spans="1:46" ht="12.75" customHeight="1">
      <c r="A35" s="130"/>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31"/>
    </row>
    <row r="36" spans="1:46" ht="12.75" customHeight="1">
      <c r="A36" s="130"/>
      <c r="B36" s="176"/>
      <c r="C36" s="1" t="s">
        <v>419</v>
      </c>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31"/>
    </row>
    <row r="37" spans="1:46" ht="12.75" customHeight="1">
      <c r="A37" s="130"/>
      <c r="B37" s="1"/>
      <c r="C37" s="1"/>
      <c r="D37" s="1"/>
      <c r="E37" s="1"/>
      <c r="F37" s="1"/>
      <c r="G37" s="1"/>
      <c r="H37" s="1"/>
      <c r="I37" s="1"/>
      <c r="J37" s="1"/>
      <c r="K37" s="1"/>
      <c r="L37" s="1"/>
      <c r="M37" s="1"/>
      <c r="N37" s="1"/>
      <c r="O37" s="1"/>
      <c r="P37" s="1"/>
      <c r="Q37" s="1"/>
      <c r="R37" s="1"/>
      <c r="S37" s="1"/>
      <c r="T37" s="1"/>
      <c r="U37" s="1" t="s">
        <v>420</v>
      </c>
      <c r="V37" s="1"/>
      <c r="W37" s="1"/>
      <c r="X37" s="1"/>
      <c r="Y37" s="1"/>
      <c r="Z37" s="1"/>
      <c r="AA37" s="1"/>
      <c r="AB37" s="1"/>
      <c r="AC37" s="1"/>
      <c r="AD37" s="1"/>
      <c r="AE37" s="1"/>
      <c r="AF37" s="1"/>
      <c r="AG37" s="1"/>
      <c r="AH37" s="1"/>
      <c r="AI37" s="1"/>
      <c r="AJ37" s="1"/>
      <c r="AK37" s="1"/>
      <c r="AL37" s="1"/>
      <c r="AM37" s="1"/>
      <c r="AN37" s="1"/>
      <c r="AO37" s="1"/>
      <c r="AP37" s="1"/>
      <c r="AQ37" s="1"/>
      <c r="AR37" s="1"/>
      <c r="AS37" s="1"/>
      <c r="AT37" s="131"/>
    </row>
    <row r="38" spans="1:46" ht="12.75" customHeight="1">
      <c r="A38" s="130"/>
      <c r="B38" s="176"/>
      <c r="C38" s="1" t="s">
        <v>421</v>
      </c>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31"/>
    </row>
    <row r="39" spans="1:46" ht="12.75" customHeight="1">
      <c r="A39" s="130"/>
      <c r="B39" s="1"/>
      <c r="C39" s="1"/>
      <c r="D39" s="1"/>
      <c r="E39" s="1"/>
      <c r="F39" s="1"/>
      <c r="G39" s="1"/>
      <c r="H39" s="1"/>
      <c r="I39" s="1"/>
      <c r="J39" s="1"/>
      <c r="K39" s="1"/>
      <c r="L39" s="1"/>
      <c r="M39" s="1"/>
      <c r="N39" s="1"/>
      <c r="O39" s="1"/>
      <c r="P39" s="1"/>
      <c r="Q39" s="1"/>
      <c r="R39" s="1"/>
      <c r="S39" s="1"/>
      <c r="T39" s="1"/>
      <c r="U39" s="1"/>
      <c r="V39" s="591" t="s">
        <v>422</v>
      </c>
      <c r="W39" s="591"/>
      <c r="X39" s="838"/>
      <c r="Y39" s="838"/>
      <c r="Z39" s="838"/>
      <c r="AA39" s="838"/>
      <c r="AB39" s="838"/>
      <c r="AC39" s="838"/>
      <c r="AD39" s="838"/>
      <c r="AE39" s="838"/>
      <c r="AF39" s="838"/>
      <c r="AG39" s="838"/>
      <c r="AH39" s="838"/>
      <c r="AI39" s="838"/>
      <c r="AJ39" s="838"/>
      <c r="AK39" s="838"/>
      <c r="AL39" s="1733" t="s">
        <v>423</v>
      </c>
      <c r="AM39" s="1733"/>
      <c r="AN39" s="1"/>
      <c r="AO39" s="1"/>
      <c r="AP39" s="1"/>
      <c r="AQ39" s="1"/>
      <c r="AR39" s="1"/>
      <c r="AS39" s="1"/>
      <c r="AT39" s="131"/>
    </row>
    <row r="40" spans="1:46" ht="12.75" customHeight="1">
      <c r="A40" s="130"/>
      <c r="B40" s="176"/>
      <c r="C40" s="1" t="s">
        <v>424</v>
      </c>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31"/>
    </row>
    <row r="41" spans="1:46" ht="12.75" customHeight="1">
      <c r="A41" s="130"/>
      <c r="B41" s="1"/>
      <c r="C41" s="1"/>
      <c r="D41" s="1"/>
      <c r="E41" s="1"/>
      <c r="F41" s="1"/>
      <c r="G41" s="1"/>
      <c r="H41" s="1"/>
      <c r="I41" s="1"/>
      <c r="J41" s="1"/>
      <c r="K41" s="1"/>
      <c r="L41" s="1"/>
      <c r="M41" s="1"/>
      <c r="N41" s="1"/>
      <c r="O41" s="1"/>
      <c r="P41" s="1"/>
      <c r="Q41" s="1"/>
      <c r="R41" s="1"/>
      <c r="S41" s="1"/>
      <c r="T41" s="1"/>
      <c r="U41" s="1"/>
      <c r="V41" s="591" t="s">
        <v>425</v>
      </c>
      <c r="W41" s="591"/>
      <c r="X41" s="838"/>
      <c r="Y41" s="838"/>
      <c r="Z41" s="838"/>
      <c r="AA41" s="838"/>
      <c r="AB41" s="838"/>
      <c r="AC41" s="838"/>
      <c r="AD41" s="838"/>
      <c r="AE41" s="838"/>
      <c r="AF41" s="838"/>
      <c r="AG41" s="838"/>
      <c r="AH41" s="838"/>
      <c r="AI41" s="838"/>
      <c r="AJ41" s="838"/>
      <c r="AK41" s="838"/>
      <c r="AL41" s="1733" t="s">
        <v>426</v>
      </c>
      <c r="AM41" s="1733"/>
      <c r="AN41" s="1"/>
      <c r="AO41" s="1"/>
      <c r="AP41" s="1"/>
      <c r="AQ41" s="1"/>
      <c r="AR41" s="1"/>
      <c r="AS41" s="1"/>
      <c r="AT41" s="131"/>
    </row>
    <row r="42" spans="1:46" ht="12.75" customHeight="1">
      <c r="A42" s="130"/>
      <c r="B42" s="176"/>
      <c r="C42" s="1" t="s">
        <v>427</v>
      </c>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31"/>
    </row>
    <row r="43" spans="1:46" ht="12.75" customHeight="1">
      <c r="A43" s="130"/>
      <c r="B43" s="1"/>
      <c r="C43" s="1"/>
      <c r="D43" s="1"/>
      <c r="E43" s="1"/>
      <c r="F43" s="1"/>
      <c r="G43" s="1"/>
      <c r="H43" s="1"/>
      <c r="I43" s="1"/>
      <c r="J43" s="1"/>
      <c r="K43" s="1"/>
      <c r="L43" s="1"/>
      <c r="M43" s="1"/>
      <c r="N43" s="1"/>
      <c r="O43" s="1"/>
      <c r="P43" s="1"/>
      <c r="Q43" s="1"/>
      <c r="R43" s="1"/>
      <c r="S43" s="1"/>
      <c r="T43" s="1"/>
      <c r="U43" s="1"/>
      <c r="V43" s="591" t="s">
        <v>428</v>
      </c>
      <c r="W43" s="591"/>
      <c r="X43" s="838"/>
      <c r="Y43" s="838"/>
      <c r="Z43" s="838"/>
      <c r="AA43" s="838"/>
      <c r="AB43" s="838"/>
      <c r="AC43" s="838"/>
      <c r="AD43" s="838"/>
      <c r="AE43" s="838"/>
      <c r="AF43" s="838"/>
      <c r="AG43" s="838"/>
      <c r="AH43" s="838"/>
      <c r="AI43" s="838"/>
      <c r="AJ43" s="838"/>
      <c r="AK43" s="838"/>
      <c r="AL43" s="1733" t="s">
        <v>429</v>
      </c>
      <c r="AM43" s="1733"/>
      <c r="AN43" s="1"/>
      <c r="AO43" s="1"/>
      <c r="AP43" s="1"/>
      <c r="AQ43" s="1"/>
      <c r="AR43" s="1"/>
      <c r="AS43" s="1"/>
      <c r="AT43" s="131"/>
    </row>
    <row r="44" spans="1:46" ht="12.75" customHeight="1">
      <c r="A44" s="130"/>
      <c r="B44" s="176"/>
      <c r="C44" s="1" t="s">
        <v>430</v>
      </c>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31"/>
    </row>
    <row r="45" spans="1:46" ht="12.75" customHeight="1">
      <c r="A45" s="130"/>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31"/>
    </row>
    <row r="46" spans="1:46" ht="12.75" customHeight="1">
      <c r="A46" s="130"/>
      <c r="B46" s="176"/>
      <c r="C46" s="1" t="s">
        <v>431</v>
      </c>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31"/>
    </row>
    <row r="47" spans="1:46" ht="12.75" customHeight="1">
      <c r="A47" s="138"/>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39"/>
    </row>
    <row r="48" spans="1:46" ht="12.75" customHeight="1">
      <c r="A48" s="118"/>
      <c r="B48" s="119"/>
      <c r="C48" s="119"/>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20"/>
    </row>
    <row r="49" spans="1:46" ht="12.75" customHeight="1">
      <c r="A49" s="130" t="s">
        <v>432</v>
      </c>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31"/>
    </row>
    <row r="50" spans="1:46" ht="12.75" customHeight="1">
      <c r="A50" s="130"/>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31"/>
    </row>
    <row r="51" spans="1:46" ht="12.75" customHeight="1">
      <c r="A51" s="130"/>
      <c r="B51" s="1"/>
      <c r="C51" s="1"/>
      <c r="D51" s="1"/>
      <c r="E51" s="1"/>
      <c r="F51" s="1"/>
      <c r="G51" s="851" t="s">
        <v>433</v>
      </c>
      <c r="H51" s="851"/>
      <c r="I51" s="1" t="s">
        <v>434</v>
      </c>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31"/>
    </row>
    <row r="52" spans="1:46" ht="12.75" customHeight="1">
      <c r="A52" s="130"/>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31"/>
    </row>
    <row r="53" spans="1:46" ht="12.75" customHeight="1">
      <c r="A53" s="130"/>
      <c r="B53" s="1"/>
      <c r="C53" s="1"/>
      <c r="D53" s="1"/>
      <c r="E53" s="1"/>
      <c r="F53" s="1"/>
      <c r="G53" s="851" t="s">
        <v>435</v>
      </c>
      <c r="H53" s="851"/>
      <c r="I53" s="1" t="s">
        <v>436</v>
      </c>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31"/>
    </row>
    <row r="54" spans="1:46" ht="12.75" customHeight="1">
      <c r="A54" s="130"/>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31"/>
    </row>
    <row r="55" spans="1:46" ht="12.75" customHeight="1">
      <c r="A55" s="130"/>
      <c r="B55" s="1"/>
      <c r="C55" s="1"/>
      <c r="D55" s="1"/>
      <c r="E55" s="1"/>
      <c r="F55" s="1"/>
      <c r="G55" s="851" t="s">
        <v>437</v>
      </c>
      <c r="H55" s="851"/>
      <c r="I55" s="1" t="s">
        <v>438</v>
      </c>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31"/>
    </row>
    <row r="56" spans="1:46" ht="12.75" customHeight="1">
      <c r="A56" s="130"/>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31"/>
    </row>
    <row r="57" spans="1:46" ht="12.75" customHeight="1">
      <c r="A57" s="130"/>
      <c r="B57" s="1"/>
      <c r="C57" s="1"/>
      <c r="D57" s="1"/>
      <c r="E57" s="1"/>
      <c r="F57" s="1"/>
      <c r="G57" s="851" t="s">
        <v>437</v>
      </c>
      <c r="H57" s="851"/>
      <c r="I57" s="1" t="s">
        <v>439</v>
      </c>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31"/>
    </row>
    <row r="58" spans="1:46" ht="12.75" customHeight="1">
      <c r="A58" s="130"/>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31"/>
    </row>
    <row r="59" spans="1:46" ht="12.75" customHeight="1">
      <c r="A59" s="130"/>
      <c r="B59" s="1"/>
      <c r="C59" s="1"/>
      <c r="D59" s="14" t="s">
        <v>440</v>
      </c>
      <c r="E59" s="14"/>
      <c r="F59" s="14"/>
      <c r="G59" s="14"/>
      <c r="H59" s="14"/>
      <c r="I59" s="14"/>
      <c r="J59" s="14"/>
      <c r="K59" s="14"/>
      <c r="L59" s="14"/>
      <c r="M59" s="14"/>
      <c r="N59" s="14"/>
      <c r="O59" s="14"/>
      <c r="P59" s="14"/>
      <c r="Q59" s="14"/>
      <c r="R59" s="14"/>
      <c r="S59" s="1"/>
      <c r="T59" s="1"/>
      <c r="U59" s="1"/>
      <c r="V59" s="1"/>
      <c r="W59" s="1"/>
      <c r="X59" s="1"/>
      <c r="Y59" s="1"/>
      <c r="Z59" s="1"/>
      <c r="AA59" s="1"/>
      <c r="AB59" s="1"/>
      <c r="AC59" s="591" t="s">
        <v>947</v>
      </c>
      <c r="AD59" s="591"/>
      <c r="AE59" s="591"/>
      <c r="AF59" s="838"/>
      <c r="AG59" s="838"/>
      <c r="AH59" s="838" t="s">
        <v>948</v>
      </c>
      <c r="AI59" s="838"/>
      <c r="AJ59" s="838"/>
      <c r="AK59" s="838"/>
      <c r="AL59" s="838" t="s">
        <v>949</v>
      </c>
      <c r="AM59" s="838"/>
      <c r="AN59" s="838"/>
      <c r="AO59" s="838"/>
      <c r="AP59" s="838" t="s">
        <v>950</v>
      </c>
      <c r="AQ59" s="838"/>
      <c r="AR59" s="1"/>
      <c r="AS59" s="1"/>
      <c r="AT59" s="131"/>
    </row>
    <row r="60" spans="1:46" ht="12.75" customHeight="1">
      <c r="A60" s="130"/>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731"/>
      <c r="AD60" s="1731"/>
      <c r="AE60" s="1731"/>
      <c r="AF60" s="827"/>
      <c r="AG60" s="827"/>
      <c r="AH60" s="827"/>
      <c r="AI60" s="827"/>
      <c r="AJ60" s="827"/>
      <c r="AK60" s="827"/>
      <c r="AL60" s="827"/>
      <c r="AM60" s="827"/>
      <c r="AN60" s="827"/>
      <c r="AO60" s="827"/>
      <c r="AP60" s="827"/>
      <c r="AQ60" s="827"/>
      <c r="AR60" s="1"/>
      <c r="AS60" s="1"/>
      <c r="AT60" s="131"/>
    </row>
    <row r="61" spans="1:46" ht="12.75" customHeight="1">
      <c r="A61" s="130"/>
      <c r="B61" s="1"/>
      <c r="C61" s="1"/>
      <c r="D61" s="14" t="s">
        <v>441</v>
      </c>
      <c r="E61" s="14"/>
      <c r="F61" s="14"/>
      <c r="G61" s="14"/>
      <c r="H61" s="14"/>
      <c r="I61" s="14"/>
      <c r="J61" s="14"/>
      <c r="K61" s="14"/>
      <c r="L61" s="14"/>
      <c r="M61" s="14"/>
      <c r="N61" s="14"/>
      <c r="O61" s="14"/>
      <c r="P61" s="14"/>
      <c r="Q61" s="14"/>
      <c r="R61" s="14"/>
      <c r="S61" s="1"/>
      <c r="T61" s="1"/>
      <c r="U61" s="851" t="s">
        <v>442</v>
      </c>
      <c r="V61" s="851"/>
      <c r="W61" s="1"/>
      <c r="X61" s="1"/>
      <c r="Y61" s="1"/>
      <c r="Z61" s="1"/>
      <c r="AA61" s="1"/>
      <c r="AB61" s="1"/>
      <c r="AC61" s="1732" t="s">
        <v>443</v>
      </c>
      <c r="AD61" s="1732"/>
      <c r="AE61" s="1732"/>
      <c r="AF61" s="119"/>
      <c r="AG61" s="119"/>
      <c r="AH61" s="119"/>
      <c r="AI61" s="119"/>
      <c r="AJ61" s="119"/>
      <c r="AK61" s="119"/>
      <c r="AL61" s="119"/>
      <c r="AM61" s="119"/>
      <c r="AN61" s="119"/>
      <c r="AO61" s="119"/>
      <c r="AP61" s="119"/>
      <c r="AQ61" s="119"/>
      <c r="AR61" s="1"/>
      <c r="AS61" s="1"/>
      <c r="AT61" s="131"/>
    </row>
    <row r="62" spans="1:46" ht="12.75" customHeight="1">
      <c r="A62" s="130"/>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731"/>
      <c r="AD62" s="1731"/>
      <c r="AE62" s="1731"/>
      <c r="AF62" s="14"/>
      <c r="AG62" s="14"/>
      <c r="AH62" s="14"/>
      <c r="AI62" s="14"/>
      <c r="AJ62" s="14"/>
      <c r="AK62" s="14"/>
      <c r="AL62" s="14"/>
      <c r="AM62" s="14"/>
      <c r="AN62" s="14"/>
      <c r="AO62" s="14"/>
      <c r="AP62" s="14"/>
      <c r="AQ62" s="14"/>
      <c r="AR62" s="1"/>
      <c r="AS62" s="1"/>
      <c r="AT62" s="131"/>
    </row>
    <row r="63" spans="1:46" ht="12.75" customHeight="1">
      <c r="A63" s="138"/>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39"/>
    </row>
    <row r="64" spans="1:4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row>
    <row r="72" spans="93:123" ht="12.75" customHeight="1">
      <c r="CO72" s="51"/>
      <c r="CP72" s="51"/>
      <c r="CQ72" s="51"/>
      <c r="CR72" s="51"/>
      <c r="CS72" s="51"/>
      <c r="CT72" s="51"/>
      <c r="CU72" s="51"/>
      <c r="CV72" s="51"/>
      <c r="CW72" s="51"/>
      <c r="CX72" s="51"/>
      <c r="CY72" s="51"/>
      <c r="CZ72" s="51"/>
      <c r="DA72" s="51"/>
      <c r="DB72" s="51"/>
      <c r="DC72" s="51"/>
      <c r="DD72" s="51"/>
      <c r="DE72" s="51"/>
      <c r="DF72" s="51"/>
      <c r="DG72" s="51"/>
      <c r="DH72" s="51"/>
      <c r="DI72" s="51"/>
      <c r="DJ72" s="51"/>
      <c r="DK72" s="51"/>
      <c r="DL72" s="51"/>
      <c r="DM72" s="51"/>
      <c r="DN72" s="51"/>
      <c r="DO72" s="51"/>
      <c r="DP72" s="51"/>
      <c r="DQ72" s="51"/>
      <c r="DR72" s="51"/>
      <c r="DS72" s="51"/>
    </row>
  </sheetData>
  <mergeCells count="72">
    <mergeCell ref="B16:E18"/>
    <mergeCell ref="R16:T18"/>
    <mergeCell ref="G16:I18"/>
    <mergeCell ref="B10:E12"/>
    <mergeCell ref="G10:AT12"/>
    <mergeCell ref="B13:E15"/>
    <mergeCell ref="G13:AH15"/>
    <mergeCell ref="AI13:AK15"/>
    <mergeCell ref="AB16:AD18"/>
    <mergeCell ref="AI16:AK18"/>
    <mergeCell ref="AI7:AL9"/>
    <mergeCell ref="AM7:AN9"/>
    <mergeCell ref="AR7:AT9"/>
    <mergeCell ref="AO7:AQ9"/>
    <mergeCell ref="AO4:AT4"/>
    <mergeCell ref="AO5:AR6"/>
    <mergeCell ref="AS5:AT6"/>
    <mergeCell ref="B7:E9"/>
    <mergeCell ref="G7:S9"/>
    <mergeCell ref="T7:T9"/>
    <mergeCell ref="U7:V9"/>
    <mergeCell ref="W7:X9"/>
    <mergeCell ref="Y7:AA9"/>
    <mergeCell ref="AC7:AG9"/>
    <mergeCell ref="AG4:AH6"/>
    <mergeCell ref="AI4:AJ6"/>
    <mergeCell ref="AK4:AL6"/>
    <mergeCell ref="AM4:AN6"/>
    <mergeCell ref="B4:E6"/>
    <mergeCell ref="G5:S6"/>
    <mergeCell ref="U4:Y6"/>
    <mergeCell ref="N1:AF2"/>
    <mergeCell ref="AE4:AF6"/>
    <mergeCell ref="AC4:AD6"/>
    <mergeCell ref="AA4:AB4"/>
    <mergeCell ref="AA5:AB5"/>
    <mergeCell ref="AA6:AB6"/>
    <mergeCell ref="AN1:AS2"/>
    <mergeCell ref="AF19:AH21"/>
    <mergeCell ref="AI19:AJ21"/>
    <mergeCell ref="B19:E21"/>
    <mergeCell ref="M19:N21"/>
    <mergeCell ref="Q19:S21"/>
    <mergeCell ref="AS19:AT21"/>
    <mergeCell ref="V19:W21"/>
    <mergeCell ref="AO19:AP21"/>
    <mergeCell ref="AQ19:AR21"/>
    <mergeCell ref="V39:W39"/>
    <mergeCell ref="X39:AK39"/>
    <mergeCell ref="AL39:AM39"/>
    <mergeCell ref="AK19:AL21"/>
    <mergeCell ref="AM19:AN21"/>
    <mergeCell ref="X19:AE21"/>
    <mergeCell ref="X41:AK41"/>
    <mergeCell ref="AL41:AM41"/>
    <mergeCell ref="V43:W43"/>
    <mergeCell ref="X43:AK43"/>
    <mergeCell ref="AL43:AM43"/>
    <mergeCell ref="V41:W41"/>
    <mergeCell ref="AC61:AE62"/>
    <mergeCell ref="AJ59:AK60"/>
    <mergeCell ref="AL59:AM60"/>
    <mergeCell ref="G51:H51"/>
    <mergeCell ref="G53:H53"/>
    <mergeCell ref="G55:H55"/>
    <mergeCell ref="G57:H57"/>
    <mergeCell ref="U61:V61"/>
    <mergeCell ref="AN59:AO60"/>
    <mergeCell ref="AP59:AQ60"/>
    <mergeCell ref="AC59:AE60"/>
    <mergeCell ref="AF59:AG60"/>
    <mergeCell ref="AH59:AI60"/>
  </mergeCells>
  <printOptions/>
  <pageMargins left="0.7874015748031497" right="0.3937007874015748" top="0.7874015748031497" bottom="0.6"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X61"/>
  <sheetViews>
    <sheetView workbookViewId="0" topLeftCell="A1">
      <selection activeCell="B9" sqref="B9:BH15"/>
    </sheetView>
  </sheetViews>
  <sheetFormatPr defaultColWidth="8.796875" defaultRowHeight="12.75" customHeight="1"/>
  <cols>
    <col min="1" max="16384" width="2" style="4" customWidth="1"/>
  </cols>
  <sheetData>
    <row r="1" spans="1:102" ht="12.75" customHeight="1">
      <c r="A1" s="1"/>
      <c r="B1" s="1"/>
      <c r="C1" s="1"/>
      <c r="D1" s="1"/>
      <c r="E1" s="1"/>
      <c r="F1" s="1"/>
      <c r="G1" s="1"/>
      <c r="H1" s="1"/>
      <c r="I1" s="1"/>
      <c r="J1" s="1"/>
      <c r="K1" s="1"/>
      <c r="L1" s="1"/>
      <c r="M1" s="1"/>
      <c r="N1" s="1"/>
      <c r="O1" s="1"/>
      <c r="P1" s="1"/>
      <c r="Q1" s="587" t="s">
        <v>472</v>
      </c>
      <c r="R1" s="587"/>
      <c r="S1" s="587"/>
      <c r="T1" s="587"/>
      <c r="U1" s="587"/>
      <c r="V1" s="587"/>
      <c r="W1" s="587"/>
      <c r="X1" s="587"/>
      <c r="Y1" s="587"/>
      <c r="Z1" s="587"/>
      <c r="AA1" s="587"/>
      <c r="AB1" s="587"/>
      <c r="AC1" s="587"/>
      <c r="AD1" s="587"/>
      <c r="AE1" s="587"/>
      <c r="AF1" s="587"/>
      <c r="AG1" s="587"/>
      <c r="AH1" s="587"/>
      <c r="AI1" s="587"/>
      <c r="AJ1" s="587"/>
      <c r="AK1" s="587"/>
      <c r="AL1" s="587"/>
      <c r="AM1" s="587"/>
      <c r="AN1" s="587"/>
      <c r="AO1" s="587"/>
      <c r="AP1" s="587"/>
      <c r="AQ1" s="587"/>
      <c r="AR1" s="587"/>
      <c r="AS1" s="587"/>
      <c r="AT1" s="587"/>
      <c r="AU1" s="587"/>
      <c r="AV1" s="587"/>
      <c r="AW1" s="587"/>
      <c r="AX1" s="587"/>
      <c r="AY1" s="587"/>
      <c r="AZ1" s="587"/>
      <c r="BA1" s="587"/>
      <c r="BB1" s="587"/>
      <c r="BC1" s="587"/>
      <c r="BD1" s="587"/>
      <c r="BE1" s="587"/>
      <c r="BF1" s="587"/>
      <c r="BG1" s="587"/>
      <c r="BH1" s="587"/>
      <c r="BI1" s="587"/>
      <c r="BJ1" s="587"/>
      <c r="BK1" s="587"/>
      <c r="BL1" s="587"/>
      <c r="BM1" s="587"/>
      <c r="BN1" s="587"/>
      <c r="BO1" s="587"/>
      <c r="BP1" s="587"/>
      <c r="BQ1" s="587"/>
      <c r="BR1" s="587"/>
      <c r="BS1" s="587"/>
      <c r="BT1" s="587"/>
      <c r="BU1" s="587"/>
      <c r="BV1" s="587"/>
      <c r="BW1" s="587"/>
      <c r="BX1" s="587"/>
      <c r="BY1" s="587"/>
      <c r="BZ1" s="587"/>
      <c r="CA1" s="587"/>
      <c r="CB1" s="587"/>
      <c r="CC1" s="587"/>
      <c r="CD1" s="587"/>
      <c r="CE1" s="587"/>
      <c r="CF1" s="587"/>
      <c r="CG1" s="587"/>
      <c r="CH1" s="587"/>
      <c r="CR1" s="585" t="s">
        <v>473</v>
      </c>
      <c r="CS1" s="585"/>
      <c r="CT1" s="585"/>
      <c r="CU1" s="585"/>
      <c r="CV1" s="585"/>
      <c r="CW1" s="585"/>
      <c r="CX1" s="585"/>
    </row>
    <row r="2" spans="1:102" ht="12.75" customHeight="1">
      <c r="A2" s="1"/>
      <c r="B2" s="1"/>
      <c r="C2" s="1"/>
      <c r="D2" s="1"/>
      <c r="E2" s="1"/>
      <c r="F2" s="1"/>
      <c r="G2" s="1"/>
      <c r="H2" s="1"/>
      <c r="I2" s="1"/>
      <c r="J2" s="1"/>
      <c r="K2" s="1"/>
      <c r="L2" s="1"/>
      <c r="M2" s="1"/>
      <c r="N2" s="1"/>
      <c r="O2" s="1"/>
      <c r="P2" s="1"/>
      <c r="Q2" s="587"/>
      <c r="R2" s="587"/>
      <c r="S2" s="587"/>
      <c r="T2" s="587"/>
      <c r="U2" s="587"/>
      <c r="V2" s="587"/>
      <c r="W2" s="587"/>
      <c r="X2" s="587"/>
      <c r="Y2" s="587"/>
      <c r="Z2" s="587"/>
      <c r="AA2" s="587"/>
      <c r="AB2" s="587"/>
      <c r="AC2" s="587"/>
      <c r="AD2" s="587"/>
      <c r="AE2" s="587"/>
      <c r="AF2" s="587"/>
      <c r="AG2" s="587"/>
      <c r="AH2" s="587"/>
      <c r="AI2" s="587"/>
      <c r="AJ2" s="587"/>
      <c r="AK2" s="587"/>
      <c r="AL2" s="587"/>
      <c r="AM2" s="587"/>
      <c r="AN2" s="587"/>
      <c r="AO2" s="587"/>
      <c r="AP2" s="587"/>
      <c r="AQ2" s="587"/>
      <c r="AR2" s="587"/>
      <c r="AS2" s="587"/>
      <c r="AT2" s="587"/>
      <c r="AU2" s="587"/>
      <c r="AV2" s="587"/>
      <c r="AW2" s="587"/>
      <c r="AX2" s="587"/>
      <c r="AY2" s="587"/>
      <c r="AZ2" s="587"/>
      <c r="BA2" s="587"/>
      <c r="BB2" s="587"/>
      <c r="BC2" s="587"/>
      <c r="BD2" s="587"/>
      <c r="BE2" s="587"/>
      <c r="BF2" s="587"/>
      <c r="BG2" s="587"/>
      <c r="BH2" s="587"/>
      <c r="BI2" s="587"/>
      <c r="BJ2" s="587"/>
      <c r="BK2" s="587"/>
      <c r="BL2" s="587"/>
      <c r="BM2" s="587"/>
      <c r="BN2" s="587"/>
      <c r="BO2" s="587"/>
      <c r="BP2" s="587"/>
      <c r="BQ2" s="587"/>
      <c r="BR2" s="587"/>
      <c r="BS2" s="587"/>
      <c r="BT2" s="587"/>
      <c r="BU2" s="587"/>
      <c r="BV2" s="587"/>
      <c r="BW2" s="587"/>
      <c r="BX2" s="587"/>
      <c r="BY2" s="587"/>
      <c r="BZ2" s="587"/>
      <c r="CA2" s="587"/>
      <c r="CB2" s="587"/>
      <c r="CC2" s="587"/>
      <c r="CD2" s="587"/>
      <c r="CE2" s="587"/>
      <c r="CF2" s="587"/>
      <c r="CG2" s="587"/>
      <c r="CH2" s="587"/>
      <c r="CR2" s="585"/>
      <c r="CS2" s="585"/>
      <c r="CT2" s="585"/>
      <c r="CU2" s="585"/>
      <c r="CV2" s="585"/>
      <c r="CW2" s="585"/>
      <c r="CX2" s="585"/>
    </row>
    <row r="3" spans="17:86" ht="12.75" customHeight="1">
      <c r="Q3" s="562" t="s">
        <v>474</v>
      </c>
      <c r="R3" s="562"/>
      <c r="S3" s="562"/>
      <c r="T3" s="562"/>
      <c r="U3" s="562"/>
      <c r="V3" s="562"/>
      <c r="W3" s="562"/>
      <c r="X3" s="562"/>
      <c r="Y3" s="562"/>
      <c r="Z3" s="562"/>
      <c r="AA3" s="562"/>
      <c r="AB3" s="562"/>
      <c r="AC3" s="562"/>
      <c r="AD3" s="562"/>
      <c r="AE3" s="562"/>
      <c r="AF3" s="562"/>
      <c r="AG3" s="562"/>
      <c r="AH3" s="562"/>
      <c r="AI3" s="562"/>
      <c r="AJ3" s="562"/>
      <c r="AK3" s="562"/>
      <c r="AL3" s="562"/>
      <c r="AM3" s="562"/>
      <c r="AN3" s="562"/>
      <c r="AO3" s="562"/>
      <c r="AP3" s="562"/>
      <c r="AQ3" s="562"/>
      <c r="AR3" s="562"/>
      <c r="AS3" s="562"/>
      <c r="AT3" s="562"/>
      <c r="AU3" s="562"/>
      <c r="AV3" s="562"/>
      <c r="AW3" s="562"/>
      <c r="AX3" s="562"/>
      <c r="AY3" s="562"/>
      <c r="AZ3" s="562"/>
      <c r="BA3" s="562"/>
      <c r="BB3" s="562"/>
      <c r="BC3" s="562"/>
      <c r="BD3" s="562"/>
      <c r="BE3" s="562"/>
      <c r="BF3" s="562"/>
      <c r="BG3" s="562"/>
      <c r="BH3" s="562"/>
      <c r="BI3" s="562"/>
      <c r="BJ3" s="562"/>
      <c r="BK3" s="562"/>
      <c r="BL3" s="562"/>
      <c r="BM3" s="562"/>
      <c r="BN3" s="562"/>
      <c r="BO3" s="562"/>
      <c r="BP3" s="562"/>
      <c r="BQ3" s="562"/>
      <c r="BR3" s="562"/>
      <c r="BS3" s="562"/>
      <c r="BT3" s="562"/>
      <c r="BU3" s="562"/>
      <c r="BV3" s="562"/>
      <c r="BW3" s="562"/>
      <c r="BX3" s="562"/>
      <c r="BY3" s="562"/>
      <c r="BZ3" s="562"/>
      <c r="CA3" s="562"/>
      <c r="CB3" s="562"/>
      <c r="CC3" s="562"/>
      <c r="CD3" s="562"/>
      <c r="CE3" s="562"/>
      <c r="CF3" s="562"/>
      <c r="CG3" s="562"/>
      <c r="CH3" s="562"/>
    </row>
    <row r="4" spans="17:86" ht="12.75" customHeight="1">
      <c r="Q4" s="562"/>
      <c r="R4" s="562"/>
      <c r="S4" s="562"/>
      <c r="T4" s="562"/>
      <c r="U4" s="562"/>
      <c r="V4" s="562"/>
      <c r="W4" s="562"/>
      <c r="X4" s="562"/>
      <c r="Y4" s="562"/>
      <c r="Z4" s="562"/>
      <c r="AA4" s="562"/>
      <c r="AB4" s="562"/>
      <c r="AC4" s="562"/>
      <c r="AD4" s="562"/>
      <c r="AE4" s="562"/>
      <c r="AF4" s="562"/>
      <c r="AG4" s="562"/>
      <c r="AH4" s="562"/>
      <c r="AI4" s="562"/>
      <c r="AJ4" s="562"/>
      <c r="AK4" s="562"/>
      <c r="AL4" s="562"/>
      <c r="AM4" s="562"/>
      <c r="AN4" s="562"/>
      <c r="AO4" s="562"/>
      <c r="AP4" s="562"/>
      <c r="AQ4" s="562"/>
      <c r="AR4" s="562"/>
      <c r="AS4" s="562"/>
      <c r="AT4" s="562"/>
      <c r="AU4" s="562"/>
      <c r="AV4" s="562"/>
      <c r="AW4" s="562"/>
      <c r="AX4" s="562"/>
      <c r="AY4" s="562"/>
      <c r="AZ4" s="562"/>
      <c r="BA4" s="562"/>
      <c r="BB4" s="562"/>
      <c r="BC4" s="562"/>
      <c r="BD4" s="562"/>
      <c r="BE4" s="562"/>
      <c r="BF4" s="562"/>
      <c r="BG4" s="562"/>
      <c r="BH4" s="562"/>
      <c r="BI4" s="562"/>
      <c r="BJ4" s="562"/>
      <c r="BK4" s="562"/>
      <c r="BL4" s="562"/>
      <c r="BM4" s="562"/>
      <c r="BN4" s="562"/>
      <c r="BO4" s="562"/>
      <c r="BP4" s="562"/>
      <c r="BQ4" s="562"/>
      <c r="BR4" s="562"/>
      <c r="BS4" s="562"/>
      <c r="BT4" s="562"/>
      <c r="BU4" s="562"/>
      <c r="BV4" s="562"/>
      <c r="BW4" s="562"/>
      <c r="BX4" s="562"/>
      <c r="BY4" s="562"/>
      <c r="BZ4" s="562"/>
      <c r="CA4" s="562"/>
      <c r="CB4" s="562"/>
      <c r="CC4" s="562"/>
      <c r="CD4" s="562"/>
      <c r="CE4" s="562"/>
      <c r="CF4" s="562"/>
      <c r="CG4" s="562"/>
      <c r="CH4" s="562"/>
    </row>
    <row r="6" spans="2:35" ht="12.75" customHeight="1">
      <c r="B6" s="584" t="s">
        <v>475</v>
      </c>
      <c r="C6" s="584"/>
      <c r="D6" s="584"/>
      <c r="E6" s="584"/>
      <c r="F6" s="584"/>
      <c r="G6" s="584"/>
      <c r="H6" s="584"/>
      <c r="L6" s="586"/>
      <c r="M6" s="586"/>
      <c r="N6" s="586"/>
      <c r="O6" s="586"/>
      <c r="P6" s="586"/>
      <c r="Q6" s="586"/>
      <c r="R6" s="586"/>
      <c r="S6" s="586"/>
      <c r="T6" s="586"/>
      <c r="U6" s="586"/>
      <c r="V6" s="586"/>
      <c r="W6" s="586"/>
      <c r="X6" s="586"/>
      <c r="Y6" s="586"/>
      <c r="Z6" s="586"/>
      <c r="AA6" s="586"/>
      <c r="AB6" s="586"/>
      <c r="AC6" s="586"/>
      <c r="AD6" s="586"/>
      <c r="AE6" s="586"/>
      <c r="AF6" s="586"/>
      <c r="AG6" s="586"/>
      <c r="AH6" s="586"/>
      <c r="AI6" s="586"/>
    </row>
    <row r="7" spans="2:35" ht="12.75" customHeight="1">
      <c r="B7" s="584"/>
      <c r="C7" s="584"/>
      <c r="D7" s="584"/>
      <c r="E7" s="584"/>
      <c r="F7" s="584"/>
      <c r="G7" s="584"/>
      <c r="H7" s="584"/>
      <c r="L7" s="586"/>
      <c r="M7" s="586"/>
      <c r="N7" s="586"/>
      <c r="O7" s="586"/>
      <c r="P7" s="586"/>
      <c r="Q7" s="586"/>
      <c r="R7" s="586"/>
      <c r="S7" s="586"/>
      <c r="T7" s="586"/>
      <c r="U7" s="586"/>
      <c r="V7" s="586"/>
      <c r="W7" s="586"/>
      <c r="X7" s="586"/>
      <c r="Y7" s="586"/>
      <c r="Z7" s="586"/>
      <c r="AA7" s="586"/>
      <c r="AB7" s="586"/>
      <c r="AC7" s="586"/>
      <c r="AD7" s="586"/>
      <c r="AE7" s="586"/>
      <c r="AF7" s="586"/>
      <c r="AG7" s="586"/>
      <c r="AH7" s="586"/>
      <c r="AI7" s="586"/>
    </row>
    <row r="9" spans="2:102" ht="12.75" customHeight="1">
      <c r="B9" s="584" t="s">
        <v>476</v>
      </c>
      <c r="C9" s="584"/>
      <c r="D9" s="584"/>
      <c r="E9" s="584"/>
      <c r="F9" s="584"/>
      <c r="G9" s="584"/>
      <c r="H9" s="584"/>
      <c r="L9" s="586"/>
      <c r="M9" s="586"/>
      <c r="N9" s="586"/>
      <c r="O9" s="586"/>
      <c r="P9" s="586"/>
      <c r="Q9" s="586"/>
      <c r="R9" s="586"/>
      <c r="S9" s="586"/>
      <c r="T9" s="586"/>
      <c r="U9" s="586"/>
      <c r="V9" s="586"/>
      <c r="W9" s="586"/>
      <c r="X9" s="586"/>
      <c r="Y9" s="586"/>
      <c r="Z9" s="586"/>
      <c r="AA9" s="586"/>
      <c r="AB9" s="586"/>
      <c r="AC9" s="586"/>
      <c r="AD9" s="586"/>
      <c r="AE9" s="586"/>
      <c r="AF9" s="586"/>
      <c r="AG9" s="586"/>
      <c r="AH9" s="586"/>
      <c r="AI9" s="586"/>
      <c r="CH9" s="599" t="s">
        <v>477</v>
      </c>
      <c r="CI9" s="599"/>
      <c r="CJ9" s="599"/>
      <c r="CK9" s="599"/>
      <c r="CL9" s="599"/>
      <c r="CM9" s="599" t="s">
        <v>478</v>
      </c>
      <c r="CN9" s="599"/>
      <c r="CO9" s="599"/>
      <c r="CP9" s="599"/>
      <c r="CQ9" s="599"/>
      <c r="CR9" s="599" t="s">
        <v>479</v>
      </c>
      <c r="CS9" s="599"/>
      <c r="CT9" s="599"/>
      <c r="CU9" s="599"/>
      <c r="CV9" s="599"/>
      <c r="CW9" s="1"/>
      <c r="CX9" s="1"/>
    </row>
    <row r="10" spans="2:102" ht="12.75" customHeight="1">
      <c r="B10" s="584"/>
      <c r="C10" s="584"/>
      <c r="D10" s="584"/>
      <c r="E10" s="584"/>
      <c r="F10" s="584"/>
      <c r="G10" s="584"/>
      <c r="H10" s="584"/>
      <c r="L10" s="586"/>
      <c r="M10" s="586"/>
      <c r="N10" s="586"/>
      <c r="O10" s="586"/>
      <c r="P10" s="586"/>
      <c r="Q10" s="586"/>
      <c r="R10" s="586"/>
      <c r="S10" s="586"/>
      <c r="T10" s="586"/>
      <c r="U10" s="586"/>
      <c r="V10" s="586"/>
      <c r="W10" s="586"/>
      <c r="X10" s="586"/>
      <c r="Y10" s="586"/>
      <c r="Z10" s="586"/>
      <c r="AA10" s="586"/>
      <c r="AB10" s="586"/>
      <c r="AC10" s="586"/>
      <c r="AD10" s="586"/>
      <c r="AE10" s="586"/>
      <c r="AF10" s="586"/>
      <c r="AG10" s="586"/>
      <c r="AH10" s="586"/>
      <c r="AI10" s="586"/>
      <c r="CH10" s="599"/>
      <c r="CI10" s="599"/>
      <c r="CJ10" s="599"/>
      <c r="CK10" s="599"/>
      <c r="CL10" s="599"/>
      <c r="CM10" s="599"/>
      <c r="CN10" s="599"/>
      <c r="CO10" s="599"/>
      <c r="CP10" s="599"/>
      <c r="CQ10" s="599"/>
      <c r="CR10" s="599"/>
      <c r="CS10" s="599"/>
      <c r="CT10" s="599"/>
      <c r="CU10" s="599"/>
      <c r="CV10" s="599"/>
      <c r="CW10" s="1"/>
      <c r="CX10" s="1"/>
    </row>
    <row r="11" spans="86:102" ht="12.75" customHeight="1">
      <c r="CH11" s="599"/>
      <c r="CI11" s="599"/>
      <c r="CJ11" s="599"/>
      <c r="CK11" s="599"/>
      <c r="CL11" s="599"/>
      <c r="CM11" s="599"/>
      <c r="CN11" s="599"/>
      <c r="CO11" s="599"/>
      <c r="CP11" s="599"/>
      <c r="CQ11" s="599"/>
      <c r="CR11" s="599"/>
      <c r="CS11" s="599"/>
      <c r="CT11" s="599"/>
      <c r="CU11" s="599"/>
      <c r="CV11" s="599"/>
      <c r="CW11" s="1"/>
      <c r="CX11" s="1"/>
    </row>
    <row r="12" spans="2:102" ht="12.75" customHeight="1">
      <c r="B12" s="584" t="s">
        <v>480</v>
      </c>
      <c r="C12" s="584"/>
      <c r="D12" s="584"/>
      <c r="E12" s="584"/>
      <c r="F12" s="584"/>
      <c r="G12" s="584"/>
      <c r="H12" s="584"/>
      <c r="L12" s="586"/>
      <c r="M12" s="586"/>
      <c r="N12" s="586"/>
      <c r="O12" s="586"/>
      <c r="P12" s="586"/>
      <c r="Q12" s="586"/>
      <c r="R12" s="586"/>
      <c r="S12" s="586"/>
      <c r="T12" s="586"/>
      <c r="U12" s="586"/>
      <c r="V12" s="586"/>
      <c r="W12" s="586"/>
      <c r="X12" s="586"/>
      <c r="Y12" s="586"/>
      <c r="Z12" s="586"/>
      <c r="AA12" s="586"/>
      <c r="AB12" s="586"/>
      <c r="AC12" s="586"/>
      <c r="AD12" s="586"/>
      <c r="AE12" s="586"/>
      <c r="AF12" s="586"/>
      <c r="AG12" s="586"/>
      <c r="AH12" s="586"/>
      <c r="AI12" s="586"/>
      <c r="AK12" s="586"/>
      <c r="AL12" s="586"/>
      <c r="AM12" s="586"/>
      <c r="AN12" s="586"/>
      <c r="AO12" s="586"/>
      <c r="AP12" s="586"/>
      <c r="AQ12" s="586"/>
      <c r="AR12" s="586"/>
      <c r="AS12" s="586"/>
      <c r="AT12" s="586"/>
      <c r="AU12" s="586"/>
      <c r="AV12" s="586"/>
      <c r="AW12" s="586"/>
      <c r="AX12" s="586"/>
      <c r="AY12" s="586"/>
      <c r="AZ12" s="586"/>
      <c r="BA12" s="586"/>
      <c r="BB12" s="586"/>
      <c r="BC12" s="586"/>
      <c r="BD12" s="586"/>
      <c r="BE12" s="586"/>
      <c r="BF12" s="586"/>
      <c r="BG12" s="586"/>
      <c r="BH12" s="586"/>
      <c r="CH12" s="599"/>
      <c r="CI12" s="599"/>
      <c r="CJ12" s="599"/>
      <c r="CK12" s="599"/>
      <c r="CL12" s="599"/>
      <c r="CM12" s="599"/>
      <c r="CN12" s="599"/>
      <c r="CO12" s="599"/>
      <c r="CP12" s="599"/>
      <c r="CQ12" s="599"/>
      <c r="CR12" s="599"/>
      <c r="CS12" s="599"/>
      <c r="CT12" s="599"/>
      <c r="CU12" s="599"/>
      <c r="CV12" s="599"/>
      <c r="CW12" s="1"/>
      <c r="CX12" s="1"/>
    </row>
    <row r="13" spans="2:102" ht="12.75" customHeight="1">
      <c r="B13" s="584"/>
      <c r="C13" s="584"/>
      <c r="D13" s="584"/>
      <c r="E13" s="584"/>
      <c r="F13" s="584"/>
      <c r="G13" s="584"/>
      <c r="H13" s="584"/>
      <c r="L13" s="586"/>
      <c r="M13" s="586"/>
      <c r="N13" s="586"/>
      <c r="O13" s="586"/>
      <c r="P13" s="586"/>
      <c r="Q13" s="586"/>
      <c r="R13" s="586"/>
      <c r="S13" s="586"/>
      <c r="T13" s="586"/>
      <c r="U13" s="586"/>
      <c r="V13" s="586"/>
      <c r="W13" s="586"/>
      <c r="X13" s="586"/>
      <c r="Y13" s="586"/>
      <c r="Z13" s="586"/>
      <c r="AA13" s="586"/>
      <c r="AB13" s="586"/>
      <c r="AC13" s="586"/>
      <c r="AD13" s="586"/>
      <c r="AE13" s="586"/>
      <c r="AF13" s="586"/>
      <c r="AG13" s="586"/>
      <c r="AH13" s="586"/>
      <c r="AI13" s="586"/>
      <c r="AK13" s="586"/>
      <c r="AL13" s="586"/>
      <c r="AM13" s="586"/>
      <c r="AN13" s="586"/>
      <c r="AO13" s="586"/>
      <c r="AP13" s="586"/>
      <c r="AQ13" s="586"/>
      <c r="AR13" s="586"/>
      <c r="AS13" s="586"/>
      <c r="AT13" s="586"/>
      <c r="AU13" s="586"/>
      <c r="AV13" s="586"/>
      <c r="AW13" s="586"/>
      <c r="AX13" s="586"/>
      <c r="AY13" s="586"/>
      <c r="AZ13" s="586"/>
      <c r="BA13" s="586"/>
      <c r="BB13" s="586"/>
      <c r="BC13" s="586"/>
      <c r="BD13" s="586"/>
      <c r="BE13" s="586"/>
      <c r="BF13" s="586"/>
      <c r="BG13" s="586"/>
      <c r="BH13" s="586"/>
      <c r="CH13" s="599"/>
      <c r="CI13" s="599"/>
      <c r="CJ13" s="599"/>
      <c r="CK13" s="599"/>
      <c r="CL13" s="599"/>
      <c r="CM13" s="599"/>
      <c r="CN13" s="599"/>
      <c r="CO13" s="599"/>
      <c r="CP13" s="599"/>
      <c r="CQ13" s="599"/>
      <c r="CR13" s="599"/>
      <c r="CS13" s="599"/>
      <c r="CT13" s="599"/>
      <c r="CU13" s="599"/>
      <c r="CV13" s="599"/>
      <c r="CW13" s="1"/>
      <c r="CX13" s="1"/>
    </row>
    <row r="14" spans="2:102" ht="12.75" customHeight="1">
      <c r="B14" s="584"/>
      <c r="C14" s="584"/>
      <c r="D14" s="584"/>
      <c r="E14" s="584"/>
      <c r="F14" s="584"/>
      <c r="G14" s="584"/>
      <c r="H14" s="584"/>
      <c r="L14" s="586"/>
      <c r="M14" s="586"/>
      <c r="N14" s="586"/>
      <c r="O14" s="586"/>
      <c r="P14" s="586"/>
      <c r="Q14" s="586"/>
      <c r="R14" s="586"/>
      <c r="S14" s="586"/>
      <c r="T14" s="586"/>
      <c r="U14" s="586"/>
      <c r="V14" s="586"/>
      <c r="W14" s="586"/>
      <c r="X14" s="586"/>
      <c r="Y14" s="586"/>
      <c r="Z14" s="586"/>
      <c r="AA14" s="586"/>
      <c r="AB14" s="586"/>
      <c r="AC14" s="586"/>
      <c r="AD14" s="586"/>
      <c r="AE14" s="586"/>
      <c r="AF14" s="586"/>
      <c r="AG14" s="586"/>
      <c r="AH14" s="586"/>
      <c r="AI14" s="586"/>
      <c r="AK14" s="586"/>
      <c r="AL14" s="586"/>
      <c r="AM14" s="586"/>
      <c r="AN14" s="586"/>
      <c r="AO14" s="586"/>
      <c r="AP14" s="586"/>
      <c r="AQ14" s="586"/>
      <c r="AR14" s="586"/>
      <c r="AS14" s="586"/>
      <c r="AT14" s="586"/>
      <c r="AU14" s="586"/>
      <c r="AV14" s="586"/>
      <c r="AW14" s="586"/>
      <c r="AX14" s="586"/>
      <c r="AY14" s="586"/>
      <c r="AZ14" s="586"/>
      <c r="BA14" s="586"/>
      <c r="BB14" s="586"/>
      <c r="BC14" s="586"/>
      <c r="BD14" s="586"/>
      <c r="BE14" s="586"/>
      <c r="BF14" s="586"/>
      <c r="BG14" s="586"/>
      <c r="BH14" s="586"/>
      <c r="CH14" s="599"/>
      <c r="CI14" s="599"/>
      <c r="CJ14" s="599"/>
      <c r="CK14" s="599"/>
      <c r="CL14" s="599"/>
      <c r="CM14" s="599"/>
      <c r="CN14" s="599"/>
      <c r="CO14" s="599"/>
      <c r="CP14" s="599"/>
      <c r="CQ14" s="599"/>
      <c r="CR14" s="599"/>
      <c r="CS14" s="599"/>
      <c r="CT14" s="599"/>
      <c r="CU14" s="599"/>
      <c r="CV14" s="599"/>
      <c r="CW14" s="1"/>
      <c r="CX14" s="1"/>
    </row>
    <row r="15" spans="2:102" ht="12.75" customHeight="1">
      <c r="B15" s="584"/>
      <c r="C15" s="584"/>
      <c r="D15" s="584"/>
      <c r="E15" s="584"/>
      <c r="F15" s="584"/>
      <c r="G15" s="584"/>
      <c r="H15" s="584"/>
      <c r="L15" s="586"/>
      <c r="M15" s="586"/>
      <c r="N15" s="586"/>
      <c r="O15" s="586"/>
      <c r="P15" s="586"/>
      <c r="Q15" s="586"/>
      <c r="R15" s="586"/>
      <c r="S15" s="586"/>
      <c r="T15" s="586"/>
      <c r="U15" s="586"/>
      <c r="V15" s="586"/>
      <c r="W15" s="586"/>
      <c r="X15" s="586"/>
      <c r="Y15" s="586"/>
      <c r="Z15" s="586"/>
      <c r="AA15" s="586"/>
      <c r="AB15" s="586"/>
      <c r="AC15" s="586"/>
      <c r="AD15" s="586"/>
      <c r="AE15" s="586"/>
      <c r="AF15" s="586"/>
      <c r="AG15" s="586"/>
      <c r="AH15" s="586"/>
      <c r="AI15" s="586"/>
      <c r="AK15" s="586"/>
      <c r="AL15" s="586"/>
      <c r="AM15" s="586"/>
      <c r="AN15" s="586"/>
      <c r="AO15" s="586"/>
      <c r="AP15" s="586"/>
      <c r="AQ15" s="586"/>
      <c r="AR15" s="586"/>
      <c r="AS15" s="586"/>
      <c r="AT15" s="586"/>
      <c r="AU15" s="586"/>
      <c r="AV15" s="586"/>
      <c r="AW15" s="586"/>
      <c r="AX15" s="586"/>
      <c r="AY15" s="586"/>
      <c r="AZ15" s="586"/>
      <c r="BA15" s="586"/>
      <c r="BB15" s="586"/>
      <c r="BC15" s="586"/>
      <c r="BD15" s="586"/>
      <c r="BE15" s="586"/>
      <c r="BF15" s="586"/>
      <c r="BG15" s="586"/>
      <c r="BH15" s="586"/>
      <c r="CH15" s="599"/>
      <c r="CI15" s="599"/>
      <c r="CJ15" s="599"/>
      <c r="CK15" s="599"/>
      <c r="CL15" s="599"/>
      <c r="CM15" s="599"/>
      <c r="CN15" s="599"/>
      <c r="CO15" s="599"/>
      <c r="CP15" s="599"/>
      <c r="CQ15" s="599"/>
      <c r="CR15" s="599"/>
      <c r="CS15" s="599"/>
      <c r="CT15" s="599"/>
      <c r="CU15" s="599"/>
      <c r="CV15" s="599"/>
      <c r="CW15" s="1"/>
      <c r="CX15" s="1"/>
    </row>
    <row r="16" spans="91:102" ht="12.75" customHeight="1">
      <c r="CM16" s="1"/>
      <c r="CN16" s="1"/>
      <c r="CO16" s="1"/>
      <c r="CP16" s="1"/>
      <c r="CQ16" s="1"/>
      <c r="CR16" s="1"/>
      <c r="CS16" s="1"/>
      <c r="CT16" s="1"/>
      <c r="CU16" s="1"/>
      <c r="CV16" s="1"/>
      <c r="CW16" s="1"/>
      <c r="CX16" s="1"/>
    </row>
    <row r="17" spans="91:102" ht="12.75" customHeight="1">
      <c r="CM17" s="14"/>
      <c r="CN17" s="14"/>
      <c r="CO17" s="14"/>
      <c r="CP17" s="14"/>
      <c r="CQ17" s="14"/>
      <c r="CR17" s="14"/>
      <c r="CS17" s="14"/>
      <c r="CT17" s="14"/>
      <c r="CU17" s="14"/>
      <c r="CV17" s="14"/>
      <c r="CW17" s="14"/>
      <c r="CX17" s="14"/>
    </row>
    <row r="18" spans="1:102" ht="12.75" customHeight="1">
      <c r="A18" s="569" t="s">
        <v>481</v>
      </c>
      <c r="B18" s="559"/>
      <c r="C18" s="559"/>
      <c r="D18" s="559"/>
      <c r="E18" s="559"/>
      <c r="F18" s="559"/>
      <c r="G18" s="559"/>
      <c r="H18" s="559"/>
      <c r="I18" s="559"/>
      <c r="J18" s="559"/>
      <c r="K18" s="559"/>
      <c r="L18" s="559"/>
      <c r="M18" s="559"/>
      <c r="N18" s="559"/>
      <c r="O18" s="559"/>
      <c r="P18" s="559"/>
      <c r="Q18" s="559" t="s">
        <v>482</v>
      </c>
      <c r="R18" s="559"/>
      <c r="S18" s="559"/>
      <c r="T18" s="559"/>
      <c r="U18" s="559"/>
      <c r="V18" s="559"/>
      <c r="W18" s="559"/>
      <c r="X18" s="559"/>
      <c r="Y18" s="559"/>
      <c r="Z18" s="559"/>
      <c r="AA18" s="559"/>
      <c r="AB18" s="559"/>
      <c r="AC18" s="559"/>
      <c r="AD18" s="559"/>
      <c r="AE18" s="559"/>
      <c r="AF18" s="559"/>
      <c r="AG18" s="559"/>
      <c r="AH18" s="559"/>
      <c r="AI18" s="559"/>
      <c r="AJ18" s="559"/>
      <c r="AK18" s="559"/>
      <c r="AL18" s="559" t="s">
        <v>483</v>
      </c>
      <c r="AM18" s="559"/>
      <c r="AN18" s="559"/>
      <c r="AO18" s="559"/>
      <c r="AP18" s="559"/>
      <c r="AQ18" s="559"/>
      <c r="AR18" s="559" t="s">
        <v>484</v>
      </c>
      <c r="AS18" s="559"/>
      <c r="AT18" s="559"/>
      <c r="AU18" s="559"/>
      <c r="AV18" s="559"/>
      <c r="AW18" s="559"/>
      <c r="AX18" s="559"/>
      <c r="AY18" s="559"/>
      <c r="AZ18" s="559"/>
      <c r="BA18" s="559"/>
      <c r="BB18" s="559"/>
      <c r="BC18" s="568" t="s">
        <v>485</v>
      </c>
      <c r="BD18" s="568"/>
      <c r="BE18" s="568"/>
      <c r="BF18" s="568"/>
      <c r="BG18" s="568"/>
      <c r="BH18" s="568"/>
      <c r="BI18" s="568"/>
      <c r="BJ18" s="568"/>
      <c r="BK18" s="568"/>
      <c r="BL18" s="568"/>
      <c r="BM18" s="568"/>
      <c r="BN18" s="568"/>
      <c r="BO18" s="568"/>
      <c r="BP18" s="568"/>
      <c r="BQ18" s="568"/>
      <c r="BR18" s="568"/>
      <c r="BS18" s="568"/>
      <c r="BT18" s="568"/>
      <c r="BU18" s="568"/>
      <c r="BV18" s="568"/>
      <c r="BW18" s="568"/>
      <c r="BX18" s="568"/>
      <c r="BY18" s="568"/>
      <c r="BZ18" s="568"/>
      <c r="CA18" s="559" t="s">
        <v>486</v>
      </c>
      <c r="CB18" s="559"/>
      <c r="CC18" s="559"/>
      <c r="CD18" s="559"/>
      <c r="CE18" s="559"/>
      <c r="CF18" s="559"/>
      <c r="CG18" s="559"/>
      <c r="CH18" s="559"/>
      <c r="CI18" s="559"/>
      <c r="CJ18" s="559"/>
      <c r="CK18" s="559"/>
      <c r="CL18" s="559"/>
      <c r="CM18" s="588"/>
      <c r="CN18" s="588"/>
      <c r="CO18" s="588"/>
      <c r="CP18" s="588" t="s">
        <v>487</v>
      </c>
      <c r="CQ18" s="588"/>
      <c r="CR18" s="588"/>
      <c r="CS18" s="588"/>
      <c r="CT18" s="588"/>
      <c r="CU18" s="588"/>
      <c r="CV18" s="588"/>
      <c r="CW18" s="588"/>
      <c r="CX18" s="579"/>
    </row>
    <row r="19" spans="1:102" ht="12.75" customHeight="1">
      <c r="A19" s="560"/>
      <c r="B19" s="578"/>
      <c r="C19" s="578"/>
      <c r="D19" s="578"/>
      <c r="E19" s="578"/>
      <c r="F19" s="578"/>
      <c r="G19" s="578"/>
      <c r="H19" s="578"/>
      <c r="I19" s="578"/>
      <c r="J19" s="578"/>
      <c r="K19" s="578"/>
      <c r="L19" s="578"/>
      <c r="M19" s="578"/>
      <c r="N19" s="578"/>
      <c r="O19" s="578"/>
      <c r="P19" s="578"/>
      <c r="Q19" s="578"/>
      <c r="R19" s="578"/>
      <c r="S19" s="578"/>
      <c r="T19" s="578"/>
      <c r="U19" s="578"/>
      <c r="V19" s="578"/>
      <c r="W19" s="578"/>
      <c r="X19" s="578"/>
      <c r="Y19" s="578"/>
      <c r="Z19" s="578"/>
      <c r="AA19" s="578"/>
      <c r="AB19" s="578"/>
      <c r="AC19" s="578"/>
      <c r="AD19" s="578"/>
      <c r="AE19" s="578"/>
      <c r="AF19" s="578"/>
      <c r="AG19" s="578"/>
      <c r="AH19" s="578"/>
      <c r="AI19" s="578"/>
      <c r="AJ19" s="578"/>
      <c r="AK19" s="578"/>
      <c r="AL19" s="578"/>
      <c r="AM19" s="578"/>
      <c r="AN19" s="578"/>
      <c r="AO19" s="578"/>
      <c r="AP19" s="578"/>
      <c r="AQ19" s="578"/>
      <c r="AR19" s="578"/>
      <c r="AS19" s="578"/>
      <c r="AT19" s="578"/>
      <c r="AU19" s="578"/>
      <c r="AV19" s="578"/>
      <c r="AW19" s="578"/>
      <c r="AX19" s="578"/>
      <c r="AY19" s="578"/>
      <c r="AZ19" s="578"/>
      <c r="BA19" s="578"/>
      <c r="BB19" s="578"/>
      <c r="BC19" s="574"/>
      <c r="BD19" s="574"/>
      <c r="BE19" s="574"/>
      <c r="BF19" s="574"/>
      <c r="BG19" s="574"/>
      <c r="BH19" s="574"/>
      <c r="BI19" s="574"/>
      <c r="BJ19" s="574"/>
      <c r="BK19" s="574"/>
      <c r="BL19" s="574"/>
      <c r="BM19" s="574"/>
      <c r="BN19" s="574"/>
      <c r="BO19" s="574"/>
      <c r="BP19" s="574"/>
      <c r="BQ19" s="574"/>
      <c r="BR19" s="574"/>
      <c r="BS19" s="574"/>
      <c r="BT19" s="574"/>
      <c r="BU19" s="574"/>
      <c r="BV19" s="574"/>
      <c r="BW19" s="574"/>
      <c r="BX19" s="574"/>
      <c r="BY19" s="574"/>
      <c r="BZ19" s="574"/>
      <c r="CA19" s="578"/>
      <c r="CB19" s="578"/>
      <c r="CC19" s="578"/>
      <c r="CD19" s="578"/>
      <c r="CE19" s="578"/>
      <c r="CF19" s="578"/>
      <c r="CG19" s="578"/>
      <c r="CH19" s="578"/>
      <c r="CI19" s="578"/>
      <c r="CJ19" s="578"/>
      <c r="CK19" s="578"/>
      <c r="CL19" s="578"/>
      <c r="CM19" s="578"/>
      <c r="CN19" s="578"/>
      <c r="CO19" s="578"/>
      <c r="CP19" s="578"/>
      <c r="CQ19" s="578"/>
      <c r="CR19" s="578"/>
      <c r="CS19" s="578"/>
      <c r="CT19" s="578"/>
      <c r="CU19" s="578"/>
      <c r="CV19" s="578"/>
      <c r="CW19" s="578"/>
      <c r="CX19" s="575"/>
    </row>
    <row r="20" spans="1:102" ht="12.75" customHeight="1">
      <c r="A20" s="560"/>
      <c r="B20" s="578"/>
      <c r="C20" s="578"/>
      <c r="D20" s="578"/>
      <c r="E20" s="578"/>
      <c r="F20" s="578"/>
      <c r="G20" s="578"/>
      <c r="H20" s="578"/>
      <c r="I20" s="578"/>
      <c r="J20" s="578"/>
      <c r="K20" s="578"/>
      <c r="L20" s="578"/>
      <c r="M20" s="578"/>
      <c r="N20" s="578"/>
      <c r="O20" s="578"/>
      <c r="P20" s="578"/>
      <c r="Q20" s="578"/>
      <c r="R20" s="578"/>
      <c r="S20" s="578"/>
      <c r="T20" s="578"/>
      <c r="U20" s="578"/>
      <c r="V20" s="578"/>
      <c r="W20" s="578"/>
      <c r="X20" s="578"/>
      <c r="Y20" s="578"/>
      <c r="Z20" s="578"/>
      <c r="AA20" s="578"/>
      <c r="AB20" s="578"/>
      <c r="AC20" s="578"/>
      <c r="AD20" s="578"/>
      <c r="AE20" s="578"/>
      <c r="AF20" s="578"/>
      <c r="AG20" s="578"/>
      <c r="AH20" s="578"/>
      <c r="AI20" s="578"/>
      <c r="AJ20" s="578"/>
      <c r="AK20" s="578"/>
      <c r="AL20" s="578"/>
      <c r="AM20" s="578"/>
      <c r="AN20" s="578"/>
      <c r="AO20" s="578"/>
      <c r="AP20" s="578"/>
      <c r="AQ20" s="578"/>
      <c r="AR20" s="578"/>
      <c r="AS20" s="578"/>
      <c r="AT20" s="578"/>
      <c r="AU20" s="578"/>
      <c r="AV20" s="578"/>
      <c r="AW20" s="578"/>
      <c r="AX20" s="578"/>
      <c r="AY20" s="578"/>
      <c r="AZ20" s="578"/>
      <c r="BA20" s="578"/>
      <c r="BB20" s="578"/>
      <c r="BC20" s="574">
        <v>4</v>
      </c>
      <c r="BD20" s="574"/>
      <c r="BE20" s="574">
        <v>5</v>
      </c>
      <c r="BF20" s="574"/>
      <c r="BG20" s="574">
        <v>6</v>
      </c>
      <c r="BH20" s="574"/>
      <c r="BI20" s="574">
        <v>7</v>
      </c>
      <c r="BJ20" s="574"/>
      <c r="BK20" s="574">
        <v>8</v>
      </c>
      <c r="BL20" s="574"/>
      <c r="BM20" s="574">
        <v>9</v>
      </c>
      <c r="BN20" s="574"/>
      <c r="BO20" s="574">
        <v>10</v>
      </c>
      <c r="BP20" s="574"/>
      <c r="BQ20" s="574">
        <v>11</v>
      </c>
      <c r="BR20" s="574"/>
      <c r="BS20" s="574">
        <v>12</v>
      </c>
      <c r="BT20" s="574"/>
      <c r="BU20" s="574">
        <v>1</v>
      </c>
      <c r="BV20" s="574"/>
      <c r="BW20" s="574">
        <v>2</v>
      </c>
      <c r="BX20" s="574"/>
      <c r="BY20" s="574">
        <v>3</v>
      </c>
      <c r="BZ20" s="574"/>
      <c r="CA20" s="578"/>
      <c r="CB20" s="578"/>
      <c r="CC20" s="578"/>
      <c r="CD20" s="578"/>
      <c r="CE20" s="578"/>
      <c r="CF20" s="578"/>
      <c r="CG20" s="578"/>
      <c r="CH20" s="578"/>
      <c r="CI20" s="578"/>
      <c r="CJ20" s="578"/>
      <c r="CK20" s="578"/>
      <c r="CL20" s="578"/>
      <c r="CM20" s="578"/>
      <c r="CN20" s="578"/>
      <c r="CO20" s="578"/>
      <c r="CP20" s="578"/>
      <c r="CQ20" s="578"/>
      <c r="CR20" s="578"/>
      <c r="CS20" s="578"/>
      <c r="CT20" s="578"/>
      <c r="CU20" s="578"/>
      <c r="CV20" s="578"/>
      <c r="CW20" s="578"/>
      <c r="CX20" s="575"/>
    </row>
    <row r="21" spans="1:102" ht="12.75" customHeight="1">
      <c r="A21" s="561"/>
      <c r="B21" s="576"/>
      <c r="C21" s="576"/>
      <c r="D21" s="576"/>
      <c r="E21" s="576"/>
      <c r="F21" s="576"/>
      <c r="G21" s="576"/>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6"/>
      <c r="AL21" s="576"/>
      <c r="AM21" s="576"/>
      <c r="AN21" s="576"/>
      <c r="AO21" s="576"/>
      <c r="AP21" s="576"/>
      <c r="AQ21" s="576"/>
      <c r="AR21" s="576"/>
      <c r="AS21" s="576"/>
      <c r="AT21" s="576"/>
      <c r="AU21" s="576"/>
      <c r="AV21" s="576"/>
      <c r="AW21" s="576"/>
      <c r="AX21" s="576"/>
      <c r="AY21" s="576"/>
      <c r="AZ21" s="576"/>
      <c r="BA21" s="576"/>
      <c r="BB21" s="576"/>
      <c r="BC21" s="573"/>
      <c r="BD21" s="573"/>
      <c r="BE21" s="573"/>
      <c r="BF21" s="573"/>
      <c r="BG21" s="573"/>
      <c r="BH21" s="573"/>
      <c r="BI21" s="573"/>
      <c r="BJ21" s="573"/>
      <c r="BK21" s="573"/>
      <c r="BL21" s="573"/>
      <c r="BM21" s="573"/>
      <c r="BN21" s="573"/>
      <c r="BO21" s="573"/>
      <c r="BP21" s="573"/>
      <c r="BQ21" s="573"/>
      <c r="BR21" s="573"/>
      <c r="BS21" s="573"/>
      <c r="BT21" s="573"/>
      <c r="BU21" s="573"/>
      <c r="BV21" s="573"/>
      <c r="BW21" s="573"/>
      <c r="BX21" s="573"/>
      <c r="BY21" s="573"/>
      <c r="BZ21" s="573"/>
      <c r="CA21" s="576"/>
      <c r="CB21" s="576"/>
      <c r="CC21" s="576"/>
      <c r="CD21" s="576"/>
      <c r="CE21" s="576"/>
      <c r="CF21" s="576"/>
      <c r="CG21" s="576"/>
      <c r="CH21" s="576"/>
      <c r="CI21" s="576"/>
      <c r="CJ21" s="576"/>
      <c r="CK21" s="576"/>
      <c r="CL21" s="576"/>
      <c r="CM21" s="576"/>
      <c r="CN21" s="576"/>
      <c r="CO21" s="576"/>
      <c r="CP21" s="576"/>
      <c r="CQ21" s="576"/>
      <c r="CR21" s="576"/>
      <c r="CS21" s="576"/>
      <c r="CT21" s="576"/>
      <c r="CU21" s="576"/>
      <c r="CV21" s="576"/>
      <c r="CW21" s="576"/>
      <c r="CX21" s="577"/>
    </row>
    <row r="22" spans="1:102" ht="12.75" customHeight="1">
      <c r="A22" s="565"/>
      <c r="B22" s="580"/>
      <c r="C22" s="580"/>
      <c r="D22" s="580"/>
      <c r="E22" s="580"/>
      <c r="F22" s="580"/>
      <c r="G22" s="580"/>
      <c r="H22" s="580"/>
      <c r="I22" s="580"/>
      <c r="J22" s="580"/>
      <c r="K22" s="580"/>
      <c r="L22" s="580"/>
      <c r="M22" s="580"/>
      <c r="N22" s="580"/>
      <c r="O22" s="580"/>
      <c r="P22" s="580"/>
      <c r="Q22" s="580"/>
      <c r="R22" s="580"/>
      <c r="S22" s="580"/>
      <c r="T22" s="580"/>
      <c r="U22" s="580"/>
      <c r="V22" s="580"/>
      <c r="W22" s="580"/>
      <c r="X22" s="580"/>
      <c r="Y22" s="580"/>
      <c r="Z22" s="580"/>
      <c r="AA22" s="580"/>
      <c r="AB22" s="580"/>
      <c r="AC22" s="580"/>
      <c r="AD22" s="580"/>
      <c r="AE22" s="580"/>
      <c r="AF22" s="580"/>
      <c r="AG22" s="580"/>
      <c r="AH22" s="580"/>
      <c r="AI22" s="580"/>
      <c r="AJ22" s="580"/>
      <c r="AK22" s="580"/>
      <c r="AL22" s="580"/>
      <c r="AM22" s="580"/>
      <c r="AN22" s="580"/>
      <c r="AO22" s="580"/>
      <c r="AP22" s="580"/>
      <c r="AQ22" s="580"/>
      <c r="AR22" s="580"/>
      <c r="AS22" s="580"/>
      <c r="AT22" s="580"/>
      <c r="AU22" s="580"/>
      <c r="AV22" s="580"/>
      <c r="AW22" s="580"/>
      <c r="AX22" s="580"/>
      <c r="AY22" s="580"/>
      <c r="AZ22" s="580"/>
      <c r="BA22" s="580"/>
      <c r="BB22" s="580"/>
      <c r="BC22" s="582"/>
      <c r="BD22" s="582"/>
      <c r="BE22" s="582"/>
      <c r="BF22" s="582"/>
      <c r="BG22" s="582"/>
      <c r="BH22" s="582"/>
      <c r="BI22" s="582"/>
      <c r="BJ22" s="582"/>
      <c r="BK22" s="582"/>
      <c r="BL22" s="582"/>
      <c r="BM22" s="582"/>
      <c r="BN22" s="582"/>
      <c r="BO22" s="582"/>
      <c r="BP22" s="582"/>
      <c r="BQ22" s="582"/>
      <c r="BR22" s="582"/>
      <c r="BS22" s="582"/>
      <c r="BT22" s="582"/>
      <c r="BU22" s="582"/>
      <c r="BV22" s="582"/>
      <c r="BW22" s="582"/>
      <c r="BX22" s="582"/>
      <c r="BY22" s="582"/>
      <c r="BZ22" s="582"/>
      <c r="CA22" s="582"/>
      <c r="CB22" s="582"/>
      <c r="CC22" s="582"/>
      <c r="CD22" s="582"/>
      <c r="CE22" s="582"/>
      <c r="CF22" s="582"/>
      <c r="CG22" s="582"/>
      <c r="CH22" s="582"/>
      <c r="CI22" s="582"/>
      <c r="CJ22" s="582"/>
      <c r="CK22" s="582"/>
      <c r="CL22" s="582"/>
      <c r="CM22" s="582"/>
      <c r="CN22" s="582"/>
      <c r="CO22" s="582"/>
      <c r="CP22" s="582"/>
      <c r="CQ22" s="582"/>
      <c r="CR22" s="582"/>
      <c r="CS22" s="582"/>
      <c r="CT22" s="582"/>
      <c r="CU22" s="582"/>
      <c r="CV22" s="582"/>
      <c r="CW22" s="582"/>
      <c r="CX22" s="572"/>
    </row>
    <row r="23" spans="1:102" ht="12.75" customHeight="1">
      <c r="A23" s="566"/>
      <c r="B23" s="581"/>
      <c r="C23" s="581"/>
      <c r="D23" s="581"/>
      <c r="E23" s="581"/>
      <c r="F23" s="581"/>
      <c r="G23" s="581"/>
      <c r="H23" s="581"/>
      <c r="I23" s="581"/>
      <c r="J23" s="581"/>
      <c r="K23" s="581"/>
      <c r="L23" s="581"/>
      <c r="M23" s="581"/>
      <c r="N23" s="581"/>
      <c r="O23" s="581"/>
      <c r="P23" s="581"/>
      <c r="Q23" s="581"/>
      <c r="R23" s="581"/>
      <c r="S23" s="581"/>
      <c r="T23" s="581"/>
      <c r="U23" s="581"/>
      <c r="V23" s="581"/>
      <c r="W23" s="581"/>
      <c r="X23" s="581"/>
      <c r="Y23" s="581"/>
      <c r="Z23" s="581"/>
      <c r="AA23" s="581"/>
      <c r="AB23" s="581"/>
      <c r="AC23" s="581"/>
      <c r="AD23" s="581"/>
      <c r="AE23" s="581"/>
      <c r="AF23" s="581"/>
      <c r="AG23" s="581"/>
      <c r="AH23" s="581"/>
      <c r="AI23" s="581"/>
      <c r="AJ23" s="581"/>
      <c r="AK23" s="581"/>
      <c r="AL23" s="581"/>
      <c r="AM23" s="581"/>
      <c r="AN23" s="581"/>
      <c r="AO23" s="581"/>
      <c r="AP23" s="581"/>
      <c r="AQ23" s="581"/>
      <c r="AR23" s="581"/>
      <c r="AS23" s="581"/>
      <c r="AT23" s="581"/>
      <c r="AU23" s="581"/>
      <c r="AV23" s="581"/>
      <c r="AW23" s="581"/>
      <c r="AX23" s="581"/>
      <c r="AY23" s="581"/>
      <c r="AZ23" s="581"/>
      <c r="BA23" s="581"/>
      <c r="BB23" s="581"/>
      <c r="BC23" s="583"/>
      <c r="BD23" s="583"/>
      <c r="BE23" s="583"/>
      <c r="BF23" s="583"/>
      <c r="BG23" s="583"/>
      <c r="BH23" s="583"/>
      <c r="BI23" s="583"/>
      <c r="BJ23" s="583"/>
      <c r="BK23" s="583"/>
      <c r="BL23" s="583"/>
      <c r="BM23" s="583"/>
      <c r="BN23" s="583"/>
      <c r="BO23" s="583"/>
      <c r="BP23" s="583"/>
      <c r="BQ23" s="583"/>
      <c r="BR23" s="583"/>
      <c r="BS23" s="583"/>
      <c r="BT23" s="583"/>
      <c r="BU23" s="583"/>
      <c r="BV23" s="583"/>
      <c r="BW23" s="583"/>
      <c r="BX23" s="583"/>
      <c r="BY23" s="583"/>
      <c r="BZ23" s="583"/>
      <c r="CA23" s="583"/>
      <c r="CB23" s="583"/>
      <c r="CC23" s="583"/>
      <c r="CD23" s="583"/>
      <c r="CE23" s="583"/>
      <c r="CF23" s="583"/>
      <c r="CG23" s="583"/>
      <c r="CH23" s="583"/>
      <c r="CI23" s="583"/>
      <c r="CJ23" s="583"/>
      <c r="CK23" s="583"/>
      <c r="CL23" s="583"/>
      <c r="CM23" s="583"/>
      <c r="CN23" s="583"/>
      <c r="CO23" s="583"/>
      <c r="CP23" s="583"/>
      <c r="CQ23" s="583"/>
      <c r="CR23" s="583"/>
      <c r="CS23" s="583"/>
      <c r="CT23" s="583"/>
      <c r="CU23" s="583"/>
      <c r="CV23" s="583"/>
      <c r="CW23" s="583"/>
      <c r="CX23" s="563"/>
    </row>
    <row r="24" spans="1:102" ht="12.75" customHeight="1">
      <c r="A24" s="566"/>
      <c r="B24" s="581"/>
      <c r="C24" s="581"/>
      <c r="D24" s="581"/>
      <c r="E24" s="581"/>
      <c r="F24" s="581"/>
      <c r="G24" s="581"/>
      <c r="H24" s="581"/>
      <c r="I24" s="581"/>
      <c r="J24" s="581"/>
      <c r="K24" s="581"/>
      <c r="L24" s="581"/>
      <c r="M24" s="581"/>
      <c r="N24" s="581"/>
      <c r="O24" s="581"/>
      <c r="P24" s="581"/>
      <c r="Q24" s="581"/>
      <c r="R24" s="581"/>
      <c r="S24" s="581"/>
      <c r="T24" s="581"/>
      <c r="U24" s="581"/>
      <c r="V24" s="581"/>
      <c r="W24" s="581"/>
      <c r="X24" s="581"/>
      <c r="Y24" s="581"/>
      <c r="Z24" s="581"/>
      <c r="AA24" s="581"/>
      <c r="AB24" s="581"/>
      <c r="AC24" s="581"/>
      <c r="AD24" s="581"/>
      <c r="AE24" s="581"/>
      <c r="AF24" s="581"/>
      <c r="AG24" s="581"/>
      <c r="AH24" s="581"/>
      <c r="AI24" s="581"/>
      <c r="AJ24" s="581"/>
      <c r="AK24" s="581"/>
      <c r="AL24" s="581"/>
      <c r="AM24" s="581"/>
      <c r="AN24" s="581"/>
      <c r="AO24" s="581"/>
      <c r="AP24" s="581"/>
      <c r="AQ24" s="581"/>
      <c r="AR24" s="581"/>
      <c r="AS24" s="581"/>
      <c r="AT24" s="581"/>
      <c r="AU24" s="581"/>
      <c r="AV24" s="581"/>
      <c r="AW24" s="581"/>
      <c r="AX24" s="581"/>
      <c r="AY24" s="581"/>
      <c r="AZ24" s="581"/>
      <c r="BA24" s="581"/>
      <c r="BB24" s="581"/>
      <c r="BC24" s="583"/>
      <c r="BD24" s="583"/>
      <c r="BE24" s="583"/>
      <c r="BF24" s="583"/>
      <c r="BG24" s="583"/>
      <c r="BH24" s="583"/>
      <c r="BI24" s="583"/>
      <c r="BJ24" s="583"/>
      <c r="BK24" s="583"/>
      <c r="BL24" s="583"/>
      <c r="BM24" s="583"/>
      <c r="BN24" s="583"/>
      <c r="BO24" s="583"/>
      <c r="BP24" s="583"/>
      <c r="BQ24" s="583"/>
      <c r="BR24" s="583"/>
      <c r="BS24" s="583"/>
      <c r="BT24" s="583"/>
      <c r="BU24" s="583"/>
      <c r="BV24" s="583"/>
      <c r="BW24" s="583"/>
      <c r="BX24" s="583"/>
      <c r="BY24" s="583"/>
      <c r="BZ24" s="583"/>
      <c r="CA24" s="583"/>
      <c r="CB24" s="583"/>
      <c r="CC24" s="583"/>
      <c r="CD24" s="583"/>
      <c r="CE24" s="583"/>
      <c r="CF24" s="583"/>
      <c r="CG24" s="583"/>
      <c r="CH24" s="583"/>
      <c r="CI24" s="583"/>
      <c r="CJ24" s="583"/>
      <c r="CK24" s="583"/>
      <c r="CL24" s="583"/>
      <c r="CM24" s="583"/>
      <c r="CN24" s="583"/>
      <c r="CO24" s="583"/>
      <c r="CP24" s="583"/>
      <c r="CQ24" s="583"/>
      <c r="CR24" s="583"/>
      <c r="CS24" s="583"/>
      <c r="CT24" s="583"/>
      <c r="CU24" s="583"/>
      <c r="CV24" s="583"/>
      <c r="CW24" s="583"/>
      <c r="CX24" s="563"/>
    </row>
    <row r="25" spans="1:102" ht="12.75" customHeight="1">
      <c r="A25" s="566"/>
      <c r="B25" s="581"/>
      <c r="C25" s="581"/>
      <c r="D25" s="581"/>
      <c r="E25" s="581"/>
      <c r="F25" s="581"/>
      <c r="G25" s="581"/>
      <c r="H25" s="581"/>
      <c r="I25" s="581"/>
      <c r="J25" s="581"/>
      <c r="K25" s="581"/>
      <c r="L25" s="581"/>
      <c r="M25" s="581"/>
      <c r="N25" s="581"/>
      <c r="O25" s="581"/>
      <c r="P25" s="581"/>
      <c r="Q25" s="581"/>
      <c r="R25" s="581"/>
      <c r="S25" s="581"/>
      <c r="T25" s="581"/>
      <c r="U25" s="581"/>
      <c r="V25" s="581"/>
      <c r="W25" s="581"/>
      <c r="X25" s="581"/>
      <c r="Y25" s="581"/>
      <c r="Z25" s="581"/>
      <c r="AA25" s="581"/>
      <c r="AB25" s="581"/>
      <c r="AC25" s="581"/>
      <c r="AD25" s="581"/>
      <c r="AE25" s="581"/>
      <c r="AF25" s="581"/>
      <c r="AG25" s="581"/>
      <c r="AH25" s="581"/>
      <c r="AI25" s="581"/>
      <c r="AJ25" s="581"/>
      <c r="AK25" s="581"/>
      <c r="AL25" s="581"/>
      <c r="AM25" s="581"/>
      <c r="AN25" s="581"/>
      <c r="AO25" s="581"/>
      <c r="AP25" s="581"/>
      <c r="AQ25" s="581"/>
      <c r="AR25" s="581"/>
      <c r="AS25" s="581"/>
      <c r="AT25" s="581"/>
      <c r="AU25" s="581"/>
      <c r="AV25" s="581"/>
      <c r="AW25" s="581"/>
      <c r="AX25" s="581"/>
      <c r="AY25" s="581"/>
      <c r="AZ25" s="581"/>
      <c r="BA25" s="581"/>
      <c r="BB25" s="581"/>
      <c r="BC25" s="583"/>
      <c r="BD25" s="583"/>
      <c r="BE25" s="583"/>
      <c r="BF25" s="583"/>
      <c r="BG25" s="583"/>
      <c r="BH25" s="583"/>
      <c r="BI25" s="583"/>
      <c r="BJ25" s="583"/>
      <c r="BK25" s="583"/>
      <c r="BL25" s="583"/>
      <c r="BM25" s="583"/>
      <c r="BN25" s="583"/>
      <c r="BO25" s="583"/>
      <c r="BP25" s="583"/>
      <c r="BQ25" s="583"/>
      <c r="BR25" s="583"/>
      <c r="BS25" s="583"/>
      <c r="BT25" s="583"/>
      <c r="BU25" s="583"/>
      <c r="BV25" s="583"/>
      <c r="BW25" s="583"/>
      <c r="BX25" s="583"/>
      <c r="BY25" s="583"/>
      <c r="BZ25" s="583"/>
      <c r="CA25" s="583"/>
      <c r="CB25" s="583"/>
      <c r="CC25" s="583"/>
      <c r="CD25" s="583"/>
      <c r="CE25" s="583"/>
      <c r="CF25" s="583"/>
      <c r="CG25" s="583"/>
      <c r="CH25" s="583"/>
      <c r="CI25" s="583"/>
      <c r="CJ25" s="583"/>
      <c r="CK25" s="583"/>
      <c r="CL25" s="583"/>
      <c r="CM25" s="583"/>
      <c r="CN25" s="583"/>
      <c r="CO25" s="583"/>
      <c r="CP25" s="583"/>
      <c r="CQ25" s="583"/>
      <c r="CR25" s="583"/>
      <c r="CS25" s="583"/>
      <c r="CT25" s="583"/>
      <c r="CU25" s="583"/>
      <c r="CV25" s="583"/>
      <c r="CW25" s="583"/>
      <c r="CX25" s="563"/>
    </row>
    <row r="26" spans="1:102" ht="12.75" customHeight="1">
      <c r="A26" s="566"/>
      <c r="B26" s="581"/>
      <c r="C26" s="581"/>
      <c r="D26" s="581"/>
      <c r="E26" s="581"/>
      <c r="F26" s="581"/>
      <c r="G26" s="581"/>
      <c r="H26" s="581"/>
      <c r="I26" s="581"/>
      <c r="J26" s="581"/>
      <c r="K26" s="581"/>
      <c r="L26" s="581"/>
      <c r="M26" s="581"/>
      <c r="N26" s="581"/>
      <c r="O26" s="581"/>
      <c r="P26" s="581"/>
      <c r="Q26" s="581"/>
      <c r="R26" s="581"/>
      <c r="S26" s="581"/>
      <c r="T26" s="581"/>
      <c r="U26" s="581"/>
      <c r="V26" s="581"/>
      <c r="W26" s="581"/>
      <c r="X26" s="581"/>
      <c r="Y26" s="581"/>
      <c r="Z26" s="581"/>
      <c r="AA26" s="581"/>
      <c r="AB26" s="581"/>
      <c r="AC26" s="581"/>
      <c r="AD26" s="581"/>
      <c r="AE26" s="581"/>
      <c r="AF26" s="581"/>
      <c r="AG26" s="581"/>
      <c r="AH26" s="581"/>
      <c r="AI26" s="581"/>
      <c r="AJ26" s="581"/>
      <c r="AK26" s="581"/>
      <c r="AL26" s="581"/>
      <c r="AM26" s="581"/>
      <c r="AN26" s="581"/>
      <c r="AO26" s="581"/>
      <c r="AP26" s="581"/>
      <c r="AQ26" s="581"/>
      <c r="AR26" s="581"/>
      <c r="AS26" s="581"/>
      <c r="AT26" s="581"/>
      <c r="AU26" s="581"/>
      <c r="AV26" s="581"/>
      <c r="AW26" s="581"/>
      <c r="AX26" s="581"/>
      <c r="AY26" s="581"/>
      <c r="AZ26" s="581"/>
      <c r="BA26" s="581"/>
      <c r="BB26" s="581"/>
      <c r="BC26" s="583"/>
      <c r="BD26" s="583"/>
      <c r="BE26" s="583"/>
      <c r="BF26" s="583"/>
      <c r="BG26" s="583"/>
      <c r="BH26" s="583"/>
      <c r="BI26" s="583"/>
      <c r="BJ26" s="583"/>
      <c r="BK26" s="583"/>
      <c r="BL26" s="583"/>
      <c r="BM26" s="583"/>
      <c r="BN26" s="583"/>
      <c r="BO26" s="583"/>
      <c r="BP26" s="583"/>
      <c r="BQ26" s="583"/>
      <c r="BR26" s="583"/>
      <c r="BS26" s="583"/>
      <c r="BT26" s="583"/>
      <c r="BU26" s="583"/>
      <c r="BV26" s="583"/>
      <c r="BW26" s="583"/>
      <c r="BX26" s="583"/>
      <c r="BY26" s="583"/>
      <c r="BZ26" s="583"/>
      <c r="CA26" s="583"/>
      <c r="CB26" s="583"/>
      <c r="CC26" s="583"/>
      <c r="CD26" s="583"/>
      <c r="CE26" s="583"/>
      <c r="CF26" s="583"/>
      <c r="CG26" s="583"/>
      <c r="CH26" s="583"/>
      <c r="CI26" s="583"/>
      <c r="CJ26" s="583"/>
      <c r="CK26" s="583"/>
      <c r="CL26" s="583"/>
      <c r="CM26" s="583"/>
      <c r="CN26" s="583"/>
      <c r="CO26" s="583"/>
      <c r="CP26" s="583"/>
      <c r="CQ26" s="583"/>
      <c r="CR26" s="583"/>
      <c r="CS26" s="583"/>
      <c r="CT26" s="583"/>
      <c r="CU26" s="583"/>
      <c r="CV26" s="583"/>
      <c r="CW26" s="583"/>
      <c r="CX26" s="563"/>
    </row>
    <row r="27" spans="1:102" ht="12.75" customHeight="1">
      <c r="A27" s="566"/>
      <c r="B27" s="581"/>
      <c r="C27" s="581"/>
      <c r="D27" s="581"/>
      <c r="E27" s="581"/>
      <c r="F27" s="581"/>
      <c r="G27" s="581"/>
      <c r="H27" s="581"/>
      <c r="I27" s="581"/>
      <c r="J27" s="581"/>
      <c r="K27" s="581"/>
      <c r="L27" s="581"/>
      <c r="M27" s="581"/>
      <c r="N27" s="581"/>
      <c r="O27" s="581"/>
      <c r="P27" s="581"/>
      <c r="Q27" s="581"/>
      <c r="R27" s="581"/>
      <c r="S27" s="581"/>
      <c r="T27" s="581"/>
      <c r="U27" s="581"/>
      <c r="V27" s="581"/>
      <c r="W27" s="581"/>
      <c r="X27" s="581"/>
      <c r="Y27" s="581"/>
      <c r="Z27" s="581"/>
      <c r="AA27" s="581"/>
      <c r="AB27" s="581"/>
      <c r="AC27" s="581"/>
      <c r="AD27" s="581"/>
      <c r="AE27" s="581"/>
      <c r="AF27" s="581"/>
      <c r="AG27" s="581"/>
      <c r="AH27" s="581"/>
      <c r="AI27" s="581"/>
      <c r="AJ27" s="581"/>
      <c r="AK27" s="581"/>
      <c r="AL27" s="581"/>
      <c r="AM27" s="581"/>
      <c r="AN27" s="581"/>
      <c r="AO27" s="581"/>
      <c r="AP27" s="581"/>
      <c r="AQ27" s="581"/>
      <c r="AR27" s="581"/>
      <c r="AS27" s="581"/>
      <c r="AT27" s="581"/>
      <c r="AU27" s="581"/>
      <c r="AV27" s="581"/>
      <c r="AW27" s="581"/>
      <c r="AX27" s="581"/>
      <c r="AY27" s="581"/>
      <c r="AZ27" s="581"/>
      <c r="BA27" s="581"/>
      <c r="BB27" s="581"/>
      <c r="BC27" s="583"/>
      <c r="BD27" s="583"/>
      <c r="BE27" s="583"/>
      <c r="BF27" s="583"/>
      <c r="BG27" s="583"/>
      <c r="BH27" s="583"/>
      <c r="BI27" s="583"/>
      <c r="BJ27" s="583"/>
      <c r="BK27" s="583"/>
      <c r="BL27" s="583"/>
      <c r="BM27" s="583"/>
      <c r="BN27" s="583"/>
      <c r="BO27" s="583"/>
      <c r="BP27" s="583"/>
      <c r="BQ27" s="583"/>
      <c r="BR27" s="583"/>
      <c r="BS27" s="583"/>
      <c r="BT27" s="583"/>
      <c r="BU27" s="583"/>
      <c r="BV27" s="583"/>
      <c r="BW27" s="583"/>
      <c r="BX27" s="583"/>
      <c r="BY27" s="583"/>
      <c r="BZ27" s="583"/>
      <c r="CA27" s="583"/>
      <c r="CB27" s="583"/>
      <c r="CC27" s="583"/>
      <c r="CD27" s="583"/>
      <c r="CE27" s="583"/>
      <c r="CF27" s="583"/>
      <c r="CG27" s="583"/>
      <c r="CH27" s="583"/>
      <c r="CI27" s="583"/>
      <c r="CJ27" s="583"/>
      <c r="CK27" s="583"/>
      <c r="CL27" s="583"/>
      <c r="CM27" s="583"/>
      <c r="CN27" s="583"/>
      <c r="CO27" s="583"/>
      <c r="CP27" s="583"/>
      <c r="CQ27" s="583"/>
      <c r="CR27" s="583"/>
      <c r="CS27" s="583"/>
      <c r="CT27" s="583"/>
      <c r="CU27" s="583"/>
      <c r="CV27" s="583"/>
      <c r="CW27" s="583"/>
      <c r="CX27" s="563"/>
    </row>
    <row r="28" spans="1:102" ht="12.75" customHeight="1">
      <c r="A28" s="566"/>
      <c r="B28" s="581"/>
      <c r="C28" s="581"/>
      <c r="D28" s="581"/>
      <c r="E28" s="581"/>
      <c r="F28" s="581"/>
      <c r="G28" s="581"/>
      <c r="H28" s="581"/>
      <c r="I28" s="581"/>
      <c r="J28" s="581"/>
      <c r="K28" s="581"/>
      <c r="L28" s="581"/>
      <c r="M28" s="581"/>
      <c r="N28" s="581"/>
      <c r="O28" s="581"/>
      <c r="P28" s="581"/>
      <c r="Q28" s="581"/>
      <c r="R28" s="581"/>
      <c r="S28" s="581"/>
      <c r="T28" s="581"/>
      <c r="U28" s="581"/>
      <c r="V28" s="581"/>
      <c r="W28" s="581"/>
      <c r="X28" s="581"/>
      <c r="Y28" s="581"/>
      <c r="Z28" s="581"/>
      <c r="AA28" s="581"/>
      <c r="AB28" s="581"/>
      <c r="AC28" s="581"/>
      <c r="AD28" s="581"/>
      <c r="AE28" s="581"/>
      <c r="AF28" s="581"/>
      <c r="AG28" s="581"/>
      <c r="AH28" s="581"/>
      <c r="AI28" s="581"/>
      <c r="AJ28" s="581"/>
      <c r="AK28" s="581"/>
      <c r="AL28" s="581"/>
      <c r="AM28" s="581"/>
      <c r="AN28" s="581"/>
      <c r="AO28" s="581"/>
      <c r="AP28" s="581"/>
      <c r="AQ28" s="581"/>
      <c r="AR28" s="581"/>
      <c r="AS28" s="581"/>
      <c r="AT28" s="581"/>
      <c r="AU28" s="581"/>
      <c r="AV28" s="581"/>
      <c r="AW28" s="581"/>
      <c r="AX28" s="581"/>
      <c r="AY28" s="581"/>
      <c r="AZ28" s="581"/>
      <c r="BA28" s="581"/>
      <c r="BB28" s="581"/>
      <c r="BC28" s="583"/>
      <c r="BD28" s="583"/>
      <c r="BE28" s="583"/>
      <c r="BF28" s="583"/>
      <c r="BG28" s="583"/>
      <c r="BH28" s="583"/>
      <c r="BI28" s="583"/>
      <c r="BJ28" s="583"/>
      <c r="BK28" s="583"/>
      <c r="BL28" s="583"/>
      <c r="BM28" s="583"/>
      <c r="BN28" s="583"/>
      <c r="BO28" s="583"/>
      <c r="BP28" s="583"/>
      <c r="BQ28" s="583"/>
      <c r="BR28" s="583"/>
      <c r="BS28" s="583"/>
      <c r="BT28" s="583"/>
      <c r="BU28" s="583"/>
      <c r="BV28" s="583"/>
      <c r="BW28" s="583"/>
      <c r="BX28" s="583"/>
      <c r="BY28" s="583"/>
      <c r="BZ28" s="583"/>
      <c r="CA28" s="583"/>
      <c r="CB28" s="583"/>
      <c r="CC28" s="583"/>
      <c r="CD28" s="583"/>
      <c r="CE28" s="583"/>
      <c r="CF28" s="583"/>
      <c r="CG28" s="583"/>
      <c r="CH28" s="583"/>
      <c r="CI28" s="583"/>
      <c r="CJ28" s="583"/>
      <c r="CK28" s="583"/>
      <c r="CL28" s="583"/>
      <c r="CM28" s="583"/>
      <c r="CN28" s="583"/>
      <c r="CO28" s="583"/>
      <c r="CP28" s="583"/>
      <c r="CQ28" s="583"/>
      <c r="CR28" s="583"/>
      <c r="CS28" s="583"/>
      <c r="CT28" s="583"/>
      <c r="CU28" s="583"/>
      <c r="CV28" s="583"/>
      <c r="CW28" s="583"/>
      <c r="CX28" s="563"/>
    </row>
    <row r="29" spans="1:102" ht="12.75" customHeight="1">
      <c r="A29" s="566"/>
      <c r="B29" s="581"/>
      <c r="C29" s="581"/>
      <c r="D29" s="581"/>
      <c r="E29" s="581"/>
      <c r="F29" s="581"/>
      <c r="G29" s="581"/>
      <c r="H29" s="581"/>
      <c r="I29" s="581"/>
      <c r="J29" s="581"/>
      <c r="K29" s="581"/>
      <c r="L29" s="581"/>
      <c r="M29" s="581"/>
      <c r="N29" s="581"/>
      <c r="O29" s="581"/>
      <c r="P29" s="581"/>
      <c r="Q29" s="581"/>
      <c r="R29" s="581"/>
      <c r="S29" s="581"/>
      <c r="T29" s="581"/>
      <c r="U29" s="581"/>
      <c r="V29" s="581"/>
      <c r="W29" s="581"/>
      <c r="X29" s="581"/>
      <c r="Y29" s="581"/>
      <c r="Z29" s="581"/>
      <c r="AA29" s="581"/>
      <c r="AB29" s="581"/>
      <c r="AC29" s="581"/>
      <c r="AD29" s="581"/>
      <c r="AE29" s="581"/>
      <c r="AF29" s="581"/>
      <c r="AG29" s="581"/>
      <c r="AH29" s="581"/>
      <c r="AI29" s="581"/>
      <c r="AJ29" s="581"/>
      <c r="AK29" s="581"/>
      <c r="AL29" s="581"/>
      <c r="AM29" s="581"/>
      <c r="AN29" s="581"/>
      <c r="AO29" s="581"/>
      <c r="AP29" s="581"/>
      <c r="AQ29" s="581"/>
      <c r="AR29" s="581"/>
      <c r="AS29" s="581"/>
      <c r="AT29" s="581"/>
      <c r="AU29" s="581"/>
      <c r="AV29" s="581"/>
      <c r="AW29" s="581"/>
      <c r="AX29" s="581"/>
      <c r="AY29" s="581"/>
      <c r="AZ29" s="581"/>
      <c r="BA29" s="581"/>
      <c r="BB29" s="581"/>
      <c r="BC29" s="583"/>
      <c r="BD29" s="583"/>
      <c r="BE29" s="583"/>
      <c r="BF29" s="583"/>
      <c r="BG29" s="583"/>
      <c r="BH29" s="583"/>
      <c r="BI29" s="583"/>
      <c r="BJ29" s="583"/>
      <c r="BK29" s="583"/>
      <c r="BL29" s="583"/>
      <c r="BM29" s="583"/>
      <c r="BN29" s="583"/>
      <c r="BO29" s="583"/>
      <c r="BP29" s="583"/>
      <c r="BQ29" s="583"/>
      <c r="BR29" s="583"/>
      <c r="BS29" s="583"/>
      <c r="BT29" s="583"/>
      <c r="BU29" s="583"/>
      <c r="BV29" s="583"/>
      <c r="BW29" s="583"/>
      <c r="BX29" s="583"/>
      <c r="BY29" s="583"/>
      <c r="BZ29" s="583"/>
      <c r="CA29" s="583"/>
      <c r="CB29" s="583"/>
      <c r="CC29" s="583"/>
      <c r="CD29" s="583"/>
      <c r="CE29" s="583"/>
      <c r="CF29" s="583"/>
      <c r="CG29" s="583"/>
      <c r="CH29" s="583"/>
      <c r="CI29" s="583"/>
      <c r="CJ29" s="583"/>
      <c r="CK29" s="583"/>
      <c r="CL29" s="583"/>
      <c r="CM29" s="583"/>
      <c r="CN29" s="583"/>
      <c r="CO29" s="583"/>
      <c r="CP29" s="583"/>
      <c r="CQ29" s="583"/>
      <c r="CR29" s="583"/>
      <c r="CS29" s="583"/>
      <c r="CT29" s="583"/>
      <c r="CU29" s="583"/>
      <c r="CV29" s="583"/>
      <c r="CW29" s="583"/>
      <c r="CX29" s="563"/>
    </row>
    <row r="30" spans="1:102" ht="12.75" customHeight="1">
      <c r="A30" s="566"/>
      <c r="B30" s="581"/>
      <c r="C30" s="581"/>
      <c r="D30" s="581"/>
      <c r="E30" s="581"/>
      <c r="F30" s="581"/>
      <c r="G30" s="581"/>
      <c r="H30" s="581"/>
      <c r="I30" s="581"/>
      <c r="J30" s="581"/>
      <c r="K30" s="581"/>
      <c r="L30" s="581"/>
      <c r="M30" s="581"/>
      <c r="N30" s="581"/>
      <c r="O30" s="581"/>
      <c r="P30" s="581"/>
      <c r="Q30" s="581"/>
      <c r="R30" s="581"/>
      <c r="S30" s="581"/>
      <c r="T30" s="581"/>
      <c r="U30" s="581"/>
      <c r="V30" s="581"/>
      <c r="W30" s="581"/>
      <c r="X30" s="581"/>
      <c r="Y30" s="581"/>
      <c r="Z30" s="581"/>
      <c r="AA30" s="581"/>
      <c r="AB30" s="581"/>
      <c r="AC30" s="581"/>
      <c r="AD30" s="581"/>
      <c r="AE30" s="581"/>
      <c r="AF30" s="581"/>
      <c r="AG30" s="581"/>
      <c r="AH30" s="581"/>
      <c r="AI30" s="581"/>
      <c r="AJ30" s="581"/>
      <c r="AK30" s="581"/>
      <c r="AL30" s="581"/>
      <c r="AM30" s="581"/>
      <c r="AN30" s="581"/>
      <c r="AO30" s="581"/>
      <c r="AP30" s="581"/>
      <c r="AQ30" s="581"/>
      <c r="AR30" s="581"/>
      <c r="AS30" s="581"/>
      <c r="AT30" s="581"/>
      <c r="AU30" s="581"/>
      <c r="AV30" s="581"/>
      <c r="AW30" s="581"/>
      <c r="AX30" s="581"/>
      <c r="AY30" s="581"/>
      <c r="AZ30" s="581"/>
      <c r="BA30" s="581"/>
      <c r="BB30" s="581"/>
      <c r="BC30" s="583"/>
      <c r="BD30" s="583"/>
      <c r="BE30" s="583"/>
      <c r="BF30" s="583"/>
      <c r="BG30" s="583"/>
      <c r="BH30" s="583"/>
      <c r="BI30" s="583"/>
      <c r="BJ30" s="583"/>
      <c r="BK30" s="583"/>
      <c r="BL30" s="583"/>
      <c r="BM30" s="583"/>
      <c r="BN30" s="583"/>
      <c r="BO30" s="583"/>
      <c r="BP30" s="583"/>
      <c r="BQ30" s="583"/>
      <c r="BR30" s="583"/>
      <c r="BS30" s="583"/>
      <c r="BT30" s="583"/>
      <c r="BU30" s="583"/>
      <c r="BV30" s="583"/>
      <c r="BW30" s="583"/>
      <c r="BX30" s="583"/>
      <c r="BY30" s="583"/>
      <c r="BZ30" s="583"/>
      <c r="CA30" s="583"/>
      <c r="CB30" s="583"/>
      <c r="CC30" s="583"/>
      <c r="CD30" s="583"/>
      <c r="CE30" s="583"/>
      <c r="CF30" s="583"/>
      <c r="CG30" s="583"/>
      <c r="CH30" s="583"/>
      <c r="CI30" s="583"/>
      <c r="CJ30" s="583"/>
      <c r="CK30" s="583"/>
      <c r="CL30" s="583"/>
      <c r="CM30" s="583"/>
      <c r="CN30" s="583"/>
      <c r="CO30" s="583"/>
      <c r="CP30" s="583"/>
      <c r="CQ30" s="583"/>
      <c r="CR30" s="583"/>
      <c r="CS30" s="583"/>
      <c r="CT30" s="583"/>
      <c r="CU30" s="583"/>
      <c r="CV30" s="583"/>
      <c r="CW30" s="583"/>
      <c r="CX30" s="563"/>
    </row>
    <row r="31" spans="1:102" ht="12.75" customHeight="1">
      <c r="A31" s="566"/>
      <c r="B31" s="581"/>
      <c r="C31" s="581"/>
      <c r="D31" s="581"/>
      <c r="E31" s="581"/>
      <c r="F31" s="581"/>
      <c r="G31" s="581"/>
      <c r="H31" s="581"/>
      <c r="I31" s="581"/>
      <c r="J31" s="581"/>
      <c r="K31" s="581"/>
      <c r="L31" s="581"/>
      <c r="M31" s="581"/>
      <c r="N31" s="581"/>
      <c r="O31" s="581"/>
      <c r="P31" s="581"/>
      <c r="Q31" s="581"/>
      <c r="R31" s="581"/>
      <c r="S31" s="581"/>
      <c r="T31" s="581"/>
      <c r="U31" s="581"/>
      <c r="V31" s="581"/>
      <c r="W31" s="581"/>
      <c r="X31" s="581"/>
      <c r="Y31" s="581"/>
      <c r="Z31" s="581"/>
      <c r="AA31" s="581"/>
      <c r="AB31" s="581"/>
      <c r="AC31" s="581"/>
      <c r="AD31" s="581"/>
      <c r="AE31" s="581"/>
      <c r="AF31" s="581"/>
      <c r="AG31" s="581"/>
      <c r="AH31" s="581"/>
      <c r="AI31" s="581"/>
      <c r="AJ31" s="581"/>
      <c r="AK31" s="581"/>
      <c r="AL31" s="581"/>
      <c r="AM31" s="581"/>
      <c r="AN31" s="581"/>
      <c r="AO31" s="581"/>
      <c r="AP31" s="581"/>
      <c r="AQ31" s="581"/>
      <c r="AR31" s="581"/>
      <c r="AS31" s="581"/>
      <c r="AT31" s="581"/>
      <c r="AU31" s="581"/>
      <c r="AV31" s="581"/>
      <c r="AW31" s="581"/>
      <c r="AX31" s="581"/>
      <c r="AY31" s="581"/>
      <c r="AZ31" s="581"/>
      <c r="BA31" s="581"/>
      <c r="BB31" s="581"/>
      <c r="BC31" s="583"/>
      <c r="BD31" s="583"/>
      <c r="BE31" s="583"/>
      <c r="BF31" s="583"/>
      <c r="BG31" s="583"/>
      <c r="BH31" s="583"/>
      <c r="BI31" s="583"/>
      <c r="BJ31" s="583"/>
      <c r="BK31" s="583"/>
      <c r="BL31" s="583"/>
      <c r="BM31" s="583"/>
      <c r="BN31" s="583"/>
      <c r="BO31" s="583"/>
      <c r="BP31" s="583"/>
      <c r="BQ31" s="583"/>
      <c r="BR31" s="583"/>
      <c r="BS31" s="583"/>
      <c r="BT31" s="583"/>
      <c r="BU31" s="583"/>
      <c r="BV31" s="583"/>
      <c r="BW31" s="583"/>
      <c r="BX31" s="583"/>
      <c r="BY31" s="583"/>
      <c r="BZ31" s="583"/>
      <c r="CA31" s="583"/>
      <c r="CB31" s="583"/>
      <c r="CC31" s="583"/>
      <c r="CD31" s="583"/>
      <c r="CE31" s="583"/>
      <c r="CF31" s="583"/>
      <c r="CG31" s="583"/>
      <c r="CH31" s="583"/>
      <c r="CI31" s="583"/>
      <c r="CJ31" s="583"/>
      <c r="CK31" s="583"/>
      <c r="CL31" s="583"/>
      <c r="CM31" s="583"/>
      <c r="CN31" s="583"/>
      <c r="CO31" s="583"/>
      <c r="CP31" s="583"/>
      <c r="CQ31" s="583"/>
      <c r="CR31" s="583"/>
      <c r="CS31" s="583"/>
      <c r="CT31" s="583"/>
      <c r="CU31" s="583"/>
      <c r="CV31" s="583"/>
      <c r="CW31" s="583"/>
      <c r="CX31" s="563"/>
    </row>
    <row r="32" spans="1:102" ht="12.75" customHeight="1">
      <c r="A32" s="566"/>
      <c r="B32" s="581"/>
      <c r="C32" s="581"/>
      <c r="D32" s="581"/>
      <c r="E32" s="581"/>
      <c r="F32" s="581"/>
      <c r="G32" s="581"/>
      <c r="H32" s="581"/>
      <c r="I32" s="581"/>
      <c r="J32" s="581"/>
      <c r="K32" s="581"/>
      <c r="L32" s="581"/>
      <c r="M32" s="581"/>
      <c r="N32" s="581"/>
      <c r="O32" s="581"/>
      <c r="P32" s="581"/>
      <c r="Q32" s="581"/>
      <c r="R32" s="581"/>
      <c r="S32" s="581"/>
      <c r="T32" s="581"/>
      <c r="U32" s="581"/>
      <c r="V32" s="581"/>
      <c r="W32" s="581"/>
      <c r="X32" s="581"/>
      <c r="Y32" s="581"/>
      <c r="Z32" s="581"/>
      <c r="AA32" s="581"/>
      <c r="AB32" s="581"/>
      <c r="AC32" s="581"/>
      <c r="AD32" s="581"/>
      <c r="AE32" s="581"/>
      <c r="AF32" s="581"/>
      <c r="AG32" s="581"/>
      <c r="AH32" s="581"/>
      <c r="AI32" s="581"/>
      <c r="AJ32" s="581"/>
      <c r="AK32" s="581"/>
      <c r="AL32" s="581"/>
      <c r="AM32" s="581"/>
      <c r="AN32" s="581"/>
      <c r="AO32" s="581"/>
      <c r="AP32" s="581"/>
      <c r="AQ32" s="581"/>
      <c r="AR32" s="581"/>
      <c r="AS32" s="581"/>
      <c r="AT32" s="581"/>
      <c r="AU32" s="581"/>
      <c r="AV32" s="581"/>
      <c r="AW32" s="581"/>
      <c r="AX32" s="581"/>
      <c r="AY32" s="581"/>
      <c r="AZ32" s="581"/>
      <c r="BA32" s="581"/>
      <c r="BB32" s="581"/>
      <c r="BC32" s="583"/>
      <c r="BD32" s="583"/>
      <c r="BE32" s="583"/>
      <c r="BF32" s="583"/>
      <c r="BG32" s="583"/>
      <c r="BH32" s="583"/>
      <c r="BI32" s="583"/>
      <c r="BJ32" s="583"/>
      <c r="BK32" s="583"/>
      <c r="BL32" s="583"/>
      <c r="BM32" s="583"/>
      <c r="BN32" s="583"/>
      <c r="BO32" s="583"/>
      <c r="BP32" s="583"/>
      <c r="BQ32" s="583"/>
      <c r="BR32" s="583"/>
      <c r="BS32" s="583"/>
      <c r="BT32" s="583"/>
      <c r="BU32" s="583"/>
      <c r="BV32" s="583"/>
      <c r="BW32" s="583"/>
      <c r="BX32" s="583"/>
      <c r="BY32" s="583"/>
      <c r="BZ32" s="583"/>
      <c r="CA32" s="583"/>
      <c r="CB32" s="583"/>
      <c r="CC32" s="583"/>
      <c r="CD32" s="583"/>
      <c r="CE32" s="583"/>
      <c r="CF32" s="583"/>
      <c r="CG32" s="583"/>
      <c r="CH32" s="583"/>
      <c r="CI32" s="583"/>
      <c r="CJ32" s="583"/>
      <c r="CK32" s="583"/>
      <c r="CL32" s="583"/>
      <c r="CM32" s="583"/>
      <c r="CN32" s="583"/>
      <c r="CO32" s="583"/>
      <c r="CP32" s="583"/>
      <c r="CQ32" s="583"/>
      <c r="CR32" s="583"/>
      <c r="CS32" s="583"/>
      <c r="CT32" s="583"/>
      <c r="CU32" s="583"/>
      <c r="CV32" s="583"/>
      <c r="CW32" s="583"/>
      <c r="CX32" s="563"/>
    </row>
    <row r="33" spans="1:102" ht="12.75" customHeight="1">
      <c r="A33" s="566"/>
      <c r="B33" s="581"/>
      <c r="C33" s="581"/>
      <c r="D33" s="581"/>
      <c r="E33" s="581"/>
      <c r="F33" s="581"/>
      <c r="G33" s="581"/>
      <c r="H33" s="581"/>
      <c r="I33" s="581"/>
      <c r="J33" s="581"/>
      <c r="K33" s="581"/>
      <c r="L33" s="581"/>
      <c r="M33" s="581"/>
      <c r="N33" s="581"/>
      <c r="O33" s="581"/>
      <c r="P33" s="581"/>
      <c r="Q33" s="581"/>
      <c r="R33" s="581"/>
      <c r="S33" s="581"/>
      <c r="T33" s="581"/>
      <c r="U33" s="581"/>
      <c r="V33" s="581"/>
      <c r="W33" s="581"/>
      <c r="X33" s="581"/>
      <c r="Y33" s="581"/>
      <c r="Z33" s="581"/>
      <c r="AA33" s="581"/>
      <c r="AB33" s="581"/>
      <c r="AC33" s="581"/>
      <c r="AD33" s="581"/>
      <c r="AE33" s="581"/>
      <c r="AF33" s="581"/>
      <c r="AG33" s="581"/>
      <c r="AH33" s="581"/>
      <c r="AI33" s="581"/>
      <c r="AJ33" s="581"/>
      <c r="AK33" s="581"/>
      <c r="AL33" s="581"/>
      <c r="AM33" s="581"/>
      <c r="AN33" s="581"/>
      <c r="AO33" s="581"/>
      <c r="AP33" s="581"/>
      <c r="AQ33" s="581"/>
      <c r="AR33" s="581"/>
      <c r="AS33" s="581"/>
      <c r="AT33" s="581"/>
      <c r="AU33" s="581"/>
      <c r="AV33" s="581"/>
      <c r="AW33" s="581"/>
      <c r="AX33" s="581"/>
      <c r="AY33" s="581"/>
      <c r="AZ33" s="581"/>
      <c r="BA33" s="581"/>
      <c r="BB33" s="581"/>
      <c r="BC33" s="583"/>
      <c r="BD33" s="583"/>
      <c r="BE33" s="583"/>
      <c r="BF33" s="583"/>
      <c r="BG33" s="583"/>
      <c r="BH33" s="583"/>
      <c r="BI33" s="583"/>
      <c r="BJ33" s="583"/>
      <c r="BK33" s="583"/>
      <c r="BL33" s="583"/>
      <c r="BM33" s="583"/>
      <c r="BN33" s="583"/>
      <c r="BO33" s="583"/>
      <c r="BP33" s="583"/>
      <c r="BQ33" s="583"/>
      <c r="BR33" s="583"/>
      <c r="BS33" s="583"/>
      <c r="BT33" s="583"/>
      <c r="BU33" s="583"/>
      <c r="BV33" s="583"/>
      <c r="BW33" s="583"/>
      <c r="BX33" s="583"/>
      <c r="BY33" s="583"/>
      <c r="BZ33" s="583"/>
      <c r="CA33" s="583"/>
      <c r="CB33" s="583"/>
      <c r="CC33" s="583"/>
      <c r="CD33" s="583"/>
      <c r="CE33" s="583"/>
      <c r="CF33" s="583"/>
      <c r="CG33" s="583"/>
      <c r="CH33" s="583"/>
      <c r="CI33" s="583"/>
      <c r="CJ33" s="583"/>
      <c r="CK33" s="583"/>
      <c r="CL33" s="583"/>
      <c r="CM33" s="583"/>
      <c r="CN33" s="583"/>
      <c r="CO33" s="583"/>
      <c r="CP33" s="583"/>
      <c r="CQ33" s="583"/>
      <c r="CR33" s="583"/>
      <c r="CS33" s="583"/>
      <c r="CT33" s="583"/>
      <c r="CU33" s="583"/>
      <c r="CV33" s="583"/>
      <c r="CW33" s="583"/>
      <c r="CX33" s="563"/>
    </row>
    <row r="34" spans="1:102" ht="12.75" customHeight="1">
      <c r="A34" s="566"/>
      <c r="B34" s="581"/>
      <c r="C34" s="581"/>
      <c r="D34" s="581"/>
      <c r="E34" s="581"/>
      <c r="F34" s="581"/>
      <c r="G34" s="581"/>
      <c r="H34" s="581"/>
      <c r="I34" s="581"/>
      <c r="J34" s="581"/>
      <c r="K34" s="581"/>
      <c r="L34" s="581"/>
      <c r="M34" s="581"/>
      <c r="N34" s="581"/>
      <c r="O34" s="581"/>
      <c r="P34" s="581"/>
      <c r="Q34" s="581"/>
      <c r="R34" s="581"/>
      <c r="S34" s="581"/>
      <c r="T34" s="581"/>
      <c r="U34" s="581"/>
      <c r="V34" s="581"/>
      <c r="W34" s="581"/>
      <c r="X34" s="581"/>
      <c r="Y34" s="581"/>
      <c r="Z34" s="581"/>
      <c r="AA34" s="581"/>
      <c r="AB34" s="581"/>
      <c r="AC34" s="581"/>
      <c r="AD34" s="581"/>
      <c r="AE34" s="581"/>
      <c r="AF34" s="581"/>
      <c r="AG34" s="581"/>
      <c r="AH34" s="581"/>
      <c r="AI34" s="581"/>
      <c r="AJ34" s="581"/>
      <c r="AK34" s="581"/>
      <c r="AL34" s="581"/>
      <c r="AM34" s="581"/>
      <c r="AN34" s="581"/>
      <c r="AO34" s="581"/>
      <c r="AP34" s="581"/>
      <c r="AQ34" s="581"/>
      <c r="AR34" s="581"/>
      <c r="AS34" s="581"/>
      <c r="AT34" s="581"/>
      <c r="AU34" s="581"/>
      <c r="AV34" s="581"/>
      <c r="AW34" s="581"/>
      <c r="AX34" s="581"/>
      <c r="AY34" s="581"/>
      <c r="AZ34" s="581"/>
      <c r="BA34" s="581"/>
      <c r="BB34" s="581"/>
      <c r="BC34" s="583"/>
      <c r="BD34" s="583"/>
      <c r="BE34" s="583"/>
      <c r="BF34" s="583"/>
      <c r="BG34" s="583"/>
      <c r="BH34" s="583"/>
      <c r="BI34" s="583"/>
      <c r="BJ34" s="583"/>
      <c r="BK34" s="583"/>
      <c r="BL34" s="583"/>
      <c r="BM34" s="583"/>
      <c r="BN34" s="583"/>
      <c r="BO34" s="583"/>
      <c r="BP34" s="583"/>
      <c r="BQ34" s="583"/>
      <c r="BR34" s="583"/>
      <c r="BS34" s="583"/>
      <c r="BT34" s="583"/>
      <c r="BU34" s="583"/>
      <c r="BV34" s="583"/>
      <c r="BW34" s="583"/>
      <c r="BX34" s="583"/>
      <c r="BY34" s="583"/>
      <c r="BZ34" s="583"/>
      <c r="CA34" s="583"/>
      <c r="CB34" s="583"/>
      <c r="CC34" s="583"/>
      <c r="CD34" s="583"/>
      <c r="CE34" s="583"/>
      <c r="CF34" s="583"/>
      <c r="CG34" s="583"/>
      <c r="CH34" s="583"/>
      <c r="CI34" s="583"/>
      <c r="CJ34" s="583"/>
      <c r="CK34" s="583"/>
      <c r="CL34" s="583"/>
      <c r="CM34" s="583"/>
      <c r="CN34" s="583"/>
      <c r="CO34" s="583"/>
      <c r="CP34" s="583"/>
      <c r="CQ34" s="583"/>
      <c r="CR34" s="583"/>
      <c r="CS34" s="583"/>
      <c r="CT34" s="583"/>
      <c r="CU34" s="583"/>
      <c r="CV34" s="583"/>
      <c r="CW34" s="583"/>
      <c r="CX34" s="563"/>
    </row>
    <row r="35" spans="1:102" ht="12.75" customHeight="1">
      <c r="A35" s="566"/>
      <c r="B35" s="581"/>
      <c r="C35" s="581"/>
      <c r="D35" s="581"/>
      <c r="E35" s="581"/>
      <c r="F35" s="581"/>
      <c r="G35" s="581"/>
      <c r="H35" s="581"/>
      <c r="I35" s="581"/>
      <c r="J35" s="581"/>
      <c r="K35" s="581"/>
      <c r="L35" s="581"/>
      <c r="M35" s="581"/>
      <c r="N35" s="581"/>
      <c r="O35" s="581"/>
      <c r="P35" s="581"/>
      <c r="Q35" s="581"/>
      <c r="R35" s="581"/>
      <c r="S35" s="581"/>
      <c r="T35" s="581"/>
      <c r="U35" s="581"/>
      <c r="V35" s="581"/>
      <c r="W35" s="581"/>
      <c r="X35" s="581"/>
      <c r="Y35" s="581"/>
      <c r="Z35" s="581"/>
      <c r="AA35" s="581"/>
      <c r="AB35" s="581"/>
      <c r="AC35" s="581"/>
      <c r="AD35" s="581"/>
      <c r="AE35" s="581"/>
      <c r="AF35" s="581"/>
      <c r="AG35" s="581"/>
      <c r="AH35" s="581"/>
      <c r="AI35" s="581"/>
      <c r="AJ35" s="581"/>
      <c r="AK35" s="581"/>
      <c r="AL35" s="581"/>
      <c r="AM35" s="581"/>
      <c r="AN35" s="581"/>
      <c r="AO35" s="581"/>
      <c r="AP35" s="581"/>
      <c r="AQ35" s="581"/>
      <c r="AR35" s="581"/>
      <c r="AS35" s="581"/>
      <c r="AT35" s="581"/>
      <c r="AU35" s="581"/>
      <c r="AV35" s="581"/>
      <c r="AW35" s="581"/>
      <c r="AX35" s="581"/>
      <c r="AY35" s="581"/>
      <c r="AZ35" s="581"/>
      <c r="BA35" s="581"/>
      <c r="BB35" s="581"/>
      <c r="BC35" s="583"/>
      <c r="BD35" s="583"/>
      <c r="BE35" s="583"/>
      <c r="BF35" s="583"/>
      <c r="BG35" s="583"/>
      <c r="BH35" s="583"/>
      <c r="BI35" s="583"/>
      <c r="BJ35" s="583"/>
      <c r="BK35" s="583"/>
      <c r="BL35" s="583"/>
      <c r="BM35" s="583"/>
      <c r="BN35" s="583"/>
      <c r="BO35" s="583"/>
      <c r="BP35" s="583"/>
      <c r="BQ35" s="583"/>
      <c r="BR35" s="583"/>
      <c r="BS35" s="583"/>
      <c r="BT35" s="583"/>
      <c r="BU35" s="583"/>
      <c r="BV35" s="583"/>
      <c r="BW35" s="583"/>
      <c r="BX35" s="583"/>
      <c r="BY35" s="583"/>
      <c r="BZ35" s="583"/>
      <c r="CA35" s="583"/>
      <c r="CB35" s="583"/>
      <c r="CC35" s="583"/>
      <c r="CD35" s="583"/>
      <c r="CE35" s="583"/>
      <c r="CF35" s="583"/>
      <c r="CG35" s="583"/>
      <c r="CH35" s="583"/>
      <c r="CI35" s="583"/>
      <c r="CJ35" s="583"/>
      <c r="CK35" s="583"/>
      <c r="CL35" s="583"/>
      <c r="CM35" s="583"/>
      <c r="CN35" s="583"/>
      <c r="CO35" s="583"/>
      <c r="CP35" s="583"/>
      <c r="CQ35" s="583"/>
      <c r="CR35" s="583"/>
      <c r="CS35" s="583"/>
      <c r="CT35" s="583"/>
      <c r="CU35" s="583"/>
      <c r="CV35" s="583"/>
      <c r="CW35" s="583"/>
      <c r="CX35" s="563"/>
    </row>
    <row r="36" spans="1:102" ht="12.75" customHeight="1">
      <c r="A36" s="566"/>
      <c r="B36" s="581"/>
      <c r="C36" s="581"/>
      <c r="D36" s="581"/>
      <c r="E36" s="581"/>
      <c r="F36" s="581"/>
      <c r="G36" s="581"/>
      <c r="H36" s="581"/>
      <c r="I36" s="581"/>
      <c r="J36" s="581"/>
      <c r="K36" s="581"/>
      <c r="L36" s="581"/>
      <c r="M36" s="581"/>
      <c r="N36" s="581"/>
      <c r="O36" s="581"/>
      <c r="P36" s="581"/>
      <c r="Q36" s="581"/>
      <c r="R36" s="581"/>
      <c r="S36" s="581"/>
      <c r="T36" s="581"/>
      <c r="U36" s="581"/>
      <c r="V36" s="581"/>
      <c r="W36" s="581"/>
      <c r="X36" s="581"/>
      <c r="Y36" s="581"/>
      <c r="Z36" s="581"/>
      <c r="AA36" s="581"/>
      <c r="AB36" s="581"/>
      <c r="AC36" s="581"/>
      <c r="AD36" s="581"/>
      <c r="AE36" s="581"/>
      <c r="AF36" s="581"/>
      <c r="AG36" s="581"/>
      <c r="AH36" s="581"/>
      <c r="AI36" s="581"/>
      <c r="AJ36" s="581"/>
      <c r="AK36" s="581"/>
      <c r="AL36" s="581"/>
      <c r="AM36" s="581"/>
      <c r="AN36" s="581"/>
      <c r="AO36" s="581"/>
      <c r="AP36" s="581"/>
      <c r="AQ36" s="581"/>
      <c r="AR36" s="581"/>
      <c r="AS36" s="581"/>
      <c r="AT36" s="581"/>
      <c r="AU36" s="581"/>
      <c r="AV36" s="581"/>
      <c r="AW36" s="581"/>
      <c r="AX36" s="581"/>
      <c r="AY36" s="581"/>
      <c r="AZ36" s="581"/>
      <c r="BA36" s="581"/>
      <c r="BB36" s="581"/>
      <c r="BC36" s="583"/>
      <c r="BD36" s="583"/>
      <c r="BE36" s="583"/>
      <c r="BF36" s="583"/>
      <c r="BG36" s="583"/>
      <c r="BH36" s="583"/>
      <c r="BI36" s="583"/>
      <c r="BJ36" s="583"/>
      <c r="BK36" s="583"/>
      <c r="BL36" s="583"/>
      <c r="BM36" s="583"/>
      <c r="BN36" s="583"/>
      <c r="BO36" s="583"/>
      <c r="BP36" s="583"/>
      <c r="BQ36" s="583"/>
      <c r="BR36" s="583"/>
      <c r="BS36" s="583"/>
      <c r="BT36" s="583"/>
      <c r="BU36" s="583"/>
      <c r="BV36" s="583"/>
      <c r="BW36" s="583"/>
      <c r="BX36" s="583"/>
      <c r="BY36" s="583"/>
      <c r="BZ36" s="583"/>
      <c r="CA36" s="583"/>
      <c r="CB36" s="583"/>
      <c r="CC36" s="583"/>
      <c r="CD36" s="583"/>
      <c r="CE36" s="583"/>
      <c r="CF36" s="583"/>
      <c r="CG36" s="583"/>
      <c r="CH36" s="583"/>
      <c r="CI36" s="583"/>
      <c r="CJ36" s="583"/>
      <c r="CK36" s="583"/>
      <c r="CL36" s="583"/>
      <c r="CM36" s="583"/>
      <c r="CN36" s="583"/>
      <c r="CO36" s="583"/>
      <c r="CP36" s="583"/>
      <c r="CQ36" s="583"/>
      <c r="CR36" s="583"/>
      <c r="CS36" s="583"/>
      <c r="CT36" s="583"/>
      <c r="CU36" s="583"/>
      <c r="CV36" s="583"/>
      <c r="CW36" s="583"/>
      <c r="CX36" s="563"/>
    </row>
    <row r="37" spans="1:102" ht="12.75" customHeight="1">
      <c r="A37" s="566"/>
      <c r="B37" s="581"/>
      <c r="C37" s="581"/>
      <c r="D37" s="581"/>
      <c r="E37" s="581"/>
      <c r="F37" s="581"/>
      <c r="G37" s="581"/>
      <c r="H37" s="581"/>
      <c r="I37" s="581"/>
      <c r="J37" s="581"/>
      <c r="K37" s="581"/>
      <c r="L37" s="581"/>
      <c r="M37" s="581"/>
      <c r="N37" s="581"/>
      <c r="O37" s="581"/>
      <c r="P37" s="581"/>
      <c r="Q37" s="581"/>
      <c r="R37" s="581"/>
      <c r="S37" s="581"/>
      <c r="T37" s="581"/>
      <c r="U37" s="581"/>
      <c r="V37" s="581"/>
      <c r="W37" s="581"/>
      <c r="X37" s="581"/>
      <c r="Y37" s="581"/>
      <c r="Z37" s="581"/>
      <c r="AA37" s="581"/>
      <c r="AB37" s="581"/>
      <c r="AC37" s="581"/>
      <c r="AD37" s="581"/>
      <c r="AE37" s="581"/>
      <c r="AF37" s="581"/>
      <c r="AG37" s="581"/>
      <c r="AH37" s="581"/>
      <c r="AI37" s="581"/>
      <c r="AJ37" s="581"/>
      <c r="AK37" s="581"/>
      <c r="AL37" s="581"/>
      <c r="AM37" s="581"/>
      <c r="AN37" s="581"/>
      <c r="AO37" s="581"/>
      <c r="AP37" s="581"/>
      <c r="AQ37" s="581"/>
      <c r="AR37" s="581"/>
      <c r="AS37" s="581"/>
      <c r="AT37" s="581"/>
      <c r="AU37" s="581"/>
      <c r="AV37" s="581"/>
      <c r="AW37" s="581"/>
      <c r="AX37" s="581"/>
      <c r="AY37" s="581"/>
      <c r="AZ37" s="581"/>
      <c r="BA37" s="581"/>
      <c r="BB37" s="581"/>
      <c r="BC37" s="583"/>
      <c r="BD37" s="583"/>
      <c r="BE37" s="583"/>
      <c r="BF37" s="583"/>
      <c r="BG37" s="583"/>
      <c r="BH37" s="583"/>
      <c r="BI37" s="583"/>
      <c r="BJ37" s="583"/>
      <c r="BK37" s="583"/>
      <c r="BL37" s="583"/>
      <c r="BM37" s="583"/>
      <c r="BN37" s="583"/>
      <c r="BO37" s="583"/>
      <c r="BP37" s="583"/>
      <c r="BQ37" s="583"/>
      <c r="BR37" s="583"/>
      <c r="BS37" s="583"/>
      <c r="BT37" s="583"/>
      <c r="BU37" s="583"/>
      <c r="BV37" s="583"/>
      <c r="BW37" s="583"/>
      <c r="BX37" s="583"/>
      <c r="BY37" s="583"/>
      <c r="BZ37" s="583"/>
      <c r="CA37" s="583"/>
      <c r="CB37" s="583"/>
      <c r="CC37" s="583"/>
      <c r="CD37" s="583"/>
      <c r="CE37" s="583"/>
      <c r="CF37" s="583"/>
      <c r="CG37" s="583"/>
      <c r="CH37" s="583"/>
      <c r="CI37" s="583"/>
      <c r="CJ37" s="583"/>
      <c r="CK37" s="583"/>
      <c r="CL37" s="583"/>
      <c r="CM37" s="583"/>
      <c r="CN37" s="583"/>
      <c r="CO37" s="583"/>
      <c r="CP37" s="583"/>
      <c r="CQ37" s="583"/>
      <c r="CR37" s="583"/>
      <c r="CS37" s="583"/>
      <c r="CT37" s="583"/>
      <c r="CU37" s="583"/>
      <c r="CV37" s="583"/>
      <c r="CW37" s="583"/>
      <c r="CX37" s="563"/>
    </row>
    <row r="38" spans="1:102" ht="12.75" customHeight="1">
      <c r="A38" s="566"/>
      <c r="B38" s="581"/>
      <c r="C38" s="581"/>
      <c r="D38" s="581"/>
      <c r="E38" s="581"/>
      <c r="F38" s="581"/>
      <c r="G38" s="581"/>
      <c r="H38" s="581"/>
      <c r="I38" s="581"/>
      <c r="J38" s="581"/>
      <c r="K38" s="581"/>
      <c r="L38" s="581"/>
      <c r="M38" s="581"/>
      <c r="N38" s="581"/>
      <c r="O38" s="581"/>
      <c r="P38" s="581"/>
      <c r="Q38" s="581"/>
      <c r="R38" s="581"/>
      <c r="S38" s="581"/>
      <c r="T38" s="581"/>
      <c r="U38" s="581"/>
      <c r="V38" s="581"/>
      <c r="W38" s="581"/>
      <c r="X38" s="581"/>
      <c r="Y38" s="581"/>
      <c r="Z38" s="581"/>
      <c r="AA38" s="581"/>
      <c r="AB38" s="581"/>
      <c r="AC38" s="581"/>
      <c r="AD38" s="581"/>
      <c r="AE38" s="581"/>
      <c r="AF38" s="581"/>
      <c r="AG38" s="581"/>
      <c r="AH38" s="581"/>
      <c r="AI38" s="581"/>
      <c r="AJ38" s="581"/>
      <c r="AK38" s="581"/>
      <c r="AL38" s="581"/>
      <c r="AM38" s="581"/>
      <c r="AN38" s="581"/>
      <c r="AO38" s="581"/>
      <c r="AP38" s="581"/>
      <c r="AQ38" s="581"/>
      <c r="AR38" s="581"/>
      <c r="AS38" s="581"/>
      <c r="AT38" s="581"/>
      <c r="AU38" s="581"/>
      <c r="AV38" s="581"/>
      <c r="AW38" s="581"/>
      <c r="AX38" s="581"/>
      <c r="AY38" s="581"/>
      <c r="AZ38" s="581"/>
      <c r="BA38" s="581"/>
      <c r="BB38" s="581"/>
      <c r="BC38" s="583"/>
      <c r="BD38" s="583"/>
      <c r="BE38" s="583"/>
      <c r="BF38" s="583"/>
      <c r="BG38" s="583"/>
      <c r="BH38" s="583"/>
      <c r="BI38" s="583"/>
      <c r="BJ38" s="583"/>
      <c r="BK38" s="583"/>
      <c r="BL38" s="583"/>
      <c r="BM38" s="583"/>
      <c r="BN38" s="583"/>
      <c r="BO38" s="583"/>
      <c r="BP38" s="583"/>
      <c r="BQ38" s="583"/>
      <c r="BR38" s="583"/>
      <c r="BS38" s="583"/>
      <c r="BT38" s="583"/>
      <c r="BU38" s="583"/>
      <c r="BV38" s="583"/>
      <c r="BW38" s="583"/>
      <c r="BX38" s="583"/>
      <c r="BY38" s="583"/>
      <c r="BZ38" s="583"/>
      <c r="CA38" s="583"/>
      <c r="CB38" s="583"/>
      <c r="CC38" s="583"/>
      <c r="CD38" s="583"/>
      <c r="CE38" s="583"/>
      <c r="CF38" s="583"/>
      <c r="CG38" s="583"/>
      <c r="CH38" s="583"/>
      <c r="CI38" s="583"/>
      <c r="CJ38" s="583"/>
      <c r="CK38" s="583"/>
      <c r="CL38" s="583"/>
      <c r="CM38" s="583"/>
      <c r="CN38" s="583"/>
      <c r="CO38" s="583"/>
      <c r="CP38" s="583"/>
      <c r="CQ38" s="583"/>
      <c r="CR38" s="583"/>
      <c r="CS38" s="583"/>
      <c r="CT38" s="583"/>
      <c r="CU38" s="583"/>
      <c r="CV38" s="583"/>
      <c r="CW38" s="583"/>
      <c r="CX38" s="563"/>
    </row>
    <row r="39" spans="1:102" ht="12.75" customHeight="1">
      <c r="A39" s="566"/>
      <c r="B39" s="581"/>
      <c r="C39" s="581"/>
      <c r="D39" s="581"/>
      <c r="E39" s="581"/>
      <c r="F39" s="581"/>
      <c r="G39" s="581"/>
      <c r="H39" s="581"/>
      <c r="I39" s="581"/>
      <c r="J39" s="581"/>
      <c r="K39" s="581"/>
      <c r="L39" s="581"/>
      <c r="M39" s="581"/>
      <c r="N39" s="581"/>
      <c r="O39" s="581"/>
      <c r="P39" s="581"/>
      <c r="Q39" s="581"/>
      <c r="R39" s="581"/>
      <c r="S39" s="581"/>
      <c r="T39" s="581"/>
      <c r="U39" s="581"/>
      <c r="V39" s="581"/>
      <c r="W39" s="581"/>
      <c r="X39" s="581"/>
      <c r="Y39" s="581"/>
      <c r="Z39" s="581"/>
      <c r="AA39" s="581"/>
      <c r="AB39" s="581"/>
      <c r="AC39" s="581"/>
      <c r="AD39" s="581"/>
      <c r="AE39" s="581"/>
      <c r="AF39" s="581"/>
      <c r="AG39" s="581"/>
      <c r="AH39" s="581"/>
      <c r="AI39" s="581"/>
      <c r="AJ39" s="581"/>
      <c r="AK39" s="581"/>
      <c r="AL39" s="581"/>
      <c r="AM39" s="581"/>
      <c r="AN39" s="581"/>
      <c r="AO39" s="581"/>
      <c r="AP39" s="581"/>
      <c r="AQ39" s="581"/>
      <c r="AR39" s="581"/>
      <c r="AS39" s="581"/>
      <c r="AT39" s="581"/>
      <c r="AU39" s="581"/>
      <c r="AV39" s="581"/>
      <c r="AW39" s="581"/>
      <c r="AX39" s="581"/>
      <c r="AY39" s="581"/>
      <c r="AZ39" s="581"/>
      <c r="BA39" s="581"/>
      <c r="BB39" s="581"/>
      <c r="BC39" s="583"/>
      <c r="BD39" s="583"/>
      <c r="BE39" s="583"/>
      <c r="BF39" s="583"/>
      <c r="BG39" s="583"/>
      <c r="BH39" s="583"/>
      <c r="BI39" s="583"/>
      <c r="BJ39" s="583"/>
      <c r="BK39" s="583"/>
      <c r="BL39" s="583"/>
      <c r="BM39" s="583"/>
      <c r="BN39" s="583"/>
      <c r="BO39" s="583"/>
      <c r="BP39" s="583"/>
      <c r="BQ39" s="583"/>
      <c r="BR39" s="583"/>
      <c r="BS39" s="583"/>
      <c r="BT39" s="583"/>
      <c r="BU39" s="583"/>
      <c r="BV39" s="583"/>
      <c r="BW39" s="583"/>
      <c r="BX39" s="583"/>
      <c r="BY39" s="583"/>
      <c r="BZ39" s="583"/>
      <c r="CA39" s="583"/>
      <c r="CB39" s="583"/>
      <c r="CC39" s="583"/>
      <c r="CD39" s="583"/>
      <c r="CE39" s="583"/>
      <c r="CF39" s="583"/>
      <c r="CG39" s="583"/>
      <c r="CH39" s="583"/>
      <c r="CI39" s="583"/>
      <c r="CJ39" s="583"/>
      <c r="CK39" s="583"/>
      <c r="CL39" s="583"/>
      <c r="CM39" s="583"/>
      <c r="CN39" s="583"/>
      <c r="CO39" s="583"/>
      <c r="CP39" s="583"/>
      <c r="CQ39" s="583"/>
      <c r="CR39" s="583"/>
      <c r="CS39" s="583"/>
      <c r="CT39" s="583"/>
      <c r="CU39" s="583"/>
      <c r="CV39" s="583"/>
      <c r="CW39" s="583"/>
      <c r="CX39" s="563"/>
    </row>
    <row r="40" spans="1:102" ht="12.75" customHeight="1">
      <c r="A40" s="566"/>
      <c r="B40" s="581"/>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c r="AA40" s="581"/>
      <c r="AB40" s="581"/>
      <c r="AC40" s="581"/>
      <c r="AD40" s="581"/>
      <c r="AE40" s="581"/>
      <c r="AF40" s="581"/>
      <c r="AG40" s="581"/>
      <c r="AH40" s="581"/>
      <c r="AI40" s="581"/>
      <c r="AJ40" s="581"/>
      <c r="AK40" s="581"/>
      <c r="AL40" s="581"/>
      <c r="AM40" s="581"/>
      <c r="AN40" s="581"/>
      <c r="AO40" s="581"/>
      <c r="AP40" s="581"/>
      <c r="AQ40" s="581"/>
      <c r="AR40" s="581"/>
      <c r="AS40" s="581"/>
      <c r="AT40" s="581"/>
      <c r="AU40" s="581"/>
      <c r="AV40" s="581"/>
      <c r="AW40" s="581"/>
      <c r="AX40" s="581"/>
      <c r="AY40" s="581"/>
      <c r="AZ40" s="581"/>
      <c r="BA40" s="581"/>
      <c r="BB40" s="581"/>
      <c r="BC40" s="583"/>
      <c r="BD40" s="583"/>
      <c r="BE40" s="583"/>
      <c r="BF40" s="583"/>
      <c r="BG40" s="583"/>
      <c r="BH40" s="583"/>
      <c r="BI40" s="583"/>
      <c r="BJ40" s="583"/>
      <c r="BK40" s="583"/>
      <c r="BL40" s="583"/>
      <c r="BM40" s="583"/>
      <c r="BN40" s="583"/>
      <c r="BO40" s="583"/>
      <c r="BP40" s="583"/>
      <c r="BQ40" s="583"/>
      <c r="BR40" s="583"/>
      <c r="BS40" s="583"/>
      <c r="BT40" s="583"/>
      <c r="BU40" s="583"/>
      <c r="BV40" s="583"/>
      <c r="BW40" s="583"/>
      <c r="BX40" s="583"/>
      <c r="BY40" s="583"/>
      <c r="BZ40" s="583"/>
      <c r="CA40" s="583"/>
      <c r="CB40" s="583"/>
      <c r="CC40" s="583"/>
      <c r="CD40" s="583"/>
      <c r="CE40" s="583"/>
      <c r="CF40" s="583"/>
      <c r="CG40" s="583"/>
      <c r="CH40" s="583"/>
      <c r="CI40" s="583"/>
      <c r="CJ40" s="583"/>
      <c r="CK40" s="583"/>
      <c r="CL40" s="583"/>
      <c r="CM40" s="583"/>
      <c r="CN40" s="583"/>
      <c r="CO40" s="583"/>
      <c r="CP40" s="583"/>
      <c r="CQ40" s="583"/>
      <c r="CR40" s="583"/>
      <c r="CS40" s="583"/>
      <c r="CT40" s="583"/>
      <c r="CU40" s="583"/>
      <c r="CV40" s="583"/>
      <c r="CW40" s="583"/>
      <c r="CX40" s="563"/>
    </row>
    <row r="41" spans="1:102" ht="12.75" customHeight="1">
      <c r="A41" s="566"/>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c r="AC41" s="581"/>
      <c r="AD41" s="581"/>
      <c r="AE41" s="581"/>
      <c r="AF41" s="581"/>
      <c r="AG41" s="581"/>
      <c r="AH41" s="581"/>
      <c r="AI41" s="581"/>
      <c r="AJ41" s="581"/>
      <c r="AK41" s="581"/>
      <c r="AL41" s="581"/>
      <c r="AM41" s="581"/>
      <c r="AN41" s="581"/>
      <c r="AO41" s="581"/>
      <c r="AP41" s="581"/>
      <c r="AQ41" s="581"/>
      <c r="AR41" s="581"/>
      <c r="AS41" s="581"/>
      <c r="AT41" s="581"/>
      <c r="AU41" s="581"/>
      <c r="AV41" s="581"/>
      <c r="AW41" s="581"/>
      <c r="AX41" s="581"/>
      <c r="AY41" s="581"/>
      <c r="AZ41" s="581"/>
      <c r="BA41" s="581"/>
      <c r="BB41" s="581"/>
      <c r="BC41" s="583"/>
      <c r="BD41" s="583"/>
      <c r="BE41" s="583"/>
      <c r="BF41" s="583"/>
      <c r="BG41" s="583"/>
      <c r="BH41" s="583"/>
      <c r="BI41" s="583"/>
      <c r="BJ41" s="583"/>
      <c r="BK41" s="583"/>
      <c r="BL41" s="583"/>
      <c r="BM41" s="583"/>
      <c r="BN41" s="583"/>
      <c r="BO41" s="583"/>
      <c r="BP41" s="583"/>
      <c r="BQ41" s="583"/>
      <c r="BR41" s="583"/>
      <c r="BS41" s="583"/>
      <c r="BT41" s="583"/>
      <c r="BU41" s="583"/>
      <c r="BV41" s="583"/>
      <c r="BW41" s="583"/>
      <c r="BX41" s="583"/>
      <c r="BY41" s="583"/>
      <c r="BZ41" s="583"/>
      <c r="CA41" s="583"/>
      <c r="CB41" s="583"/>
      <c r="CC41" s="583"/>
      <c r="CD41" s="583"/>
      <c r="CE41" s="583"/>
      <c r="CF41" s="583"/>
      <c r="CG41" s="583"/>
      <c r="CH41" s="583"/>
      <c r="CI41" s="583"/>
      <c r="CJ41" s="583"/>
      <c r="CK41" s="583"/>
      <c r="CL41" s="583"/>
      <c r="CM41" s="583"/>
      <c r="CN41" s="583"/>
      <c r="CO41" s="583"/>
      <c r="CP41" s="583"/>
      <c r="CQ41" s="583"/>
      <c r="CR41" s="583"/>
      <c r="CS41" s="583"/>
      <c r="CT41" s="583"/>
      <c r="CU41" s="583"/>
      <c r="CV41" s="583"/>
      <c r="CW41" s="583"/>
      <c r="CX41" s="563"/>
    </row>
    <row r="42" spans="1:102" ht="12.75" customHeight="1">
      <c r="A42" s="566"/>
      <c r="B42" s="581"/>
      <c r="C42" s="581"/>
      <c r="D42" s="581"/>
      <c r="E42" s="581"/>
      <c r="F42" s="581"/>
      <c r="G42" s="581"/>
      <c r="H42" s="581"/>
      <c r="I42" s="581"/>
      <c r="J42" s="581"/>
      <c r="K42" s="581"/>
      <c r="L42" s="581"/>
      <c r="M42" s="581"/>
      <c r="N42" s="581"/>
      <c r="O42" s="581"/>
      <c r="P42" s="581"/>
      <c r="Q42" s="581"/>
      <c r="R42" s="581"/>
      <c r="S42" s="581"/>
      <c r="T42" s="581"/>
      <c r="U42" s="581"/>
      <c r="V42" s="581"/>
      <c r="W42" s="581"/>
      <c r="X42" s="581"/>
      <c r="Y42" s="581"/>
      <c r="Z42" s="581"/>
      <c r="AA42" s="581"/>
      <c r="AB42" s="581"/>
      <c r="AC42" s="581"/>
      <c r="AD42" s="581"/>
      <c r="AE42" s="581"/>
      <c r="AF42" s="581"/>
      <c r="AG42" s="581"/>
      <c r="AH42" s="581"/>
      <c r="AI42" s="581"/>
      <c r="AJ42" s="581"/>
      <c r="AK42" s="581"/>
      <c r="AL42" s="581"/>
      <c r="AM42" s="581"/>
      <c r="AN42" s="581"/>
      <c r="AO42" s="581"/>
      <c r="AP42" s="581"/>
      <c r="AQ42" s="581"/>
      <c r="AR42" s="581"/>
      <c r="AS42" s="581"/>
      <c r="AT42" s="581"/>
      <c r="AU42" s="581"/>
      <c r="AV42" s="581"/>
      <c r="AW42" s="581"/>
      <c r="AX42" s="581"/>
      <c r="AY42" s="581"/>
      <c r="AZ42" s="581"/>
      <c r="BA42" s="581"/>
      <c r="BB42" s="581"/>
      <c r="BC42" s="583"/>
      <c r="BD42" s="583"/>
      <c r="BE42" s="583"/>
      <c r="BF42" s="583"/>
      <c r="BG42" s="583"/>
      <c r="BH42" s="583"/>
      <c r="BI42" s="583"/>
      <c r="BJ42" s="583"/>
      <c r="BK42" s="583"/>
      <c r="BL42" s="583"/>
      <c r="BM42" s="583"/>
      <c r="BN42" s="583"/>
      <c r="BO42" s="583"/>
      <c r="BP42" s="583"/>
      <c r="BQ42" s="583"/>
      <c r="BR42" s="583"/>
      <c r="BS42" s="583"/>
      <c r="BT42" s="583"/>
      <c r="BU42" s="583"/>
      <c r="BV42" s="583"/>
      <c r="BW42" s="583"/>
      <c r="BX42" s="583"/>
      <c r="BY42" s="583"/>
      <c r="BZ42" s="583"/>
      <c r="CA42" s="583"/>
      <c r="CB42" s="583"/>
      <c r="CC42" s="583"/>
      <c r="CD42" s="583"/>
      <c r="CE42" s="583"/>
      <c r="CF42" s="583"/>
      <c r="CG42" s="583"/>
      <c r="CH42" s="583"/>
      <c r="CI42" s="583"/>
      <c r="CJ42" s="583"/>
      <c r="CK42" s="583"/>
      <c r="CL42" s="583"/>
      <c r="CM42" s="583"/>
      <c r="CN42" s="583"/>
      <c r="CO42" s="583"/>
      <c r="CP42" s="583"/>
      <c r="CQ42" s="583"/>
      <c r="CR42" s="583"/>
      <c r="CS42" s="583"/>
      <c r="CT42" s="583"/>
      <c r="CU42" s="583"/>
      <c r="CV42" s="583"/>
      <c r="CW42" s="583"/>
      <c r="CX42" s="563"/>
    </row>
    <row r="43" spans="1:102" ht="12.75" customHeight="1">
      <c r="A43" s="566"/>
      <c r="B43" s="581"/>
      <c r="C43" s="581"/>
      <c r="D43" s="581"/>
      <c r="E43" s="581"/>
      <c r="F43" s="581"/>
      <c r="G43" s="581"/>
      <c r="H43" s="581"/>
      <c r="I43" s="581"/>
      <c r="J43" s="581"/>
      <c r="K43" s="581"/>
      <c r="L43" s="581"/>
      <c r="M43" s="581"/>
      <c r="N43" s="581"/>
      <c r="O43" s="581"/>
      <c r="P43" s="581"/>
      <c r="Q43" s="581"/>
      <c r="R43" s="581"/>
      <c r="S43" s="581"/>
      <c r="T43" s="581"/>
      <c r="U43" s="581"/>
      <c r="V43" s="581"/>
      <c r="W43" s="581"/>
      <c r="X43" s="581"/>
      <c r="Y43" s="581"/>
      <c r="Z43" s="581"/>
      <c r="AA43" s="581"/>
      <c r="AB43" s="581"/>
      <c r="AC43" s="581"/>
      <c r="AD43" s="581"/>
      <c r="AE43" s="581"/>
      <c r="AF43" s="581"/>
      <c r="AG43" s="581"/>
      <c r="AH43" s="581"/>
      <c r="AI43" s="581"/>
      <c r="AJ43" s="581"/>
      <c r="AK43" s="581"/>
      <c r="AL43" s="581"/>
      <c r="AM43" s="581"/>
      <c r="AN43" s="581"/>
      <c r="AO43" s="581"/>
      <c r="AP43" s="581"/>
      <c r="AQ43" s="581"/>
      <c r="AR43" s="581"/>
      <c r="AS43" s="581"/>
      <c r="AT43" s="581"/>
      <c r="AU43" s="581"/>
      <c r="AV43" s="581"/>
      <c r="AW43" s="581"/>
      <c r="AX43" s="581"/>
      <c r="AY43" s="581"/>
      <c r="AZ43" s="581"/>
      <c r="BA43" s="581"/>
      <c r="BB43" s="581"/>
      <c r="BC43" s="583"/>
      <c r="BD43" s="583"/>
      <c r="BE43" s="583"/>
      <c r="BF43" s="583"/>
      <c r="BG43" s="583"/>
      <c r="BH43" s="583"/>
      <c r="BI43" s="583"/>
      <c r="BJ43" s="583"/>
      <c r="BK43" s="583"/>
      <c r="BL43" s="583"/>
      <c r="BM43" s="583"/>
      <c r="BN43" s="583"/>
      <c r="BO43" s="583"/>
      <c r="BP43" s="583"/>
      <c r="BQ43" s="583"/>
      <c r="BR43" s="583"/>
      <c r="BS43" s="583"/>
      <c r="BT43" s="583"/>
      <c r="BU43" s="583"/>
      <c r="BV43" s="583"/>
      <c r="BW43" s="583"/>
      <c r="BX43" s="583"/>
      <c r="BY43" s="583"/>
      <c r="BZ43" s="583"/>
      <c r="CA43" s="583"/>
      <c r="CB43" s="583"/>
      <c r="CC43" s="583"/>
      <c r="CD43" s="583"/>
      <c r="CE43" s="583"/>
      <c r="CF43" s="583"/>
      <c r="CG43" s="583"/>
      <c r="CH43" s="583"/>
      <c r="CI43" s="583"/>
      <c r="CJ43" s="583"/>
      <c r="CK43" s="583"/>
      <c r="CL43" s="583"/>
      <c r="CM43" s="583"/>
      <c r="CN43" s="583"/>
      <c r="CO43" s="583"/>
      <c r="CP43" s="583"/>
      <c r="CQ43" s="583"/>
      <c r="CR43" s="583"/>
      <c r="CS43" s="583"/>
      <c r="CT43" s="583"/>
      <c r="CU43" s="583"/>
      <c r="CV43" s="583"/>
      <c r="CW43" s="583"/>
      <c r="CX43" s="563"/>
    </row>
    <row r="44" spans="1:102" ht="12.75" customHeight="1">
      <c r="A44" s="566"/>
      <c r="B44" s="581"/>
      <c r="C44" s="581"/>
      <c r="D44" s="581"/>
      <c r="E44" s="581"/>
      <c r="F44" s="581"/>
      <c r="G44" s="581"/>
      <c r="H44" s="581"/>
      <c r="I44" s="581"/>
      <c r="J44" s="581"/>
      <c r="K44" s="581"/>
      <c r="L44" s="581"/>
      <c r="M44" s="581"/>
      <c r="N44" s="581"/>
      <c r="O44" s="581"/>
      <c r="P44" s="581"/>
      <c r="Q44" s="581"/>
      <c r="R44" s="581"/>
      <c r="S44" s="581"/>
      <c r="T44" s="581"/>
      <c r="U44" s="581"/>
      <c r="V44" s="581"/>
      <c r="W44" s="581"/>
      <c r="X44" s="581"/>
      <c r="Y44" s="581"/>
      <c r="Z44" s="581"/>
      <c r="AA44" s="581"/>
      <c r="AB44" s="581"/>
      <c r="AC44" s="581"/>
      <c r="AD44" s="581"/>
      <c r="AE44" s="581"/>
      <c r="AF44" s="581"/>
      <c r="AG44" s="581"/>
      <c r="AH44" s="581"/>
      <c r="AI44" s="581"/>
      <c r="AJ44" s="581"/>
      <c r="AK44" s="581"/>
      <c r="AL44" s="581"/>
      <c r="AM44" s="581"/>
      <c r="AN44" s="581"/>
      <c r="AO44" s="581"/>
      <c r="AP44" s="581"/>
      <c r="AQ44" s="581"/>
      <c r="AR44" s="581"/>
      <c r="AS44" s="581"/>
      <c r="AT44" s="581"/>
      <c r="AU44" s="581"/>
      <c r="AV44" s="581"/>
      <c r="AW44" s="581"/>
      <c r="AX44" s="581"/>
      <c r="AY44" s="581"/>
      <c r="AZ44" s="581"/>
      <c r="BA44" s="581"/>
      <c r="BB44" s="581"/>
      <c r="BC44" s="583"/>
      <c r="BD44" s="583"/>
      <c r="BE44" s="583"/>
      <c r="BF44" s="583"/>
      <c r="BG44" s="583"/>
      <c r="BH44" s="583"/>
      <c r="BI44" s="583"/>
      <c r="BJ44" s="583"/>
      <c r="BK44" s="583"/>
      <c r="BL44" s="583"/>
      <c r="BM44" s="583"/>
      <c r="BN44" s="583"/>
      <c r="BO44" s="583"/>
      <c r="BP44" s="583"/>
      <c r="BQ44" s="583"/>
      <c r="BR44" s="583"/>
      <c r="BS44" s="583"/>
      <c r="BT44" s="583"/>
      <c r="BU44" s="583"/>
      <c r="BV44" s="583"/>
      <c r="BW44" s="583"/>
      <c r="BX44" s="583"/>
      <c r="BY44" s="583"/>
      <c r="BZ44" s="583"/>
      <c r="CA44" s="583"/>
      <c r="CB44" s="583"/>
      <c r="CC44" s="583"/>
      <c r="CD44" s="583"/>
      <c r="CE44" s="583"/>
      <c r="CF44" s="583"/>
      <c r="CG44" s="583"/>
      <c r="CH44" s="583"/>
      <c r="CI44" s="583"/>
      <c r="CJ44" s="583"/>
      <c r="CK44" s="583"/>
      <c r="CL44" s="583"/>
      <c r="CM44" s="583"/>
      <c r="CN44" s="583"/>
      <c r="CO44" s="583"/>
      <c r="CP44" s="583"/>
      <c r="CQ44" s="583"/>
      <c r="CR44" s="583"/>
      <c r="CS44" s="583"/>
      <c r="CT44" s="583"/>
      <c r="CU44" s="583"/>
      <c r="CV44" s="583"/>
      <c r="CW44" s="583"/>
      <c r="CX44" s="563"/>
    </row>
    <row r="45" spans="1:102" ht="12.75" customHeight="1">
      <c r="A45" s="566"/>
      <c r="B45" s="581"/>
      <c r="C45" s="581"/>
      <c r="D45" s="581"/>
      <c r="E45" s="581"/>
      <c r="F45" s="581"/>
      <c r="G45" s="581"/>
      <c r="H45" s="581"/>
      <c r="I45" s="581"/>
      <c r="J45" s="581"/>
      <c r="K45" s="581"/>
      <c r="L45" s="581"/>
      <c r="M45" s="581"/>
      <c r="N45" s="581"/>
      <c r="O45" s="581"/>
      <c r="P45" s="581"/>
      <c r="Q45" s="581"/>
      <c r="R45" s="581"/>
      <c r="S45" s="581"/>
      <c r="T45" s="581"/>
      <c r="U45" s="581"/>
      <c r="V45" s="581"/>
      <c r="W45" s="581"/>
      <c r="X45" s="581"/>
      <c r="Y45" s="581"/>
      <c r="Z45" s="581"/>
      <c r="AA45" s="581"/>
      <c r="AB45" s="581"/>
      <c r="AC45" s="581"/>
      <c r="AD45" s="581"/>
      <c r="AE45" s="581"/>
      <c r="AF45" s="581"/>
      <c r="AG45" s="581"/>
      <c r="AH45" s="581"/>
      <c r="AI45" s="581"/>
      <c r="AJ45" s="581"/>
      <c r="AK45" s="581"/>
      <c r="AL45" s="581"/>
      <c r="AM45" s="581"/>
      <c r="AN45" s="581"/>
      <c r="AO45" s="581"/>
      <c r="AP45" s="581"/>
      <c r="AQ45" s="581"/>
      <c r="AR45" s="581"/>
      <c r="AS45" s="581"/>
      <c r="AT45" s="581"/>
      <c r="AU45" s="581"/>
      <c r="AV45" s="581"/>
      <c r="AW45" s="581"/>
      <c r="AX45" s="581"/>
      <c r="AY45" s="581"/>
      <c r="AZ45" s="581"/>
      <c r="BA45" s="581"/>
      <c r="BB45" s="581"/>
      <c r="BC45" s="583"/>
      <c r="BD45" s="583"/>
      <c r="BE45" s="583"/>
      <c r="BF45" s="583"/>
      <c r="BG45" s="583"/>
      <c r="BH45" s="583"/>
      <c r="BI45" s="583"/>
      <c r="BJ45" s="583"/>
      <c r="BK45" s="583"/>
      <c r="BL45" s="583"/>
      <c r="BM45" s="583"/>
      <c r="BN45" s="583"/>
      <c r="BO45" s="583"/>
      <c r="BP45" s="583"/>
      <c r="BQ45" s="583"/>
      <c r="BR45" s="583"/>
      <c r="BS45" s="583"/>
      <c r="BT45" s="583"/>
      <c r="BU45" s="583"/>
      <c r="BV45" s="583"/>
      <c r="BW45" s="583"/>
      <c r="BX45" s="583"/>
      <c r="BY45" s="583"/>
      <c r="BZ45" s="583"/>
      <c r="CA45" s="583"/>
      <c r="CB45" s="583"/>
      <c r="CC45" s="583"/>
      <c r="CD45" s="583"/>
      <c r="CE45" s="583"/>
      <c r="CF45" s="583"/>
      <c r="CG45" s="583"/>
      <c r="CH45" s="583"/>
      <c r="CI45" s="583"/>
      <c r="CJ45" s="583"/>
      <c r="CK45" s="583"/>
      <c r="CL45" s="583"/>
      <c r="CM45" s="583"/>
      <c r="CN45" s="583"/>
      <c r="CO45" s="583"/>
      <c r="CP45" s="583"/>
      <c r="CQ45" s="583"/>
      <c r="CR45" s="583"/>
      <c r="CS45" s="583"/>
      <c r="CT45" s="583"/>
      <c r="CU45" s="583"/>
      <c r="CV45" s="583"/>
      <c r="CW45" s="583"/>
      <c r="CX45" s="563"/>
    </row>
    <row r="46" spans="1:102" ht="12.75" customHeight="1">
      <c r="A46" s="566"/>
      <c r="B46" s="581"/>
      <c r="C46" s="581"/>
      <c r="D46" s="581"/>
      <c r="E46" s="581"/>
      <c r="F46" s="581"/>
      <c r="G46" s="581"/>
      <c r="H46" s="581"/>
      <c r="I46" s="581"/>
      <c r="J46" s="581"/>
      <c r="K46" s="581"/>
      <c r="L46" s="581"/>
      <c r="M46" s="581"/>
      <c r="N46" s="581"/>
      <c r="O46" s="581"/>
      <c r="P46" s="581"/>
      <c r="Q46" s="581"/>
      <c r="R46" s="581"/>
      <c r="S46" s="581"/>
      <c r="T46" s="581"/>
      <c r="U46" s="581"/>
      <c r="V46" s="581"/>
      <c r="W46" s="581"/>
      <c r="X46" s="581"/>
      <c r="Y46" s="581"/>
      <c r="Z46" s="581"/>
      <c r="AA46" s="581"/>
      <c r="AB46" s="581"/>
      <c r="AC46" s="581"/>
      <c r="AD46" s="581"/>
      <c r="AE46" s="581"/>
      <c r="AF46" s="581"/>
      <c r="AG46" s="581"/>
      <c r="AH46" s="581"/>
      <c r="AI46" s="581"/>
      <c r="AJ46" s="581"/>
      <c r="AK46" s="581"/>
      <c r="AL46" s="581"/>
      <c r="AM46" s="581"/>
      <c r="AN46" s="581"/>
      <c r="AO46" s="581"/>
      <c r="AP46" s="581"/>
      <c r="AQ46" s="581"/>
      <c r="AR46" s="581"/>
      <c r="AS46" s="581"/>
      <c r="AT46" s="581"/>
      <c r="AU46" s="581"/>
      <c r="AV46" s="581"/>
      <c r="AW46" s="581"/>
      <c r="AX46" s="581"/>
      <c r="AY46" s="581"/>
      <c r="AZ46" s="581"/>
      <c r="BA46" s="581"/>
      <c r="BB46" s="581"/>
      <c r="BC46" s="583"/>
      <c r="BD46" s="583"/>
      <c r="BE46" s="583"/>
      <c r="BF46" s="583"/>
      <c r="BG46" s="583"/>
      <c r="BH46" s="583"/>
      <c r="BI46" s="583"/>
      <c r="BJ46" s="583"/>
      <c r="BK46" s="583"/>
      <c r="BL46" s="583"/>
      <c r="BM46" s="583"/>
      <c r="BN46" s="583"/>
      <c r="BO46" s="583"/>
      <c r="BP46" s="583"/>
      <c r="BQ46" s="583"/>
      <c r="BR46" s="583"/>
      <c r="BS46" s="583"/>
      <c r="BT46" s="583"/>
      <c r="BU46" s="583"/>
      <c r="BV46" s="583"/>
      <c r="BW46" s="583"/>
      <c r="BX46" s="583"/>
      <c r="BY46" s="583"/>
      <c r="BZ46" s="583"/>
      <c r="CA46" s="583"/>
      <c r="CB46" s="583"/>
      <c r="CC46" s="583"/>
      <c r="CD46" s="583"/>
      <c r="CE46" s="583"/>
      <c r="CF46" s="583"/>
      <c r="CG46" s="583"/>
      <c r="CH46" s="583"/>
      <c r="CI46" s="583"/>
      <c r="CJ46" s="583"/>
      <c r="CK46" s="583"/>
      <c r="CL46" s="583"/>
      <c r="CM46" s="583"/>
      <c r="CN46" s="583"/>
      <c r="CO46" s="583"/>
      <c r="CP46" s="583"/>
      <c r="CQ46" s="583"/>
      <c r="CR46" s="583"/>
      <c r="CS46" s="583"/>
      <c r="CT46" s="583"/>
      <c r="CU46" s="583"/>
      <c r="CV46" s="583"/>
      <c r="CW46" s="583"/>
      <c r="CX46" s="563"/>
    </row>
    <row r="47" spans="1:102" ht="12.75" customHeight="1">
      <c r="A47" s="566"/>
      <c r="B47" s="581"/>
      <c r="C47" s="581"/>
      <c r="D47" s="581"/>
      <c r="E47" s="581"/>
      <c r="F47" s="581"/>
      <c r="G47" s="581"/>
      <c r="H47" s="581"/>
      <c r="I47" s="581"/>
      <c r="J47" s="581"/>
      <c r="K47" s="581"/>
      <c r="L47" s="581"/>
      <c r="M47" s="581"/>
      <c r="N47" s="581"/>
      <c r="O47" s="581"/>
      <c r="P47" s="581"/>
      <c r="Q47" s="581"/>
      <c r="R47" s="581"/>
      <c r="S47" s="581"/>
      <c r="T47" s="581"/>
      <c r="U47" s="581"/>
      <c r="V47" s="581"/>
      <c r="W47" s="581"/>
      <c r="X47" s="581"/>
      <c r="Y47" s="581"/>
      <c r="Z47" s="581"/>
      <c r="AA47" s="581"/>
      <c r="AB47" s="581"/>
      <c r="AC47" s="581"/>
      <c r="AD47" s="581"/>
      <c r="AE47" s="581"/>
      <c r="AF47" s="581"/>
      <c r="AG47" s="581"/>
      <c r="AH47" s="581"/>
      <c r="AI47" s="581"/>
      <c r="AJ47" s="581"/>
      <c r="AK47" s="581"/>
      <c r="AL47" s="581"/>
      <c r="AM47" s="581"/>
      <c r="AN47" s="581"/>
      <c r="AO47" s="581"/>
      <c r="AP47" s="581"/>
      <c r="AQ47" s="581"/>
      <c r="AR47" s="581"/>
      <c r="AS47" s="581"/>
      <c r="AT47" s="581"/>
      <c r="AU47" s="581"/>
      <c r="AV47" s="581"/>
      <c r="AW47" s="581"/>
      <c r="AX47" s="581"/>
      <c r="AY47" s="581"/>
      <c r="AZ47" s="581"/>
      <c r="BA47" s="581"/>
      <c r="BB47" s="581"/>
      <c r="BC47" s="583"/>
      <c r="BD47" s="583"/>
      <c r="BE47" s="583"/>
      <c r="BF47" s="583"/>
      <c r="BG47" s="583"/>
      <c r="BH47" s="583"/>
      <c r="BI47" s="583"/>
      <c r="BJ47" s="583"/>
      <c r="BK47" s="583"/>
      <c r="BL47" s="583"/>
      <c r="BM47" s="583"/>
      <c r="BN47" s="583"/>
      <c r="BO47" s="583"/>
      <c r="BP47" s="583"/>
      <c r="BQ47" s="583"/>
      <c r="BR47" s="583"/>
      <c r="BS47" s="583"/>
      <c r="BT47" s="583"/>
      <c r="BU47" s="583"/>
      <c r="BV47" s="583"/>
      <c r="BW47" s="583"/>
      <c r="BX47" s="583"/>
      <c r="BY47" s="583"/>
      <c r="BZ47" s="583"/>
      <c r="CA47" s="583"/>
      <c r="CB47" s="583"/>
      <c r="CC47" s="583"/>
      <c r="CD47" s="583"/>
      <c r="CE47" s="583"/>
      <c r="CF47" s="583"/>
      <c r="CG47" s="583"/>
      <c r="CH47" s="583"/>
      <c r="CI47" s="583"/>
      <c r="CJ47" s="583"/>
      <c r="CK47" s="583"/>
      <c r="CL47" s="583"/>
      <c r="CM47" s="583"/>
      <c r="CN47" s="583"/>
      <c r="CO47" s="583"/>
      <c r="CP47" s="583"/>
      <c r="CQ47" s="583"/>
      <c r="CR47" s="583"/>
      <c r="CS47" s="583"/>
      <c r="CT47" s="583"/>
      <c r="CU47" s="583"/>
      <c r="CV47" s="583"/>
      <c r="CW47" s="583"/>
      <c r="CX47" s="563"/>
    </row>
    <row r="48" spans="1:102" ht="12.75" customHeight="1">
      <c r="A48" s="566"/>
      <c r="B48" s="581"/>
      <c r="C48" s="581"/>
      <c r="D48" s="581"/>
      <c r="E48" s="581"/>
      <c r="F48" s="581"/>
      <c r="G48" s="581"/>
      <c r="H48" s="581"/>
      <c r="I48" s="581"/>
      <c r="J48" s="581"/>
      <c r="K48" s="581"/>
      <c r="L48" s="581"/>
      <c r="M48" s="581"/>
      <c r="N48" s="581"/>
      <c r="O48" s="581"/>
      <c r="P48" s="581"/>
      <c r="Q48" s="581"/>
      <c r="R48" s="581"/>
      <c r="S48" s="581"/>
      <c r="T48" s="581"/>
      <c r="U48" s="581"/>
      <c r="V48" s="581"/>
      <c r="W48" s="581"/>
      <c r="X48" s="581"/>
      <c r="Y48" s="581"/>
      <c r="Z48" s="581"/>
      <c r="AA48" s="581"/>
      <c r="AB48" s="581"/>
      <c r="AC48" s="581"/>
      <c r="AD48" s="581"/>
      <c r="AE48" s="581"/>
      <c r="AF48" s="581"/>
      <c r="AG48" s="581"/>
      <c r="AH48" s="581"/>
      <c r="AI48" s="581"/>
      <c r="AJ48" s="581"/>
      <c r="AK48" s="581"/>
      <c r="AL48" s="581"/>
      <c r="AM48" s="581"/>
      <c r="AN48" s="581"/>
      <c r="AO48" s="581"/>
      <c r="AP48" s="581"/>
      <c r="AQ48" s="581"/>
      <c r="AR48" s="581"/>
      <c r="AS48" s="581"/>
      <c r="AT48" s="581"/>
      <c r="AU48" s="581"/>
      <c r="AV48" s="581"/>
      <c r="AW48" s="581"/>
      <c r="AX48" s="581"/>
      <c r="AY48" s="581"/>
      <c r="AZ48" s="581"/>
      <c r="BA48" s="581"/>
      <c r="BB48" s="581"/>
      <c r="BC48" s="583"/>
      <c r="BD48" s="583"/>
      <c r="BE48" s="583"/>
      <c r="BF48" s="583"/>
      <c r="BG48" s="583"/>
      <c r="BH48" s="583"/>
      <c r="BI48" s="583"/>
      <c r="BJ48" s="583"/>
      <c r="BK48" s="583"/>
      <c r="BL48" s="583"/>
      <c r="BM48" s="583"/>
      <c r="BN48" s="583"/>
      <c r="BO48" s="583"/>
      <c r="BP48" s="583"/>
      <c r="BQ48" s="583"/>
      <c r="BR48" s="583"/>
      <c r="BS48" s="583"/>
      <c r="BT48" s="583"/>
      <c r="BU48" s="583"/>
      <c r="BV48" s="583"/>
      <c r="BW48" s="583"/>
      <c r="BX48" s="583"/>
      <c r="BY48" s="583"/>
      <c r="BZ48" s="583"/>
      <c r="CA48" s="583"/>
      <c r="CB48" s="583"/>
      <c r="CC48" s="583"/>
      <c r="CD48" s="583"/>
      <c r="CE48" s="583"/>
      <c r="CF48" s="583"/>
      <c r="CG48" s="583"/>
      <c r="CH48" s="583"/>
      <c r="CI48" s="583"/>
      <c r="CJ48" s="583"/>
      <c r="CK48" s="583"/>
      <c r="CL48" s="583"/>
      <c r="CM48" s="583"/>
      <c r="CN48" s="583"/>
      <c r="CO48" s="583"/>
      <c r="CP48" s="583"/>
      <c r="CQ48" s="583"/>
      <c r="CR48" s="583"/>
      <c r="CS48" s="583"/>
      <c r="CT48" s="583"/>
      <c r="CU48" s="583"/>
      <c r="CV48" s="583"/>
      <c r="CW48" s="583"/>
      <c r="CX48" s="563"/>
    </row>
    <row r="49" spans="1:102" ht="12.75" customHeight="1">
      <c r="A49" s="566"/>
      <c r="B49" s="581"/>
      <c r="C49" s="581"/>
      <c r="D49" s="581"/>
      <c r="E49" s="581"/>
      <c r="F49" s="581"/>
      <c r="G49" s="581"/>
      <c r="H49" s="581"/>
      <c r="I49" s="581"/>
      <c r="J49" s="581"/>
      <c r="K49" s="581"/>
      <c r="L49" s="581"/>
      <c r="M49" s="581"/>
      <c r="N49" s="581"/>
      <c r="O49" s="581"/>
      <c r="P49" s="581"/>
      <c r="Q49" s="581"/>
      <c r="R49" s="581"/>
      <c r="S49" s="581"/>
      <c r="T49" s="581"/>
      <c r="U49" s="581"/>
      <c r="V49" s="581"/>
      <c r="W49" s="581"/>
      <c r="X49" s="581"/>
      <c r="Y49" s="581"/>
      <c r="Z49" s="581"/>
      <c r="AA49" s="581"/>
      <c r="AB49" s="581"/>
      <c r="AC49" s="581"/>
      <c r="AD49" s="581"/>
      <c r="AE49" s="581"/>
      <c r="AF49" s="581"/>
      <c r="AG49" s="581"/>
      <c r="AH49" s="581"/>
      <c r="AI49" s="581"/>
      <c r="AJ49" s="581"/>
      <c r="AK49" s="581"/>
      <c r="AL49" s="581"/>
      <c r="AM49" s="581"/>
      <c r="AN49" s="581"/>
      <c r="AO49" s="581"/>
      <c r="AP49" s="581"/>
      <c r="AQ49" s="581"/>
      <c r="AR49" s="581"/>
      <c r="AS49" s="581"/>
      <c r="AT49" s="581"/>
      <c r="AU49" s="581"/>
      <c r="AV49" s="581"/>
      <c r="AW49" s="581"/>
      <c r="AX49" s="581"/>
      <c r="AY49" s="581"/>
      <c r="AZ49" s="581"/>
      <c r="BA49" s="581"/>
      <c r="BB49" s="581"/>
      <c r="BC49" s="583"/>
      <c r="BD49" s="583"/>
      <c r="BE49" s="583"/>
      <c r="BF49" s="583"/>
      <c r="BG49" s="583"/>
      <c r="BH49" s="583"/>
      <c r="BI49" s="583"/>
      <c r="BJ49" s="583"/>
      <c r="BK49" s="583"/>
      <c r="BL49" s="583"/>
      <c r="BM49" s="583"/>
      <c r="BN49" s="583"/>
      <c r="BO49" s="583"/>
      <c r="BP49" s="583"/>
      <c r="BQ49" s="583"/>
      <c r="BR49" s="583"/>
      <c r="BS49" s="583"/>
      <c r="BT49" s="583"/>
      <c r="BU49" s="583"/>
      <c r="BV49" s="583"/>
      <c r="BW49" s="583"/>
      <c r="BX49" s="583"/>
      <c r="BY49" s="583"/>
      <c r="BZ49" s="583"/>
      <c r="CA49" s="583"/>
      <c r="CB49" s="583"/>
      <c r="CC49" s="583"/>
      <c r="CD49" s="583"/>
      <c r="CE49" s="583"/>
      <c r="CF49" s="583"/>
      <c r="CG49" s="583"/>
      <c r="CH49" s="583"/>
      <c r="CI49" s="583"/>
      <c r="CJ49" s="583"/>
      <c r="CK49" s="583"/>
      <c r="CL49" s="583"/>
      <c r="CM49" s="583"/>
      <c r="CN49" s="583"/>
      <c r="CO49" s="583"/>
      <c r="CP49" s="583"/>
      <c r="CQ49" s="583"/>
      <c r="CR49" s="583"/>
      <c r="CS49" s="583"/>
      <c r="CT49" s="583"/>
      <c r="CU49" s="583"/>
      <c r="CV49" s="583"/>
      <c r="CW49" s="583"/>
      <c r="CX49" s="563"/>
    </row>
    <row r="50" spans="1:102" ht="12.75" customHeight="1">
      <c r="A50" s="566"/>
      <c r="B50" s="581"/>
      <c r="C50" s="581"/>
      <c r="D50" s="581"/>
      <c r="E50" s="581"/>
      <c r="F50" s="581"/>
      <c r="G50" s="581"/>
      <c r="H50" s="581"/>
      <c r="I50" s="581"/>
      <c r="J50" s="581"/>
      <c r="K50" s="581"/>
      <c r="L50" s="581"/>
      <c r="M50" s="581"/>
      <c r="N50" s="581"/>
      <c r="O50" s="581"/>
      <c r="P50" s="581"/>
      <c r="Q50" s="581"/>
      <c r="R50" s="581"/>
      <c r="S50" s="581"/>
      <c r="T50" s="581"/>
      <c r="U50" s="581"/>
      <c r="V50" s="581"/>
      <c r="W50" s="581"/>
      <c r="X50" s="581"/>
      <c r="Y50" s="581"/>
      <c r="Z50" s="581"/>
      <c r="AA50" s="581"/>
      <c r="AB50" s="581"/>
      <c r="AC50" s="581"/>
      <c r="AD50" s="581"/>
      <c r="AE50" s="581"/>
      <c r="AF50" s="581"/>
      <c r="AG50" s="581"/>
      <c r="AH50" s="581"/>
      <c r="AI50" s="581"/>
      <c r="AJ50" s="581"/>
      <c r="AK50" s="581"/>
      <c r="AL50" s="581"/>
      <c r="AM50" s="581"/>
      <c r="AN50" s="581"/>
      <c r="AO50" s="581"/>
      <c r="AP50" s="581"/>
      <c r="AQ50" s="581"/>
      <c r="AR50" s="581"/>
      <c r="AS50" s="581"/>
      <c r="AT50" s="581"/>
      <c r="AU50" s="581"/>
      <c r="AV50" s="581"/>
      <c r="AW50" s="581"/>
      <c r="AX50" s="581"/>
      <c r="AY50" s="581"/>
      <c r="AZ50" s="581"/>
      <c r="BA50" s="581"/>
      <c r="BB50" s="581"/>
      <c r="BC50" s="583"/>
      <c r="BD50" s="583"/>
      <c r="BE50" s="583"/>
      <c r="BF50" s="583"/>
      <c r="BG50" s="583"/>
      <c r="BH50" s="583"/>
      <c r="BI50" s="583"/>
      <c r="BJ50" s="583"/>
      <c r="BK50" s="583"/>
      <c r="BL50" s="583"/>
      <c r="BM50" s="583"/>
      <c r="BN50" s="583"/>
      <c r="BO50" s="583"/>
      <c r="BP50" s="583"/>
      <c r="BQ50" s="583"/>
      <c r="BR50" s="583"/>
      <c r="BS50" s="583"/>
      <c r="BT50" s="583"/>
      <c r="BU50" s="583"/>
      <c r="BV50" s="583"/>
      <c r="BW50" s="583"/>
      <c r="BX50" s="583"/>
      <c r="BY50" s="583"/>
      <c r="BZ50" s="583"/>
      <c r="CA50" s="583"/>
      <c r="CB50" s="583"/>
      <c r="CC50" s="583"/>
      <c r="CD50" s="583"/>
      <c r="CE50" s="583"/>
      <c r="CF50" s="583"/>
      <c r="CG50" s="583"/>
      <c r="CH50" s="583"/>
      <c r="CI50" s="583"/>
      <c r="CJ50" s="583"/>
      <c r="CK50" s="583"/>
      <c r="CL50" s="583"/>
      <c r="CM50" s="583"/>
      <c r="CN50" s="583"/>
      <c r="CO50" s="583"/>
      <c r="CP50" s="583"/>
      <c r="CQ50" s="583"/>
      <c r="CR50" s="583"/>
      <c r="CS50" s="583"/>
      <c r="CT50" s="583"/>
      <c r="CU50" s="583"/>
      <c r="CV50" s="583"/>
      <c r="CW50" s="583"/>
      <c r="CX50" s="563"/>
    </row>
    <row r="51" spans="1:102" ht="12.75" customHeight="1">
      <c r="A51" s="566"/>
      <c r="B51" s="581"/>
      <c r="C51" s="581"/>
      <c r="D51" s="581"/>
      <c r="E51" s="581"/>
      <c r="F51" s="581"/>
      <c r="G51" s="581"/>
      <c r="H51" s="581"/>
      <c r="I51" s="581"/>
      <c r="J51" s="581"/>
      <c r="K51" s="581"/>
      <c r="L51" s="581"/>
      <c r="M51" s="581"/>
      <c r="N51" s="581"/>
      <c r="O51" s="581"/>
      <c r="P51" s="581"/>
      <c r="Q51" s="581"/>
      <c r="R51" s="581"/>
      <c r="S51" s="581"/>
      <c r="T51" s="581"/>
      <c r="U51" s="581"/>
      <c r="V51" s="581"/>
      <c r="W51" s="581"/>
      <c r="X51" s="581"/>
      <c r="Y51" s="581"/>
      <c r="Z51" s="581"/>
      <c r="AA51" s="581"/>
      <c r="AB51" s="581"/>
      <c r="AC51" s="581"/>
      <c r="AD51" s="581"/>
      <c r="AE51" s="581"/>
      <c r="AF51" s="581"/>
      <c r="AG51" s="581"/>
      <c r="AH51" s="581"/>
      <c r="AI51" s="581"/>
      <c r="AJ51" s="581"/>
      <c r="AK51" s="581"/>
      <c r="AL51" s="581"/>
      <c r="AM51" s="581"/>
      <c r="AN51" s="581"/>
      <c r="AO51" s="581"/>
      <c r="AP51" s="581"/>
      <c r="AQ51" s="581"/>
      <c r="AR51" s="581"/>
      <c r="AS51" s="581"/>
      <c r="AT51" s="581"/>
      <c r="AU51" s="581"/>
      <c r="AV51" s="581"/>
      <c r="AW51" s="581"/>
      <c r="AX51" s="581"/>
      <c r="AY51" s="581"/>
      <c r="AZ51" s="581"/>
      <c r="BA51" s="581"/>
      <c r="BB51" s="581"/>
      <c r="BC51" s="583"/>
      <c r="BD51" s="583"/>
      <c r="BE51" s="583"/>
      <c r="BF51" s="583"/>
      <c r="BG51" s="583"/>
      <c r="BH51" s="583"/>
      <c r="BI51" s="583"/>
      <c r="BJ51" s="583"/>
      <c r="BK51" s="583"/>
      <c r="BL51" s="583"/>
      <c r="BM51" s="583"/>
      <c r="BN51" s="583"/>
      <c r="BO51" s="583"/>
      <c r="BP51" s="583"/>
      <c r="BQ51" s="583"/>
      <c r="BR51" s="583"/>
      <c r="BS51" s="583"/>
      <c r="BT51" s="583"/>
      <c r="BU51" s="583"/>
      <c r="BV51" s="583"/>
      <c r="BW51" s="583"/>
      <c r="BX51" s="583"/>
      <c r="BY51" s="583"/>
      <c r="BZ51" s="583"/>
      <c r="CA51" s="583"/>
      <c r="CB51" s="583"/>
      <c r="CC51" s="583"/>
      <c r="CD51" s="583"/>
      <c r="CE51" s="583"/>
      <c r="CF51" s="583"/>
      <c r="CG51" s="583"/>
      <c r="CH51" s="583"/>
      <c r="CI51" s="583"/>
      <c r="CJ51" s="583"/>
      <c r="CK51" s="583"/>
      <c r="CL51" s="583"/>
      <c r="CM51" s="583"/>
      <c r="CN51" s="583"/>
      <c r="CO51" s="583"/>
      <c r="CP51" s="583"/>
      <c r="CQ51" s="583"/>
      <c r="CR51" s="583"/>
      <c r="CS51" s="583"/>
      <c r="CT51" s="583"/>
      <c r="CU51" s="583"/>
      <c r="CV51" s="583"/>
      <c r="CW51" s="583"/>
      <c r="CX51" s="563"/>
    </row>
    <row r="52" spans="1:102" ht="12.75" customHeight="1">
      <c r="A52" s="566"/>
      <c r="B52" s="581"/>
      <c r="C52" s="581"/>
      <c r="D52" s="581"/>
      <c r="E52" s="581"/>
      <c r="F52" s="581"/>
      <c r="G52" s="581"/>
      <c r="H52" s="581"/>
      <c r="I52" s="581"/>
      <c r="J52" s="581"/>
      <c r="K52" s="581"/>
      <c r="L52" s="581"/>
      <c r="M52" s="581"/>
      <c r="N52" s="581"/>
      <c r="O52" s="581"/>
      <c r="P52" s="581"/>
      <c r="Q52" s="581"/>
      <c r="R52" s="581"/>
      <c r="S52" s="581"/>
      <c r="T52" s="581"/>
      <c r="U52" s="581"/>
      <c r="V52" s="581"/>
      <c r="W52" s="581"/>
      <c r="X52" s="581"/>
      <c r="Y52" s="581"/>
      <c r="Z52" s="581"/>
      <c r="AA52" s="581"/>
      <c r="AB52" s="581"/>
      <c r="AC52" s="581"/>
      <c r="AD52" s="581"/>
      <c r="AE52" s="581"/>
      <c r="AF52" s="581"/>
      <c r="AG52" s="581"/>
      <c r="AH52" s="581"/>
      <c r="AI52" s="581"/>
      <c r="AJ52" s="581"/>
      <c r="AK52" s="581"/>
      <c r="AL52" s="581"/>
      <c r="AM52" s="581"/>
      <c r="AN52" s="581"/>
      <c r="AO52" s="581"/>
      <c r="AP52" s="581"/>
      <c r="AQ52" s="581"/>
      <c r="AR52" s="581"/>
      <c r="AS52" s="581"/>
      <c r="AT52" s="581"/>
      <c r="AU52" s="581"/>
      <c r="AV52" s="581"/>
      <c r="AW52" s="581"/>
      <c r="AX52" s="581"/>
      <c r="AY52" s="581"/>
      <c r="AZ52" s="581"/>
      <c r="BA52" s="581"/>
      <c r="BB52" s="581"/>
      <c r="BC52" s="583"/>
      <c r="BD52" s="583"/>
      <c r="BE52" s="583"/>
      <c r="BF52" s="583"/>
      <c r="BG52" s="583"/>
      <c r="BH52" s="583"/>
      <c r="BI52" s="583"/>
      <c r="BJ52" s="583"/>
      <c r="BK52" s="583"/>
      <c r="BL52" s="583"/>
      <c r="BM52" s="583"/>
      <c r="BN52" s="583"/>
      <c r="BO52" s="583"/>
      <c r="BP52" s="583"/>
      <c r="BQ52" s="583"/>
      <c r="BR52" s="583"/>
      <c r="BS52" s="583"/>
      <c r="BT52" s="583"/>
      <c r="BU52" s="583"/>
      <c r="BV52" s="583"/>
      <c r="BW52" s="583"/>
      <c r="BX52" s="583"/>
      <c r="BY52" s="583"/>
      <c r="BZ52" s="583"/>
      <c r="CA52" s="583"/>
      <c r="CB52" s="583"/>
      <c r="CC52" s="583"/>
      <c r="CD52" s="583"/>
      <c r="CE52" s="583"/>
      <c r="CF52" s="583"/>
      <c r="CG52" s="583"/>
      <c r="CH52" s="583"/>
      <c r="CI52" s="583"/>
      <c r="CJ52" s="583"/>
      <c r="CK52" s="583"/>
      <c r="CL52" s="583"/>
      <c r="CM52" s="583"/>
      <c r="CN52" s="583"/>
      <c r="CO52" s="583"/>
      <c r="CP52" s="583"/>
      <c r="CQ52" s="583"/>
      <c r="CR52" s="583"/>
      <c r="CS52" s="583"/>
      <c r="CT52" s="583"/>
      <c r="CU52" s="583"/>
      <c r="CV52" s="583"/>
      <c r="CW52" s="583"/>
      <c r="CX52" s="563"/>
    </row>
    <row r="53" spans="1:102" ht="12.75" customHeight="1">
      <c r="A53" s="566"/>
      <c r="B53" s="581"/>
      <c r="C53" s="581"/>
      <c r="D53" s="581"/>
      <c r="E53" s="581"/>
      <c r="F53" s="581"/>
      <c r="G53" s="581"/>
      <c r="H53" s="581"/>
      <c r="I53" s="581"/>
      <c r="J53" s="581"/>
      <c r="K53" s="581"/>
      <c r="L53" s="581"/>
      <c r="M53" s="581"/>
      <c r="N53" s="581"/>
      <c r="O53" s="581"/>
      <c r="P53" s="581"/>
      <c r="Q53" s="581"/>
      <c r="R53" s="581"/>
      <c r="S53" s="581"/>
      <c r="T53" s="581"/>
      <c r="U53" s="581"/>
      <c r="V53" s="581"/>
      <c r="W53" s="581"/>
      <c r="X53" s="581"/>
      <c r="Y53" s="581"/>
      <c r="Z53" s="581"/>
      <c r="AA53" s="581"/>
      <c r="AB53" s="581"/>
      <c r="AC53" s="581"/>
      <c r="AD53" s="581"/>
      <c r="AE53" s="581"/>
      <c r="AF53" s="581"/>
      <c r="AG53" s="581"/>
      <c r="AH53" s="581"/>
      <c r="AI53" s="581"/>
      <c r="AJ53" s="581"/>
      <c r="AK53" s="581"/>
      <c r="AL53" s="581"/>
      <c r="AM53" s="581"/>
      <c r="AN53" s="581"/>
      <c r="AO53" s="581"/>
      <c r="AP53" s="581"/>
      <c r="AQ53" s="581"/>
      <c r="AR53" s="581"/>
      <c r="AS53" s="581"/>
      <c r="AT53" s="581"/>
      <c r="AU53" s="581"/>
      <c r="AV53" s="581"/>
      <c r="AW53" s="581"/>
      <c r="AX53" s="581"/>
      <c r="AY53" s="581"/>
      <c r="AZ53" s="581"/>
      <c r="BA53" s="581"/>
      <c r="BB53" s="581"/>
      <c r="BC53" s="583"/>
      <c r="BD53" s="583"/>
      <c r="BE53" s="583"/>
      <c r="BF53" s="583"/>
      <c r="BG53" s="583"/>
      <c r="BH53" s="583"/>
      <c r="BI53" s="583"/>
      <c r="BJ53" s="583"/>
      <c r="BK53" s="583"/>
      <c r="BL53" s="583"/>
      <c r="BM53" s="583"/>
      <c r="BN53" s="583"/>
      <c r="BO53" s="583"/>
      <c r="BP53" s="583"/>
      <c r="BQ53" s="583"/>
      <c r="BR53" s="583"/>
      <c r="BS53" s="583"/>
      <c r="BT53" s="583"/>
      <c r="BU53" s="583"/>
      <c r="BV53" s="583"/>
      <c r="BW53" s="583"/>
      <c r="BX53" s="583"/>
      <c r="BY53" s="583"/>
      <c r="BZ53" s="583"/>
      <c r="CA53" s="583"/>
      <c r="CB53" s="583"/>
      <c r="CC53" s="583"/>
      <c r="CD53" s="583"/>
      <c r="CE53" s="583"/>
      <c r="CF53" s="583"/>
      <c r="CG53" s="583"/>
      <c r="CH53" s="583"/>
      <c r="CI53" s="583"/>
      <c r="CJ53" s="583"/>
      <c r="CK53" s="583"/>
      <c r="CL53" s="583"/>
      <c r="CM53" s="583"/>
      <c r="CN53" s="583"/>
      <c r="CO53" s="583"/>
      <c r="CP53" s="583"/>
      <c r="CQ53" s="583"/>
      <c r="CR53" s="583"/>
      <c r="CS53" s="583"/>
      <c r="CT53" s="583"/>
      <c r="CU53" s="583"/>
      <c r="CV53" s="583"/>
      <c r="CW53" s="583"/>
      <c r="CX53" s="563"/>
    </row>
    <row r="54" spans="1:102" ht="12.75" customHeight="1">
      <c r="A54" s="566"/>
      <c r="B54" s="581"/>
      <c r="C54" s="581"/>
      <c r="D54" s="581"/>
      <c r="E54" s="581"/>
      <c r="F54" s="581"/>
      <c r="G54" s="581"/>
      <c r="H54" s="581"/>
      <c r="I54" s="581"/>
      <c r="J54" s="581"/>
      <c r="K54" s="581"/>
      <c r="L54" s="581"/>
      <c r="M54" s="581"/>
      <c r="N54" s="581"/>
      <c r="O54" s="581"/>
      <c r="P54" s="581"/>
      <c r="Q54" s="581"/>
      <c r="R54" s="581"/>
      <c r="S54" s="581"/>
      <c r="T54" s="581"/>
      <c r="U54" s="581"/>
      <c r="V54" s="581"/>
      <c r="W54" s="581"/>
      <c r="X54" s="581"/>
      <c r="Y54" s="581"/>
      <c r="Z54" s="581"/>
      <c r="AA54" s="581"/>
      <c r="AB54" s="581"/>
      <c r="AC54" s="581"/>
      <c r="AD54" s="581"/>
      <c r="AE54" s="581"/>
      <c r="AF54" s="581"/>
      <c r="AG54" s="581"/>
      <c r="AH54" s="581"/>
      <c r="AI54" s="581"/>
      <c r="AJ54" s="581"/>
      <c r="AK54" s="581"/>
      <c r="AL54" s="581"/>
      <c r="AM54" s="581"/>
      <c r="AN54" s="581"/>
      <c r="AO54" s="581"/>
      <c r="AP54" s="581"/>
      <c r="AQ54" s="581"/>
      <c r="AR54" s="581"/>
      <c r="AS54" s="581"/>
      <c r="AT54" s="581"/>
      <c r="AU54" s="581"/>
      <c r="AV54" s="581"/>
      <c r="AW54" s="581"/>
      <c r="AX54" s="581"/>
      <c r="AY54" s="581"/>
      <c r="AZ54" s="581"/>
      <c r="BA54" s="581"/>
      <c r="BB54" s="581"/>
      <c r="BC54" s="583"/>
      <c r="BD54" s="583"/>
      <c r="BE54" s="583"/>
      <c r="BF54" s="583"/>
      <c r="BG54" s="583"/>
      <c r="BH54" s="583"/>
      <c r="BI54" s="583"/>
      <c r="BJ54" s="583"/>
      <c r="BK54" s="583"/>
      <c r="BL54" s="583"/>
      <c r="BM54" s="583"/>
      <c r="BN54" s="583"/>
      <c r="BO54" s="583"/>
      <c r="BP54" s="583"/>
      <c r="BQ54" s="583"/>
      <c r="BR54" s="583"/>
      <c r="BS54" s="583"/>
      <c r="BT54" s="583"/>
      <c r="BU54" s="583"/>
      <c r="BV54" s="583"/>
      <c r="BW54" s="583"/>
      <c r="BX54" s="583"/>
      <c r="BY54" s="583"/>
      <c r="BZ54" s="583"/>
      <c r="CA54" s="583"/>
      <c r="CB54" s="583"/>
      <c r="CC54" s="583"/>
      <c r="CD54" s="583"/>
      <c r="CE54" s="583"/>
      <c r="CF54" s="583"/>
      <c r="CG54" s="583"/>
      <c r="CH54" s="583"/>
      <c r="CI54" s="583"/>
      <c r="CJ54" s="583"/>
      <c r="CK54" s="583"/>
      <c r="CL54" s="583"/>
      <c r="CM54" s="583"/>
      <c r="CN54" s="583"/>
      <c r="CO54" s="583"/>
      <c r="CP54" s="583"/>
      <c r="CQ54" s="583"/>
      <c r="CR54" s="583"/>
      <c r="CS54" s="583"/>
      <c r="CT54" s="583"/>
      <c r="CU54" s="583"/>
      <c r="CV54" s="583"/>
      <c r="CW54" s="583"/>
      <c r="CX54" s="563"/>
    </row>
    <row r="55" spans="1:102" ht="12.75" customHeight="1">
      <c r="A55" s="566"/>
      <c r="B55" s="581"/>
      <c r="C55" s="581"/>
      <c r="D55" s="581"/>
      <c r="E55" s="581"/>
      <c r="F55" s="581"/>
      <c r="G55" s="581"/>
      <c r="H55" s="581"/>
      <c r="I55" s="581"/>
      <c r="J55" s="581"/>
      <c r="K55" s="581"/>
      <c r="L55" s="581"/>
      <c r="M55" s="581"/>
      <c r="N55" s="581"/>
      <c r="O55" s="581"/>
      <c r="P55" s="581"/>
      <c r="Q55" s="581"/>
      <c r="R55" s="581"/>
      <c r="S55" s="581"/>
      <c r="T55" s="581"/>
      <c r="U55" s="581"/>
      <c r="V55" s="581"/>
      <c r="W55" s="581"/>
      <c r="X55" s="581"/>
      <c r="Y55" s="581"/>
      <c r="Z55" s="581"/>
      <c r="AA55" s="581"/>
      <c r="AB55" s="581"/>
      <c r="AC55" s="581"/>
      <c r="AD55" s="581"/>
      <c r="AE55" s="581"/>
      <c r="AF55" s="581"/>
      <c r="AG55" s="581"/>
      <c r="AH55" s="581"/>
      <c r="AI55" s="581"/>
      <c r="AJ55" s="581"/>
      <c r="AK55" s="581"/>
      <c r="AL55" s="581"/>
      <c r="AM55" s="581"/>
      <c r="AN55" s="581"/>
      <c r="AO55" s="581"/>
      <c r="AP55" s="581"/>
      <c r="AQ55" s="581"/>
      <c r="AR55" s="581"/>
      <c r="AS55" s="581"/>
      <c r="AT55" s="581"/>
      <c r="AU55" s="581"/>
      <c r="AV55" s="581"/>
      <c r="AW55" s="581"/>
      <c r="AX55" s="581"/>
      <c r="AY55" s="581"/>
      <c r="AZ55" s="581"/>
      <c r="BA55" s="581"/>
      <c r="BB55" s="581"/>
      <c r="BC55" s="583"/>
      <c r="BD55" s="583"/>
      <c r="BE55" s="583"/>
      <c r="BF55" s="583"/>
      <c r="BG55" s="583"/>
      <c r="BH55" s="583"/>
      <c r="BI55" s="583"/>
      <c r="BJ55" s="583"/>
      <c r="BK55" s="583"/>
      <c r="BL55" s="583"/>
      <c r="BM55" s="583"/>
      <c r="BN55" s="583"/>
      <c r="BO55" s="583"/>
      <c r="BP55" s="583"/>
      <c r="BQ55" s="583"/>
      <c r="BR55" s="583"/>
      <c r="BS55" s="583"/>
      <c r="BT55" s="583"/>
      <c r="BU55" s="583"/>
      <c r="BV55" s="583"/>
      <c r="BW55" s="583"/>
      <c r="BX55" s="583"/>
      <c r="BY55" s="583"/>
      <c r="BZ55" s="583"/>
      <c r="CA55" s="583"/>
      <c r="CB55" s="583"/>
      <c r="CC55" s="583"/>
      <c r="CD55" s="583"/>
      <c r="CE55" s="583"/>
      <c r="CF55" s="583"/>
      <c r="CG55" s="583"/>
      <c r="CH55" s="583"/>
      <c r="CI55" s="583"/>
      <c r="CJ55" s="583"/>
      <c r="CK55" s="583"/>
      <c r="CL55" s="583"/>
      <c r="CM55" s="583"/>
      <c r="CN55" s="583"/>
      <c r="CO55" s="583"/>
      <c r="CP55" s="583"/>
      <c r="CQ55" s="583"/>
      <c r="CR55" s="583"/>
      <c r="CS55" s="583"/>
      <c r="CT55" s="583"/>
      <c r="CU55" s="583"/>
      <c r="CV55" s="583"/>
      <c r="CW55" s="583"/>
      <c r="CX55" s="563"/>
    </row>
    <row r="56" spans="1:102" ht="12.75" customHeight="1">
      <c r="A56" s="566"/>
      <c r="B56" s="581"/>
      <c r="C56" s="581"/>
      <c r="D56" s="581"/>
      <c r="E56" s="581"/>
      <c r="F56" s="581"/>
      <c r="G56" s="581"/>
      <c r="H56" s="581"/>
      <c r="I56" s="581"/>
      <c r="J56" s="581"/>
      <c r="K56" s="581"/>
      <c r="L56" s="581"/>
      <c r="M56" s="581"/>
      <c r="N56" s="581"/>
      <c r="O56" s="581"/>
      <c r="P56" s="581"/>
      <c r="Q56" s="581"/>
      <c r="R56" s="581"/>
      <c r="S56" s="581"/>
      <c r="T56" s="581"/>
      <c r="U56" s="581"/>
      <c r="V56" s="581"/>
      <c r="W56" s="581"/>
      <c r="X56" s="581"/>
      <c r="Y56" s="581"/>
      <c r="Z56" s="581"/>
      <c r="AA56" s="581"/>
      <c r="AB56" s="581"/>
      <c r="AC56" s="581"/>
      <c r="AD56" s="581"/>
      <c r="AE56" s="581"/>
      <c r="AF56" s="581"/>
      <c r="AG56" s="581"/>
      <c r="AH56" s="581"/>
      <c r="AI56" s="581"/>
      <c r="AJ56" s="581"/>
      <c r="AK56" s="581"/>
      <c r="AL56" s="581"/>
      <c r="AM56" s="581"/>
      <c r="AN56" s="581"/>
      <c r="AO56" s="581"/>
      <c r="AP56" s="581"/>
      <c r="AQ56" s="581"/>
      <c r="AR56" s="581"/>
      <c r="AS56" s="581"/>
      <c r="AT56" s="581"/>
      <c r="AU56" s="581"/>
      <c r="AV56" s="581"/>
      <c r="AW56" s="581"/>
      <c r="AX56" s="581"/>
      <c r="AY56" s="581"/>
      <c r="AZ56" s="581"/>
      <c r="BA56" s="581"/>
      <c r="BB56" s="581"/>
      <c r="BC56" s="583"/>
      <c r="BD56" s="583"/>
      <c r="BE56" s="583"/>
      <c r="BF56" s="583"/>
      <c r="BG56" s="583"/>
      <c r="BH56" s="583"/>
      <c r="BI56" s="583"/>
      <c r="BJ56" s="583"/>
      <c r="BK56" s="583"/>
      <c r="BL56" s="583"/>
      <c r="BM56" s="583"/>
      <c r="BN56" s="583"/>
      <c r="BO56" s="583"/>
      <c r="BP56" s="583"/>
      <c r="BQ56" s="583"/>
      <c r="BR56" s="583"/>
      <c r="BS56" s="583"/>
      <c r="BT56" s="583"/>
      <c r="BU56" s="583"/>
      <c r="BV56" s="583"/>
      <c r="BW56" s="583"/>
      <c r="BX56" s="583"/>
      <c r="BY56" s="583"/>
      <c r="BZ56" s="583"/>
      <c r="CA56" s="583"/>
      <c r="CB56" s="583"/>
      <c r="CC56" s="583"/>
      <c r="CD56" s="583"/>
      <c r="CE56" s="583"/>
      <c r="CF56" s="583"/>
      <c r="CG56" s="583"/>
      <c r="CH56" s="583"/>
      <c r="CI56" s="583"/>
      <c r="CJ56" s="583"/>
      <c r="CK56" s="583"/>
      <c r="CL56" s="583"/>
      <c r="CM56" s="583"/>
      <c r="CN56" s="583"/>
      <c r="CO56" s="583"/>
      <c r="CP56" s="583"/>
      <c r="CQ56" s="583"/>
      <c r="CR56" s="583"/>
      <c r="CS56" s="583"/>
      <c r="CT56" s="583"/>
      <c r="CU56" s="583"/>
      <c r="CV56" s="583"/>
      <c r="CW56" s="583"/>
      <c r="CX56" s="563"/>
    </row>
    <row r="57" spans="1:102" ht="12.75" customHeight="1">
      <c r="A57" s="566"/>
      <c r="B57" s="581"/>
      <c r="C57" s="581"/>
      <c r="D57" s="581"/>
      <c r="E57" s="581"/>
      <c r="F57" s="581"/>
      <c r="G57" s="581"/>
      <c r="H57" s="581"/>
      <c r="I57" s="581"/>
      <c r="J57" s="581"/>
      <c r="K57" s="581"/>
      <c r="L57" s="581"/>
      <c r="M57" s="581"/>
      <c r="N57" s="581"/>
      <c r="O57" s="581"/>
      <c r="P57" s="581"/>
      <c r="Q57" s="581"/>
      <c r="R57" s="581"/>
      <c r="S57" s="581"/>
      <c r="T57" s="581"/>
      <c r="U57" s="581"/>
      <c r="V57" s="581"/>
      <c r="W57" s="581"/>
      <c r="X57" s="581"/>
      <c r="Y57" s="581"/>
      <c r="Z57" s="581"/>
      <c r="AA57" s="581"/>
      <c r="AB57" s="581"/>
      <c r="AC57" s="581"/>
      <c r="AD57" s="581"/>
      <c r="AE57" s="581"/>
      <c r="AF57" s="581"/>
      <c r="AG57" s="581"/>
      <c r="AH57" s="581"/>
      <c r="AI57" s="581"/>
      <c r="AJ57" s="581"/>
      <c r="AK57" s="581"/>
      <c r="AL57" s="581"/>
      <c r="AM57" s="581"/>
      <c r="AN57" s="581"/>
      <c r="AO57" s="581"/>
      <c r="AP57" s="581"/>
      <c r="AQ57" s="581"/>
      <c r="AR57" s="581"/>
      <c r="AS57" s="581"/>
      <c r="AT57" s="581"/>
      <c r="AU57" s="581"/>
      <c r="AV57" s="581"/>
      <c r="AW57" s="581"/>
      <c r="AX57" s="581"/>
      <c r="AY57" s="581"/>
      <c r="AZ57" s="581"/>
      <c r="BA57" s="581"/>
      <c r="BB57" s="581"/>
      <c r="BC57" s="583"/>
      <c r="BD57" s="583"/>
      <c r="BE57" s="583"/>
      <c r="BF57" s="583"/>
      <c r="BG57" s="583"/>
      <c r="BH57" s="583"/>
      <c r="BI57" s="583"/>
      <c r="BJ57" s="583"/>
      <c r="BK57" s="583"/>
      <c r="BL57" s="583"/>
      <c r="BM57" s="583"/>
      <c r="BN57" s="583"/>
      <c r="BO57" s="583"/>
      <c r="BP57" s="583"/>
      <c r="BQ57" s="583"/>
      <c r="BR57" s="583"/>
      <c r="BS57" s="583"/>
      <c r="BT57" s="583"/>
      <c r="BU57" s="583"/>
      <c r="BV57" s="583"/>
      <c r="BW57" s="583"/>
      <c r="BX57" s="583"/>
      <c r="BY57" s="583"/>
      <c r="BZ57" s="583"/>
      <c r="CA57" s="583"/>
      <c r="CB57" s="583"/>
      <c r="CC57" s="583"/>
      <c r="CD57" s="583"/>
      <c r="CE57" s="583"/>
      <c r="CF57" s="583"/>
      <c r="CG57" s="583"/>
      <c r="CH57" s="583"/>
      <c r="CI57" s="583"/>
      <c r="CJ57" s="583"/>
      <c r="CK57" s="583"/>
      <c r="CL57" s="583"/>
      <c r="CM57" s="583"/>
      <c r="CN57" s="583"/>
      <c r="CO57" s="583"/>
      <c r="CP57" s="583"/>
      <c r="CQ57" s="583"/>
      <c r="CR57" s="583"/>
      <c r="CS57" s="583"/>
      <c r="CT57" s="583"/>
      <c r="CU57" s="583"/>
      <c r="CV57" s="583"/>
      <c r="CW57" s="583"/>
      <c r="CX57" s="563"/>
    </row>
    <row r="58" spans="1:102" ht="12.75" customHeight="1">
      <c r="A58" s="566"/>
      <c r="B58" s="581"/>
      <c r="C58" s="581"/>
      <c r="D58" s="581"/>
      <c r="E58" s="581"/>
      <c r="F58" s="581"/>
      <c r="G58" s="581"/>
      <c r="H58" s="581"/>
      <c r="I58" s="581"/>
      <c r="J58" s="581"/>
      <c r="K58" s="581"/>
      <c r="L58" s="581"/>
      <c r="M58" s="581"/>
      <c r="N58" s="581"/>
      <c r="O58" s="581"/>
      <c r="P58" s="581"/>
      <c r="Q58" s="581"/>
      <c r="R58" s="581"/>
      <c r="S58" s="581"/>
      <c r="T58" s="581"/>
      <c r="U58" s="581"/>
      <c r="V58" s="581"/>
      <c r="W58" s="581"/>
      <c r="X58" s="581"/>
      <c r="Y58" s="581"/>
      <c r="Z58" s="581"/>
      <c r="AA58" s="581"/>
      <c r="AB58" s="581"/>
      <c r="AC58" s="581"/>
      <c r="AD58" s="581"/>
      <c r="AE58" s="581"/>
      <c r="AF58" s="581"/>
      <c r="AG58" s="581"/>
      <c r="AH58" s="581"/>
      <c r="AI58" s="581"/>
      <c r="AJ58" s="581"/>
      <c r="AK58" s="581"/>
      <c r="AL58" s="581"/>
      <c r="AM58" s="581"/>
      <c r="AN58" s="581"/>
      <c r="AO58" s="581"/>
      <c r="AP58" s="581"/>
      <c r="AQ58" s="581"/>
      <c r="AR58" s="581"/>
      <c r="AS58" s="581"/>
      <c r="AT58" s="581"/>
      <c r="AU58" s="581"/>
      <c r="AV58" s="581"/>
      <c r="AW58" s="581"/>
      <c r="AX58" s="581"/>
      <c r="AY58" s="581"/>
      <c r="AZ58" s="581"/>
      <c r="BA58" s="581"/>
      <c r="BB58" s="581"/>
      <c r="BC58" s="583"/>
      <c r="BD58" s="583"/>
      <c r="BE58" s="583"/>
      <c r="BF58" s="583"/>
      <c r="BG58" s="583"/>
      <c r="BH58" s="583"/>
      <c r="BI58" s="583"/>
      <c r="BJ58" s="583"/>
      <c r="BK58" s="583"/>
      <c r="BL58" s="583"/>
      <c r="BM58" s="583"/>
      <c r="BN58" s="583"/>
      <c r="BO58" s="583"/>
      <c r="BP58" s="583"/>
      <c r="BQ58" s="583"/>
      <c r="BR58" s="583"/>
      <c r="BS58" s="583"/>
      <c r="BT58" s="583"/>
      <c r="BU58" s="583"/>
      <c r="BV58" s="583"/>
      <c r="BW58" s="583"/>
      <c r="BX58" s="583"/>
      <c r="BY58" s="583"/>
      <c r="BZ58" s="583"/>
      <c r="CA58" s="583"/>
      <c r="CB58" s="583"/>
      <c r="CC58" s="583"/>
      <c r="CD58" s="583"/>
      <c r="CE58" s="583"/>
      <c r="CF58" s="583"/>
      <c r="CG58" s="583"/>
      <c r="CH58" s="583"/>
      <c r="CI58" s="583"/>
      <c r="CJ58" s="583"/>
      <c r="CK58" s="583"/>
      <c r="CL58" s="583"/>
      <c r="CM58" s="583"/>
      <c r="CN58" s="583"/>
      <c r="CO58" s="583"/>
      <c r="CP58" s="583"/>
      <c r="CQ58" s="583"/>
      <c r="CR58" s="583"/>
      <c r="CS58" s="583"/>
      <c r="CT58" s="583"/>
      <c r="CU58" s="583"/>
      <c r="CV58" s="583"/>
      <c r="CW58" s="583"/>
      <c r="CX58" s="563"/>
    </row>
    <row r="59" spans="1:102" ht="12.75" customHeight="1">
      <c r="A59" s="566"/>
      <c r="B59" s="581"/>
      <c r="C59" s="581"/>
      <c r="D59" s="581"/>
      <c r="E59" s="581"/>
      <c r="F59" s="581"/>
      <c r="G59" s="581"/>
      <c r="H59" s="581"/>
      <c r="I59" s="581"/>
      <c r="J59" s="581"/>
      <c r="K59" s="581"/>
      <c r="L59" s="581"/>
      <c r="M59" s="581"/>
      <c r="N59" s="581"/>
      <c r="O59" s="581"/>
      <c r="P59" s="581"/>
      <c r="Q59" s="581"/>
      <c r="R59" s="581"/>
      <c r="S59" s="581"/>
      <c r="T59" s="581"/>
      <c r="U59" s="581"/>
      <c r="V59" s="581"/>
      <c r="W59" s="581"/>
      <c r="X59" s="581"/>
      <c r="Y59" s="581"/>
      <c r="Z59" s="581"/>
      <c r="AA59" s="581"/>
      <c r="AB59" s="581"/>
      <c r="AC59" s="581"/>
      <c r="AD59" s="581"/>
      <c r="AE59" s="581"/>
      <c r="AF59" s="581"/>
      <c r="AG59" s="581"/>
      <c r="AH59" s="581"/>
      <c r="AI59" s="581"/>
      <c r="AJ59" s="581"/>
      <c r="AK59" s="581"/>
      <c r="AL59" s="581"/>
      <c r="AM59" s="581"/>
      <c r="AN59" s="581"/>
      <c r="AO59" s="581"/>
      <c r="AP59" s="581"/>
      <c r="AQ59" s="581"/>
      <c r="AR59" s="581"/>
      <c r="AS59" s="581"/>
      <c r="AT59" s="581"/>
      <c r="AU59" s="581"/>
      <c r="AV59" s="581"/>
      <c r="AW59" s="581"/>
      <c r="AX59" s="581"/>
      <c r="AY59" s="581"/>
      <c r="AZ59" s="581"/>
      <c r="BA59" s="581"/>
      <c r="BB59" s="581"/>
      <c r="BC59" s="583"/>
      <c r="BD59" s="583"/>
      <c r="BE59" s="583"/>
      <c r="BF59" s="583"/>
      <c r="BG59" s="583"/>
      <c r="BH59" s="583"/>
      <c r="BI59" s="583"/>
      <c r="BJ59" s="583"/>
      <c r="BK59" s="583"/>
      <c r="BL59" s="583"/>
      <c r="BM59" s="583"/>
      <c r="BN59" s="583"/>
      <c r="BO59" s="583"/>
      <c r="BP59" s="583"/>
      <c r="BQ59" s="583"/>
      <c r="BR59" s="583"/>
      <c r="BS59" s="583"/>
      <c r="BT59" s="583"/>
      <c r="BU59" s="583"/>
      <c r="BV59" s="583"/>
      <c r="BW59" s="583"/>
      <c r="BX59" s="583"/>
      <c r="BY59" s="583"/>
      <c r="BZ59" s="583"/>
      <c r="CA59" s="583"/>
      <c r="CB59" s="583"/>
      <c r="CC59" s="583"/>
      <c r="CD59" s="583"/>
      <c r="CE59" s="583"/>
      <c r="CF59" s="583"/>
      <c r="CG59" s="583"/>
      <c r="CH59" s="583"/>
      <c r="CI59" s="583"/>
      <c r="CJ59" s="583"/>
      <c r="CK59" s="583"/>
      <c r="CL59" s="583"/>
      <c r="CM59" s="583"/>
      <c r="CN59" s="583"/>
      <c r="CO59" s="583"/>
      <c r="CP59" s="583"/>
      <c r="CQ59" s="583"/>
      <c r="CR59" s="583"/>
      <c r="CS59" s="583"/>
      <c r="CT59" s="583"/>
      <c r="CU59" s="583"/>
      <c r="CV59" s="583"/>
      <c r="CW59" s="583"/>
      <c r="CX59" s="563"/>
    </row>
    <row r="60" spans="1:102" ht="12.75" customHeight="1">
      <c r="A60" s="566"/>
      <c r="B60" s="581"/>
      <c r="C60" s="581"/>
      <c r="D60" s="581"/>
      <c r="E60" s="581"/>
      <c r="F60" s="581"/>
      <c r="G60" s="581"/>
      <c r="H60" s="581"/>
      <c r="I60" s="581"/>
      <c r="J60" s="581"/>
      <c r="K60" s="581"/>
      <c r="L60" s="581"/>
      <c r="M60" s="581"/>
      <c r="N60" s="581"/>
      <c r="O60" s="581"/>
      <c r="P60" s="581"/>
      <c r="Q60" s="581"/>
      <c r="R60" s="581"/>
      <c r="S60" s="581"/>
      <c r="T60" s="581"/>
      <c r="U60" s="581"/>
      <c r="V60" s="581"/>
      <c r="W60" s="581"/>
      <c r="X60" s="581"/>
      <c r="Y60" s="581"/>
      <c r="Z60" s="581"/>
      <c r="AA60" s="581"/>
      <c r="AB60" s="581"/>
      <c r="AC60" s="581"/>
      <c r="AD60" s="581"/>
      <c r="AE60" s="581"/>
      <c r="AF60" s="581"/>
      <c r="AG60" s="581"/>
      <c r="AH60" s="581"/>
      <c r="AI60" s="581"/>
      <c r="AJ60" s="581"/>
      <c r="AK60" s="581"/>
      <c r="AL60" s="581"/>
      <c r="AM60" s="581"/>
      <c r="AN60" s="581"/>
      <c r="AO60" s="581"/>
      <c r="AP60" s="581"/>
      <c r="AQ60" s="581"/>
      <c r="AR60" s="581"/>
      <c r="AS60" s="581"/>
      <c r="AT60" s="581"/>
      <c r="AU60" s="581"/>
      <c r="AV60" s="581"/>
      <c r="AW60" s="581"/>
      <c r="AX60" s="581"/>
      <c r="AY60" s="581"/>
      <c r="AZ60" s="581"/>
      <c r="BA60" s="581"/>
      <c r="BB60" s="581"/>
      <c r="BC60" s="583"/>
      <c r="BD60" s="583"/>
      <c r="BE60" s="583"/>
      <c r="BF60" s="583"/>
      <c r="BG60" s="583"/>
      <c r="BH60" s="583"/>
      <c r="BI60" s="583"/>
      <c r="BJ60" s="583"/>
      <c r="BK60" s="583"/>
      <c r="BL60" s="583"/>
      <c r="BM60" s="583"/>
      <c r="BN60" s="583"/>
      <c r="BO60" s="583"/>
      <c r="BP60" s="583"/>
      <c r="BQ60" s="583"/>
      <c r="BR60" s="583"/>
      <c r="BS60" s="583"/>
      <c r="BT60" s="583"/>
      <c r="BU60" s="583"/>
      <c r="BV60" s="583"/>
      <c r="BW60" s="583"/>
      <c r="BX60" s="583"/>
      <c r="BY60" s="583"/>
      <c r="BZ60" s="583"/>
      <c r="CA60" s="583"/>
      <c r="CB60" s="583"/>
      <c r="CC60" s="583"/>
      <c r="CD60" s="583"/>
      <c r="CE60" s="583"/>
      <c r="CF60" s="583"/>
      <c r="CG60" s="583"/>
      <c r="CH60" s="583"/>
      <c r="CI60" s="583"/>
      <c r="CJ60" s="583"/>
      <c r="CK60" s="583"/>
      <c r="CL60" s="583"/>
      <c r="CM60" s="583"/>
      <c r="CN60" s="583"/>
      <c r="CO60" s="583"/>
      <c r="CP60" s="583"/>
      <c r="CQ60" s="583"/>
      <c r="CR60" s="583"/>
      <c r="CS60" s="583"/>
      <c r="CT60" s="583"/>
      <c r="CU60" s="583"/>
      <c r="CV60" s="583"/>
      <c r="CW60" s="583"/>
      <c r="CX60" s="563"/>
    </row>
    <row r="61" spans="1:102" ht="12.75" customHeight="1">
      <c r="A61" s="567"/>
      <c r="B61" s="570"/>
      <c r="C61" s="570"/>
      <c r="D61" s="570"/>
      <c r="E61" s="570"/>
      <c r="F61" s="570"/>
      <c r="G61" s="570"/>
      <c r="H61" s="570"/>
      <c r="I61" s="570"/>
      <c r="J61" s="570"/>
      <c r="K61" s="570"/>
      <c r="L61" s="570"/>
      <c r="M61" s="570"/>
      <c r="N61" s="570"/>
      <c r="O61" s="570"/>
      <c r="P61" s="570"/>
      <c r="Q61" s="570"/>
      <c r="R61" s="570"/>
      <c r="S61" s="570"/>
      <c r="T61" s="570"/>
      <c r="U61" s="570"/>
      <c r="V61" s="570"/>
      <c r="W61" s="570"/>
      <c r="X61" s="570"/>
      <c r="Y61" s="570"/>
      <c r="Z61" s="570"/>
      <c r="AA61" s="570"/>
      <c r="AB61" s="570"/>
      <c r="AC61" s="570"/>
      <c r="AD61" s="570"/>
      <c r="AE61" s="570"/>
      <c r="AF61" s="570"/>
      <c r="AG61" s="570"/>
      <c r="AH61" s="570"/>
      <c r="AI61" s="570"/>
      <c r="AJ61" s="570"/>
      <c r="AK61" s="570"/>
      <c r="AL61" s="570"/>
      <c r="AM61" s="570"/>
      <c r="AN61" s="570"/>
      <c r="AO61" s="570"/>
      <c r="AP61" s="570"/>
      <c r="AQ61" s="570"/>
      <c r="AR61" s="570"/>
      <c r="AS61" s="570"/>
      <c r="AT61" s="570"/>
      <c r="AU61" s="570"/>
      <c r="AV61" s="570"/>
      <c r="AW61" s="570"/>
      <c r="AX61" s="570"/>
      <c r="AY61" s="570"/>
      <c r="AZ61" s="570"/>
      <c r="BA61" s="570"/>
      <c r="BB61" s="570"/>
      <c r="BC61" s="571"/>
      <c r="BD61" s="571"/>
      <c r="BE61" s="571"/>
      <c r="BF61" s="571"/>
      <c r="BG61" s="571"/>
      <c r="BH61" s="571"/>
      <c r="BI61" s="571"/>
      <c r="BJ61" s="571"/>
      <c r="BK61" s="571"/>
      <c r="BL61" s="571"/>
      <c r="BM61" s="571"/>
      <c r="BN61" s="571"/>
      <c r="BO61" s="571"/>
      <c r="BP61" s="571"/>
      <c r="BQ61" s="571"/>
      <c r="BR61" s="571"/>
      <c r="BS61" s="571"/>
      <c r="BT61" s="571"/>
      <c r="BU61" s="571"/>
      <c r="BV61" s="571"/>
      <c r="BW61" s="571"/>
      <c r="BX61" s="571"/>
      <c r="BY61" s="571"/>
      <c r="BZ61" s="571"/>
      <c r="CA61" s="571"/>
      <c r="CB61" s="571"/>
      <c r="CC61" s="571"/>
      <c r="CD61" s="571"/>
      <c r="CE61" s="571"/>
      <c r="CF61" s="571"/>
      <c r="CG61" s="571"/>
      <c r="CH61" s="571"/>
      <c r="CI61" s="571"/>
      <c r="CJ61" s="571"/>
      <c r="CK61" s="571"/>
      <c r="CL61" s="571"/>
      <c r="CM61" s="571"/>
      <c r="CN61" s="571"/>
      <c r="CO61" s="571"/>
      <c r="CP61" s="571"/>
      <c r="CQ61" s="571"/>
      <c r="CR61" s="571"/>
      <c r="CS61" s="571"/>
      <c r="CT61" s="571"/>
      <c r="CU61" s="571"/>
      <c r="CV61" s="571"/>
      <c r="CW61" s="571"/>
      <c r="CX61" s="564"/>
    </row>
  </sheetData>
  <mergeCells count="385">
    <mergeCell ref="A18:P21"/>
    <mergeCell ref="Q18:AK21"/>
    <mergeCell ref="B6:H7"/>
    <mergeCell ref="Q3:CH4"/>
    <mergeCell ref="CA18:CO21"/>
    <mergeCell ref="BQ20:BR21"/>
    <mergeCell ref="BS20:BT21"/>
    <mergeCell ref="AL18:AQ21"/>
    <mergeCell ref="AR18:BB21"/>
    <mergeCell ref="B9:H10"/>
    <mergeCell ref="A46:P53"/>
    <mergeCell ref="A54:P61"/>
    <mergeCell ref="BC18:BZ19"/>
    <mergeCell ref="BC20:BD21"/>
    <mergeCell ref="BE20:BF21"/>
    <mergeCell ref="BG20:BH21"/>
    <mergeCell ref="BI20:BJ21"/>
    <mergeCell ref="BK20:BL21"/>
    <mergeCell ref="BM20:BN21"/>
    <mergeCell ref="BO20:BP21"/>
    <mergeCell ref="CP60:CX61"/>
    <mergeCell ref="A22:P29"/>
    <mergeCell ref="A30:P37"/>
    <mergeCell ref="A38:P45"/>
    <mergeCell ref="CP52:CX53"/>
    <mergeCell ref="CP54:CX55"/>
    <mergeCell ref="CP56:CX57"/>
    <mergeCell ref="CP58:CX59"/>
    <mergeCell ref="CP44:CX45"/>
    <mergeCell ref="CP46:CX47"/>
    <mergeCell ref="CP48:CX49"/>
    <mergeCell ref="CP50:CX51"/>
    <mergeCell ref="CP36:CX37"/>
    <mergeCell ref="CP38:CX39"/>
    <mergeCell ref="CP40:CX41"/>
    <mergeCell ref="CP42:CX43"/>
    <mergeCell ref="CA60:CO61"/>
    <mergeCell ref="CP22:CX23"/>
    <mergeCell ref="CP24:CX25"/>
    <mergeCell ref="CP26:CX27"/>
    <mergeCell ref="CP28:CX29"/>
    <mergeCell ref="CP30:CX31"/>
    <mergeCell ref="CP32:CX33"/>
    <mergeCell ref="CP34:CX35"/>
    <mergeCell ref="CA52:CO53"/>
    <mergeCell ref="CA54:CO55"/>
    <mergeCell ref="CA56:CO57"/>
    <mergeCell ref="CA58:CO59"/>
    <mergeCell ref="CA44:CO45"/>
    <mergeCell ref="CA46:CO47"/>
    <mergeCell ref="CA48:CO49"/>
    <mergeCell ref="CA50:CO51"/>
    <mergeCell ref="CA36:CO37"/>
    <mergeCell ref="CA38:CO39"/>
    <mergeCell ref="CA40:CO41"/>
    <mergeCell ref="CA42:CO43"/>
    <mergeCell ref="CA22:CO23"/>
    <mergeCell ref="CA24:CO25"/>
    <mergeCell ref="CA26:CO27"/>
    <mergeCell ref="CA28:CO29"/>
    <mergeCell ref="CA30:CO31"/>
    <mergeCell ref="CA32:CO33"/>
    <mergeCell ref="CA34:CO35"/>
    <mergeCell ref="BU60:BV61"/>
    <mergeCell ref="BW60:BX61"/>
    <mergeCell ref="BY60:BZ61"/>
    <mergeCell ref="BY58:BZ59"/>
    <mergeCell ref="BW58:BX59"/>
    <mergeCell ref="BU56:BV57"/>
    <mergeCell ref="BW56:BX57"/>
    <mergeCell ref="BC60:BD61"/>
    <mergeCell ref="BE60:BF61"/>
    <mergeCell ref="BG60:BH61"/>
    <mergeCell ref="BI60:BJ61"/>
    <mergeCell ref="BK60:BL61"/>
    <mergeCell ref="BM60:BN61"/>
    <mergeCell ref="BO60:BP61"/>
    <mergeCell ref="BQ60:BR61"/>
    <mergeCell ref="BS60:BT61"/>
    <mergeCell ref="BQ58:BR59"/>
    <mergeCell ref="BS58:BT59"/>
    <mergeCell ref="BU58:BV59"/>
    <mergeCell ref="BK58:BL59"/>
    <mergeCell ref="BM58:BN59"/>
    <mergeCell ref="BO58:BP59"/>
    <mergeCell ref="BK56:BL57"/>
    <mergeCell ref="BC58:BD59"/>
    <mergeCell ref="BE58:BF59"/>
    <mergeCell ref="BG58:BH59"/>
    <mergeCell ref="BI58:BJ59"/>
    <mergeCell ref="BC56:BD57"/>
    <mergeCell ref="BE56:BF57"/>
    <mergeCell ref="BG56:BH57"/>
    <mergeCell ref="BI56:BJ57"/>
    <mergeCell ref="BY54:BZ55"/>
    <mergeCell ref="BM56:BN57"/>
    <mergeCell ref="BO56:BP57"/>
    <mergeCell ref="BQ56:BR57"/>
    <mergeCell ref="BS56:BT57"/>
    <mergeCell ref="BY56:BZ57"/>
    <mergeCell ref="BQ54:BR55"/>
    <mergeCell ref="BS54:BT55"/>
    <mergeCell ref="BU54:BV55"/>
    <mergeCell ref="BW54:BX55"/>
    <mergeCell ref="BU52:BV53"/>
    <mergeCell ref="BW52:BX53"/>
    <mergeCell ref="BY52:BZ53"/>
    <mergeCell ref="BC54:BD55"/>
    <mergeCell ref="BE54:BF55"/>
    <mergeCell ref="BG54:BH55"/>
    <mergeCell ref="BI54:BJ55"/>
    <mergeCell ref="BK54:BL55"/>
    <mergeCell ref="BM54:BN55"/>
    <mergeCell ref="BO54:BP55"/>
    <mergeCell ref="BY50:BZ51"/>
    <mergeCell ref="BC52:BD53"/>
    <mergeCell ref="BE52:BF53"/>
    <mergeCell ref="BG52:BH53"/>
    <mergeCell ref="BI52:BJ53"/>
    <mergeCell ref="BK52:BL53"/>
    <mergeCell ref="BM52:BN53"/>
    <mergeCell ref="BO52:BP53"/>
    <mergeCell ref="BQ52:BR53"/>
    <mergeCell ref="BS52:BT53"/>
    <mergeCell ref="BQ50:BR51"/>
    <mergeCell ref="BS50:BT51"/>
    <mergeCell ref="BU50:BV51"/>
    <mergeCell ref="BW50:BX51"/>
    <mergeCell ref="BU48:BV49"/>
    <mergeCell ref="BW48:BX49"/>
    <mergeCell ref="BY48:BZ49"/>
    <mergeCell ref="BC50:BD51"/>
    <mergeCell ref="BE50:BF51"/>
    <mergeCell ref="BG50:BH51"/>
    <mergeCell ref="BI50:BJ51"/>
    <mergeCell ref="BK50:BL51"/>
    <mergeCell ref="BM50:BN51"/>
    <mergeCell ref="BO50:BP51"/>
    <mergeCell ref="BY46:BZ47"/>
    <mergeCell ref="BC48:BD49"/>
    <mergeCell ref="BE48:BF49"/>
    <mergeCell ref="BG48:BH49"/>
    <mergeCell ref="BI48:BJ49"/>
    <mergeCell ref="BK48:BL49"/>
    <mergeCell ref="BM48:BN49"/>
    <mergeCell ref="BO48:BP49"/>
    <mergeCell ref="BQ48:BR49"/>
    <mergeCell ref="BS48:BT49"/>
    <mergeCell ref="BQ46:BR47"/>
    <mergeCell ref="BS46:BT47"/>
    <mergeCell ref="BU46:BV47"/>
    <mergeCell ref="BW46:BX47"/>
    <mergeCell ref="BU44:BV45"/>
    <mergeCell ref="BW44:BX45"/>
    <mergeCell ref="BY44:BZ45"/>
    <mergeCell ref="BC46:BD47"/>
    <mergeCell ref="BE46:BF47"/>
    <mergeCell ref="BG46:BH47"/>
    <mergeCell ref="BI46:BJ47"/>
    <mergeCell ref="BK46:BL47"/>
    <mergeCell ref="BM46:BN47"/>
    <mergeCell ref="BO46:BP47"/>
    <mergeCell ref="BY42:BZ43"/>
    <mergeCell ref="BC44:BD45"/>
    <mergeCell ref="BE44:BF45"/>
    <mergeCell ref="BG44:BH45"/>
    <mergeCell ref="BI44:BJ45"/>
    <mergeCell ref="BK44:BL45"/>
    <mergeCell ref="BM44:BN45"/>
    <mergeCell ref="BO44:BP45"/>
    <mergeCell ref="BQ44:BR45"/>
    <mergeCell ref="BS44:BT45"/>
    <mergeCell ref="BQ42:BR43"/>
    <mergeCell ref="BS42:BT43"/>
    <mergeCell ref="BU42:BV43"/>
    <mergeCell ref="BW42:BX43"/>
    <mergeCell ref="BU40:BV41"/>
    <mergeCell ref="BW40:BX41"/>
    <mergeCell ref="BY40:BZ41"/>
    <mergeCell ref="BC42:BD43"/>
    <mergeCell ref="BE42:BF43"/>
    <mergeCell ref="BG42:BH43"/>
    <mergeCell ref="BI42:BJ43"/>
    <mergeCell ref="BK42:BL43"/>
    <mergeCell ref="BM42:BN43"/>
    <mergeCell ref="BO42:BP43"/>
    <mergeCell ref="BY38:BZ39"/>
    <mergeCell ref="BC40:BD41"/>
    <mergeCell ref="BE40:BF41"/>
    <mergeCell ref="BG40:BH41"/>
    <mergeCell ref="BI40:BJ41"/>
    <mergeCell ref="BK40:BL41"/>
    <mergeCell ref="BM40:BN41"/>
    <mergeCell ref="BO40:BP41"/>
    <mergeCell ref="BQ40:BR41"/>
    <mergeCell ref="BS40:BT41"/>
    <mergeCell ref="BQ38:BR39"/>
    <mergeCell ref="BS38:BT39"/>
    <mergeCell ref="BU38:BV39"/>
    <mergeCell ref="BW38:BX39"/>
    <mergeCell ref="BU36:BV37"/>
    <mergeCell ref="BW36:BX37"/>
    <mergeCell ref="BY36:BZ37"/>
    <mergeCell ref="BC38:BD39"/>
    <mergeCell ref="BE38:BF39"/>
    <mergeCell ref="BG38:BH39"/>
    <mergeCell ref="BI38:BJ39"/>
    <mergeCell ref="BK38:BL39"/>
    <mergeCell ref="BM38:BN39"/>
    <mergeCell ref="BO38:BP39"/>
    <mergeCell ref="BY34:BZ35"/>
    <mergeCell ref="BC36:BD37"/>
    <mergeCell ref="BE36:BF37"/>
    <mergeCell ref="BG36:BH37"/>
    <mergeCell ref="BI36:BJ37"/>
    <mergeCell ref="BK36:BL37"/>
    <mergeCell ref="BM36:BN37"/>
    <mergeCell ref="BO36:BP37"/>
    <mergeCell ref="BQ36:BR37"/>
    <mergeCell ref="BS36:BT37"/>
    <mergeCell ref="BQ34:BR35"/>
    <mergeCell ref="BS34:BT35"/>
    <mergeCell ref="BU34:BV35"/>
    <mergeCell ref="BW34:BX35"/>
    <mergeCell ref="BU32:BV33"/>
    <mergeCell ref="BW32:BX33"/>
    <mergeCell ref="BY32:BZ33"/>
    <mergeCell ref="BC34:BD35"/>
    <mergeCell ref="BE34:BF35"/>
    <mergeCell ref="BG34:BH35"/>
    <mergeCell ref="BI34:BJ35"/>
    <mergeCell ref="BK34:BL35"/>
    <mergeCell ref="BM34:BN35"/>
    <mergeCell ref="BO34:BP35"/>
    <mergeCell ref="BY30:BZ31"/>
    <mergeCell ref="BC32:BD33"/>
    <mergeCell ref="BE32:BF33"/>
    <mergeCell ref="BG32:BH33"/>
    <mergeCell ref="BI32:BJ33"/>
    <mergeCell ref="BK32:BL33"/>
    <mergeCell ref="BM32:BN33"/>
    <mergeCell ref="BO32:BP33"/>
    <mergeCell ref="BQ32:BR33"/>
    <mergeCell ref="BS32:BT33"/>
    <mergeCell ref="BQ30:BR31"/>
    <mergeCell ref="BS30:BT31"/>
    <mergeCell ref="BU30:BV31"/>
    <mergeCell ref="BW30:BX31"/>
    <mergeCell ref="BU28:BV29"/>
    <mergeCell ref="BW28:BX29"/>
    <mergeCell ref="BY28:BZ29"/>
    <mergeCell ref="BC30:BD31"/>
    <mergeCell ref="BE30:BF31"/>
    <mergeCell ref="BG30:BH31"/>
    <mergeCell ref="BI30:BJ31"/>
    <mergeCell ref="BK30:BL31"/>
    <mergeCell ref="BM30:BN31"/>
    <mergeCell ref="BO30:BP31"/>
    <mergeCell ref="BY26:BZ27"/>
    <mergeCell ref="BC28:BD29"/>
    <mergeCell ref="BE28:BF29"/>
    <mergeCell ref="BG28:BH29"/>
    <mergeCell ref="BI28:BJ29"/>
    <mergeCell ref="BK28:BL29"/>
    <mergeCell ref="BM28:BN29"/>
    <mergeCell ref="BO28:BP29"/>
    <mergeCell ref="BQ28:BR29"/>
    <mergeCell ref="BS28:BT29"/>
    <mergeCell ref="BQ26:BR27"/>
    <mergeCell ref="BS26:BT27"/>
    <mergeCell ref="BU26:BV27"/>
    <mergeCell ref="BW26:BX27"/>
    <mergeCell ref="BS24:BT25"/>
    <mergeCell ref="BU24:BV25"/>
    <mergeCell ref="BW24:BX25"/>
    <mergeCell ref="BY24:BZ25"/>
    <mergeCell ref="BK24:BL25"/>
    <mergeCell ref="BM24:BN25"/>
    <mergeCell ref="BO24:BP25"/>
    <mergeCell ref="BQ24:BR25"/>
    <mergeCell ref="BC24:BD25"/>
    <mergeCell ref="BE24:BF25"/>
    <mergeCell ref="BG24:BH25"/>
    <mergeCell ref="BI24:BJ25"/>
    <mergeCell ref="BC26:BD27"/>
    <mergeCell ref="BE26:BF27"/>
    <mergeCell ref="BG26:BH27"/>
    <mergeCell ref="BO22:BP23"/>
    <mergeCell ref="BI26:BJ27"/>
    <mergeCell ref="BK26:BL27"/>
    <mergeCell ref="BM26:BN27"/>
    <mergeCell ref="BO26:BP27"/>
    <mergeCell ref="BE22:BF23"/>
    <mergeCell ref="BG22:BH23"/>
    <mergeCell ref="AR58:BB59"/>
    <mergeCell ref="AR60:BB61"/>
    <mergeCell ref="AR48:BB49"/>
    <mergeCell ref="AR50:BB51"/>
    <mergeCell ref="AR52:BB53"/>
    <mergeCell ref="AR54:BB55"/>
    <mergeCell ref="AR42:BB43"/>
    <mergeCell ref="AR44:BB45"/>
    <mergeCell ref="AR46:BB47"/>
    <mergeCell ref="AR56:BB57"/>
    <mergeCell ref="AR24:BB25"/>
    <mergeCell ref="AR26:BB27"/>
    <mergeCell ref="AR28:BB29"/>
    <mergeCell ref="AR40:BB41"/>
    <mergeCell ref="AR30:BB31"/>
    <mergeCell ref="AR32:BB33"/>
    <mergeCell ref="AR34:BB35"/>
    <mergeCell ref="AR36:BB37"/>
    <mergeCell ref="AR38:BB39"/>
    <mergeCell ref="AL58:AQ59"/>
    <mergeCell ref="AL60:AQ61"/>
    <mergeCell ref="AL48:AQ49"/>
    <mergeCell ref="AL50:AQ51"/>
    <mergeCell ref="AL52:AQ53"/>
    <mergeCell ref="AL54:AQ55"/>
    <mergeCell ref="AL42:AQ43"/>
    <mergeCell ref="AL44:AQ45"/>
    <mergeCell ref="AL46:AQ47"/>
    <mergeCell ref="AL56:AQ57"/>
    <mergeCell ref="AL24:AQ25"/>
    <mergeCell ref="AL26:AQ27"/>
    <mergeCell ref="AL28:AQ29"/>
    <mergeCell ref="AL40:AQ41"/>
    <mergeCell ref="AL30:AQ31"/>
    <mergeCell ref="AL32:AQ33"/>
    <mergeCell ref="AL34:AQ35"/>
    <mergeCell ref="AL36:AQ37"/>
    <mergeCell ref="AL38:AQ39"/>
    <mergeCell ref="Q56:AK57"/>
    <mergeCell ref="Q58:AK59"/>
    <mergeCell ref="Q60:AK61"/>
    <mergeCell ref="Q48:AK49"/>
    <mergeCell ref="Q50:AK51"/>
    <mergeCell ref="Q52:AK53"/>
    <mergeCell ref="Q54:AK55"/>
    <mergeCell ref="Q40:AK41"/>
    <mergeCell ref="Q42:AK43"/>
    <mergeCell ref="Q44:AK45"/>
    <mergeCell ref="Q46:AK47"/>
    <mergeCell ref="Q32:AK33"/>
    <mergeCell ref="Q34:AK35"/>
    <mergeCell ref="Q36:AK37"/>
    <mergeCell ref="Q38:AK39"/>
    <mergeCell ref="Q24:AK25"/>
    <mergeCell ref="Q26:AK27"/>
    <mergeCell ref="Q28:AK29"/>
    <mergeCell ref="Q30:AK31"/>
    <mergeCell ref="AL22:AQ23"/>
    <mergeCell ref="CP18:CX21"/>
    <mergeCell ref="BU20:BV21"/>
    <mergeCell ref="BW20:BX21"/>
    <mergeCell ref="BY20:BZ21"/>
    <mergeCell ref="BQ22:BR23"/>
    <mergeCell ref="BS22:BT23"/>
    <mergeCell ref="BU22:BV23"/>
    <mergeCell ref="BW22:BX23"/>
    <mergeCell ref="BY22:BZ23"/>
    <mergeCell ref="B12:H15"/>
    <mergeCell ref="CR1:CX2"/>
    <mergeCell ref="L6:AI7"/>
    <mergeCell ref="L12:AI13"/>
    <mergeCell ref="L14:AI15"/>
    <mergeCell ref="AK12:BH13"/>
    <mergeCell ref="AK14:BH15"/>
    <mergeCell ref="Q1:CH2"/>
    <mergeCell ref="L9:AI10"/>
    <mergeCell ref="CH9:CL10"/>
    <mergeCell ref="CM9:CQ10"/>
    <mergeCell ref="CR9:CV10"/>
    <mergeCell ref="Q22:AK23"/>
    <mergeCell ref="BI22:BJ23"/>
    <mergeCell ref="BK22:BL23"/>
    <mergeCell ref="BM22:BN23"/>
    <mergeCell ref="AR22:BB23"/>
    <mergeCell ref="BC22:BD23"/>
    <mergeCell ref="CH11:CL14"/>
    <mergeCell ref="CM11:CQ14"/>
    <mergeCell ref="CR11:CV14"/>
    <mergeCell ref="CH15:CL15"/>
    <mergeCell ref="CM15:CQ15"/>
    <mergeCell ref="CR15:CV15"/>
  </mergeCells>
  <printOptions/>
  <pageMargins left="0.3937007874015748" right="0.3937007874015748" top="0.984251968503937" bottom="0.3937007874015748" header="0.5118110236220472" footer="0.5118110236220472"/>
  <pageSetup horizontalDpi="600" verticalDpi="600" orientation="landscape" paperSize="8" r:id="rId2"/>
  <drawing r:id="rId1"/>
</worksheet>
</file>

<file path=xl/worksheets/sheet30.xml><?xml version="1.0" encoding="utf-8"?>
<worksheet xmlns="http://schemas.openxmlformats.org/spreadsheetml/2006/main" xmlns:r="http://schemas.openxmlformats.org/officeDocument/2006/relationships">
  <dimension ref="A2:DU93"/>
  <sheetViews>
    <sheetView workbookViewId="0" topLeftCell="A37">
      <selection activeCell="A21" sqref="A21:D22"/>
    </sheetView>
  </sheetViews>
  <sheetFormatPr defaultColWidth="8.796875" defaultRowHeight="12.75" customHeight="1"/>
  <cols>
    <col min="1" max="16384" width="2" style="4" customWidth="1"/>
  </cols>
  <sheetData>
    <row r="2" spans="1:48" ht="12.75" customHeight="1">
      <c r="A2" s="45"/>
      <c r="B2" s="45"/>
      <c r="C2" s="46"/>
      <c r="D2" s="46"/>
      <c r="E2" s="46"/>
      <c r="F2" s="46"/>
      <c r="R2" s="427" t="s">
        <v>444</v>
      </c>
      <c r="S2" s="427"/>
      <c r="T2" s="427"/>
      <c r="U2" s="427"/>
      <c r="V2" s="427"/>
      <c r="W2" s="427"/>
      <c r="X2" s="427"/>
      <c r="Y2" s="427"/>
      <c r="Z2" s="427"/>
      <c r="AA2" s="427"/>
      <c r="AB2" s="427"/>
      <c r="AC2" s="427"/>
      <c r="AD2" s="427"/>
      <c r="AE2" s="427"/>
      <c r="AF2" s="427"/>
      <c r="AG2" s="427"/>
      <c r="AH2" s="427"/>
      <c r="AI2" s="427"/>
      <c r="AJ2" s="427"/>
      <c r="AR2" s="585" t="s">
        <v>445</v>
      </c>
      <c r="AS2" s="585"/>
      <c r="AT2" s="585"/>
      <c r="AU2" s="585"/>
      <c r="AV2" s="585"/>
    </row>
    <row r="3" spans="3:48" ht="12.75" customHeight="1">
      <c r="C3" s="47"/>
      <c r="D3" s="12"/>
      <c r="E3" s="12"/>
      <c r="R3" s="427"/>
      <c r="S3" s="427"/>
      <c r="T3" s="427"/>
      <c r="U3" s="427"/>
      <c r="V3" s="427"/>
      <c r="W3" s="427"/>
      <c r="X3" s="427"/>
      <c r="Y3" s="427"/>
      <c r="Z3" s="427"/>
      <c r="AA3" s="427"/>
      <c r="AB3" s="427"/>
      <c r="AC3" s="427"/>
      <c r="AD3" s="427"/>
      <c r="AE3" s="427"/>
      <c r="AF3" s="427"/>
      <c r="AG3" s="427"/>
      <c r="AH3" s="427"/>
      <c r="AI3" s="427"/>
      <c r="AJ3" s="427"/>
      <c r="AR3" s="1"/>
      <c r="AS3" s="1"/>
      <c r="AT3" s="1"/>
      <c r="AU3" s="1"/>
      <c r="AV3" s="1"/>
    </row>
    <row r="4" spans="1:48" ht="12.75" customHeight="1">
      <c r="A4" s="440" t="s">
        <v>984</v>
      </c>
      <c r="B4" s="440"/>
      <c r="C4" s="440"/>
      <c r="D4" s="440"/>
      <c r="E4" s="437" t="s">
        <v>475</v>
      </c>
      <c r="F4" s="437"/>
      <c r="G4" s="437"/>
      <c r="H4" s="437"/>
      <c r="I4" s="437"/>
      <c r="J4" s="437"/>
      <c r="K4" s="437"/>
      <c r="L4" s="437"/>
      <c r="M4" s="437"/>
      <c r="N4" s="437"/>
      <c r="O4" s="437"/>
      <c r="P4" s="437"/>
      <c r="Q4" s="437"/>
      <c r="R4" s="437"/>
      <c r="S4" s="460" t="s">
        <v>675</v>
      </c>
      <c r="T4" s="460"/>
      <c r="U4" s="460" t="s">
        <v>676</v>
      </c>
      <c r="V4" s="460"/>
      <c r="W4" s="460"/>
      <c r="X4" s="460"/>
      <c r="Y4" s="460"/>
      <c r="Z4" s="460" t="s">
        <v>677</v>
      </c>
      <c r="AA4" s="460"/>
      <c r="AB4" s="460"/>
      <c r="AC4" s="460" t="s">
        <v>675</v>
      </c>
      <c r="AD4" s="460"/>
      <c r="AE4" s="460" t="s">
        <v>676</v>
      </c>
      <c r="AF4" s="460"/>
      <c r="AG4" s="460"/>
      <c r="AH4" s="460"/>
      <c r="AI4" s="460"/>
      <c r="AJ4" s="460" t="s">
        <v>677</v>
      </c>
      <c r="AK4" s="460"/>
      <c r="AL4" s="460"/>
      <c r="AM4" s="460" t="s">
        <v>675</v>
      </c>
      <c r="AN4" s="460"/>
      <c r="AO4" s="460" t="s">
        <v>676</v>
      </c>
      <c r="AP4" s="460"/>
      <c r="AQ4" s="460"/>
      <c r="AR4" s="460"/>
      <c r="AS4" s="460"/>
      <c r="AT4" s="460" t="s">
        <v>677</v>
      </c>
      <c r="AU4" s="460"/>
      <c r="AV4" s="460"/>
    </row>
    <row r="5" spans="1:48" ht="12.75" customHeight="1">
      <c r="A5" s="435"/>
      <c r="B5" s="435"/>
      <c r="C5" s="435"/>
      <c r="D5" s="435"/>
      <c r="E5" s="426"/>
      <c r="F5" s="426"/>
      <c r="G5" s="426"/>
      <c r="H5" s="426"/>
      <c r="I5" s="426"/>
      <c r="J5" s="426"/>
      <c r="K5" s="426"/>
      <c r="L5" s="426"/>
      <c r="M5" s="426"/>
      <c r="N5" s="426"/>
      <c r="O5" s="426"/>
      <c r="P5" s="426"/>
      <c r="Q5" s="426"/>
      <c r="R5" s="426"/>
      <c r="S5" s="459"/>
      <c r="T5" s="459"/>
      <c r="U5" s="459"/>
      <c r="V5" s="459"/>
      <c r="W5" s="459"/>
      <c r="X5" s="459"/>
      <c r="Y5" s="459"/>
      <c r="Z5" s="459"/>
      <c r="AA5" s="459"/>
      <c r="AB5" s="459"/>
      <c r="AC5" s="459"/>
      <c r="AD5" s="459"/>
      <c r="AE5" s="459"/>
      <c r="AF5" s="459"/>
      <c r="AG5" s="459"/>
      <c r="AH5" s="459"/>
      <c r="AI5" s="459"/>
      <c r="AJ5" s="459"/>
      <c r="AK5" s="459"/>
      <c r="AL5" s="459"/>
      <c r="AM5" s="459"/>
      <c r="AN5" s="459"/>
      <c r="AO5" s="459"/>
      <c r="AP5" s="459"/>
      <c r="AQ5" s="459"/>
      <c r="AR5" s="459"/>
      <c r="AS5" s="459"/>
      <c r="AT5" s="459"/>
      <c r="AU5" s="459"/>
      <c r="AV5" s="459"/>
    </row>
    <row r="6" spans="1:48" ht="12.75" customHeight="1">
      <c r="A6" s="1752"/>
      <c r="B6" s="1752"/>
      <c r="C6" s="1752"/>
      <c r="D6" s="1752"/>
      <c r="E6" s="438"/>
      <c r="F6" s="438"/>
      <c r="G6" s="438"/>
      <c r="H6" s="438"/>
      <c r="I6" s="438"/>
      <c r="J6" s="438"/>
      <c r="K6" s="438"/>
      <c r="L6" s="438"/>
      <c r="M6" s="438"/>
      <c r="N6" s="438"/>
      <c r="O6" s="438"/>
      <c r="P6" s="438"/>
      <c r="Q6" s="438"/>
      <c r="R6" s="438"/>
      <c r="S6" s="439"/>
      <c r="T6" s="439"/>
      <c r="U6" s="439"/>
      <c r="V6" s="439"/>
      <c r="W6" s="439"/>
      <c r="X6" s="439"/>
      <c r="Y6" s="439"/>
      <c r="Z6" s="449"/>
      <c r="AA6" s="449"/>
      <c r="AB6" s="449"/>
      <c r="AC6" s="460"/>
      <c r="AD6" s="460"/>
      <c r="AE6" s="460"/>
      <c r="AF6" s="460"/>
      <c r="AG6" s="460"/>
      <c r="AH6" s="460"/>
      <c r="AI6" s="460"/>
      <c r="AJ6" s="460"/>
      <c r="AK6" s="460"/>
      <c r="AL6" s="460"/>
      <c r="AM6" s="460"/>
      <c r="AN6" s="460"/>
      <c r="AO6" s="460"/>
      <c r="AP6" s="460"/>
      <c r="AQ6" s="460"/>
      <c r="AR6" s="460"/>
      <c r="AS6" s="460"/>
      <c r="AT6" s="460"/>
      <c r="AU6" s="460"/>
      <c r="AV6" s="460"/>
    </row>
    <row r="7" spans="1:48" ht="12.75" customHeight="1">
      <c r="A7" s="1753"/>
      <c r="B7" s="1753"/>
      <c r="C7" s="1753"/>
      <c r="D7" s="1753"/>
      <c r="E7" s="446"/>
      <c r="F7" s="446"/>
      <c r="G7" s="446"/>
      <c r="H7" s="446"/>
      <c r="I7" s="446"/>
      <c r="J7" s="446"/>
      <c r="K7" s="446"/>
      <c r="L7" s="446"/>
      <c r="M7" s="446"/>
      <c r="N7" s="446"/>
      <c r="O7" s="446"/>
      <c r="P7" s="446"/>
      <c r="Q7" s="446"/>
      <c r="R7" s="446"/>
      <c r="S7" s="448"/>
      <c r="T7" s="448"/>
      <c r="U7" s="448"/>
      <c r="V7" s="448"/>
      <c r="W7" s="448"/>
      <c r="X7" s="448"/>
      <c r="Y7" s="448"/>
      <c r="Z7" s="450"/>
      <c r="AA7" s="450"/>
      <c r="AB7" s="450"/>
      <c r="AC7" s="459"/>
      <c r="AD7" s="459"/>
      <c r="AE7" s="459"/>
      <c r="AF7" s="459"/>
      <c r="AG7" s="459"/>
      <c r="AH7" s="459"/>
      <c r="AI7" s="459"/>
      <c r="AJ7" s="459"/>
      <c r="AK7" s="459"/>
      <c r="AL7" s="459"/>
      <c r="AM7" s="459"/>
      <c r="AN7" s="459"/>
      <c r="AO7" s="459"/>
      <c r="AP7" s="459"/>
      <c r="AQ7" s="459"/>
      <c r="AR7" s="459"/>
      <c r="AS7" s="459"/>
      <c r="AT7" s="459"/>
      <c r="AU7" s="459"/>
      <c r="AV7" s="459"/>
    </row>
    <row r="8" spans="1:48" ht="12.75" customHeight="1">
      <c r="A8" s="201"/>
      <c r="B8" s="119"/>
      <c r="C8" s="119"/>
      <c r="D8" s="119"/>
      <c r="E8" s="119"/>
      <c r="F8" s="119"/>
      <c r="G8" s="119"/>
      <c r="H8" s="119"/>
      <c r="I8" s="119"/>
      <c r="J8" s="119"/>
      <c r="K8" s="119"/>
      <c r="L8" s="119"/>
      <c r="M8" s="119"/>
      <c r="N8" s="119"/>
      <c r="O8" s="119"/>
      <c r="P8" s="119"/>
      <c r="Q8" s="119"/>
      <c r="R8" s="119"/>
      <c r="S8" s="159"/>
      <c r="T8" s="159"/>
      <c r="U8" s="159"/>
      <c r="V8" s="159"/>
      <c r="W8" s="159"/>
      <c r="X8" s="48"/>
      <c r="Y8" s="48"/>
      <c r="Z8" s="48"/>
      <c r="AA8" s="48"/>
      <c r="AB8" s="48"/>
      <c r="AC8" s="48"/>
      <c r="AD8" s="48"/>
      <c r="AE8" s="48"/>
      <c r="AF8" s="48"/>
      <c r="AG8" s="48"/>
      <c r="AH8" s="48"/>
      <c r="AI8" s="48"/>
      <c r="AJ8" s="48"/>
      <c r="AK8" s="48"/>
      <c r="AL8" s="48"/>
      <c r="AM8" s="48"/>
      <c r="AN8" s="48"/>
      <c r="AO8" s="48"/>
      <c r="AP8" s="48"/>
      <c r="AQ8" s="48"/>
      <c r="AR8" s="48"/>
      <c r="AS8" s="48"/>
      <c r="AT8" s="48"/>
      <c r="AU8" s="48"/>
      <c r="AV8" s="48"/>
    </row>
    <row r="9" spans="1:48" ht="12.75" customHeight="1">
      <c r="A9" s="440" t="s">
        <v>984</v>
      </c>
      <c r="B9" s="440"/>
      <c r="C9" s="440"/>
      <c r="D9" s="440"/>
      <c r="E9" s="437" t="s">
        <v>483</v>
      </c>
      <c r="F9" s="437"/>
      <c r="G9" s="437"/>
      <c r="H9" s="437"/>
      <c r="I9" s="437"/>
      <c r="J9" s="437"/>
      <c r="K9" s="437"/>
      <c r="L9" s="437"/>
      <c r="M9" s="437"/>
      <c r="N9" s="437"/>
      <c r="O9" s="437"/>
      <c r="P9" s="437"/>
      <c r="Q9" s="437"/>
      <c r="R9" s="437"/>
      <c r="S9" s="460" t="s">
        <v>675</v>
      </c>
      <c r="T9" s="460"/>
      <c r="U9" s="460" t="s">
        <v>676</v>
      </c>
      <c r="V9" s="460"/>
      <c r="W9" s="460"/>
      <c r="X9" s="460"/>
      <c r="Y9" s="460"/>
      <c r="Z9" s="460" t="s">
        <v>677</v>
      </c>
      <c r="AA9" s="460"/>
      <c r="AB9" s="460"/>
      <c r="AC9" s="460" t="s">
        <v>675</v>
      </c>
      <c r="AD9" s="460"/>
      <c r="AE9" s="460" t="s">
        <v>676</v>
      </c>
      <c r="AF9" s="460"/>
      <c r="AG9" s="460"/>
      <c r="AH9" s="460"/>
      <c r="AI9" s="460"/>
      <c r="AJ9" s="460" t="s">
        <v>677</v>
      </c>
      <c r="AK9" s="460"/>
      <c r="AL9" s="460"/>
      <c r="AM9" s="460" t="s">
        <v>675</v>
      </c>
      <c r="AN9" s="460"/>
      <c r="AO9" s="460" t="s">
        <v>676</v>
      </c>
      <c r="AP9" s="460"/>
      <c r="AQ9" s="460"/>
      <c r="AR9" s="460"/>
      <c r="AS9" s="460"/>
      <c r="AT9" s="460" t="s">
        <v>677</v>
      </c>
      <c r="AU9" s="460"/>
      <c r="AV9" s="460"/>
    </row>
    <row r="10" spans="1:48" ht="12.75" customHeight="1">
      <c r="A10" s="435"/>
      <c r="B10" s="435"/>
      <c r="C10" s="435"/>
      <c r="D10" s="435"/>
      <c r="E10" s="426"/>
      <c r="F10" s="426"/>
      <c r="G10" s="426"/>
      <c r="H10" s="426"/>
      <c r="I10" s="426"/>
      <c r="J10" s="426"/>
      <c r="K10" s="426"/>
      <c r="L10" s="426"/>
      <c r="M10" s="426"/>
      <c r="N10" s="426"/>
      <c r="O10" s="426"/>
      <c r="P10" s="426"/>
      <c r="Q10" s="426"/>
      <c r="R10" s="426"/>
      <c r="S10" s="459"/>
      <c r="T10" s="459"/>
      <c r="U10" s="459"/>
      <c r="V10" s="459"/>
      <c r="W10" s="459"/>
      <c r="X10" s="459"/>
      <c r="Y10" s="459"/>
      <c r="Z10" s="459"/>
      <c r="AA10" s="459"/>
      <c r="AB10" s="459"/>
      <c r="AC10" s="459"/>
      <c r="AD10" s="459"/>
      <c r="AE10" s="459"/>
      <c r="AF10" s="459"/>
      <c r="AG10" s="459"/>
      <c r="AH10" s="459"/>
      <c r="AI10" s="459"/>
      <c r="AJ10" s="459"/>
      <c r="AK10" s="459"/>
      <c r="AL10" s="459"/>
      <c r="AM10" s="459"/>
      <c r="AN10" s="459"/>
      <c r="AO10" s="459"/>
      <c r="AP10" s="459"/>
      <c r="AQ10" s="459"/>
      <c r="AR10" s="459"/>
      <c r="AS10" s="459"/>
      <c r="AT10" s="459"/>
      <c r="AU10" s="459"/>
      <c r="AV10" s="459"/>
    </row>
    <row r="11" spans="1:48" ht="12.75" customHeight="1">
      <c r="A11" s="1752"/>
      <c r="B11" s="1752"/>
      <c r="C11" s="1752"/>
      <c r="D11" s="1752"/>
      <c r="E11" s="438"/>
      <c r="F11" s="438"/>
      <c r="G11" s="438"/>
      <c r="H11" s="438"/>
      <c r="I11" s="438"/>
      <c r="J11" s="438"/>
      <c r="K11" s="438"/>
      <c r="L11" s="438"/>
      <c r="M11" s="438"/>
      <c r="N11" s="438"/>
      <c r="O11" s="438"/>
      <c r="P11" s="438"/>
      <c r="Q11" s="438"/>
      <c r="R11" s="438"/>
      <c r="S11" s="439"/>
      <c r="T11" s="439"/>
      <c r="U11" s="439"/>
      <c r="V11" s="439"/>
      <c r="W11" s="439"/>
      <c r="X11" s="439"/>
      <c r="Y11" s="439"/>
      <c r="Z11" s="449"/>
      <c r="AA11" s="449"/>
      <c r="AB11" s="449"/>
      <c r="AC11" s="460"/>
      <c r="AD11" s="460"/>
      <c r="AE11" s="460"/>
      <c r="AF11" s="460"/>
      <c r="AG11" s="460"/>
      <c r="AH11" s="460"/>
      <c r="AI11" s="460"/>
      <c r="AJ11" s="460"/>
      <c r="AK11" s="460"/>
      <c r="AL11" s="460"/>
      <c r="AM11" s="460"/>
      <c r="AN11" s="460"/>
      <c r="AO11" s="460"/>
      <c r="AP11" s="460"/>
      <c r="AQ11" s="460"/>
      <c r="AR11" s="460"/>
      <c r="AS11" s="460"/>
      <c r="AT11" s="460"/>
      <c r="AU11" s="460"/>
      <c r="AV11" s="460"/>
    </row>
    <row r="12" spans="1:48" ht="12.75" customHeight="1">
      <c r="A12" s="1753"/>
      <c r="B12" s="1753"/>
      <c r="C12" s="1753"/>
      <c r="D12" s="1753"/>
      <c r="E12" s="446"/>
      <c r="F12" s="446"/>
      <c r="G12" s="446"/>
      <c r="H12" s="446"/>
      <c r="I12" s="446"/>
      <c r="J12" s="446"/>
      <c r="K12" s="446"/>
      <c r="L12" s="446"/>
      <c r="M12" s="446"/>
      <c r="N12" s="446"/>
      <c r="O12" s="446"/>
      <c r="P12" s="446"/>
      <c r="Q12" s="446"/>
      <c r="R12" s="446"/>
      <c r="S12" s="448"/>
      <c r="T12" s="448"/>
      <c r="U12" s="448"/>
      <c r="V12" s="448"/>
      <c r="W12" s="448"/>
      <c r="X12" s="448"/>
      <c r="Y12" s="448"/>
      <c r="Z12" s="450"/>
      <c r="AA12" s="450"/>
      <c r="AB12" s="450"/>
      <c r="AC12" s="459"/>
      <c r="AD12" s="459"/>
      <c r="AE12" s="459"/>
      <c r="AF12" s="459"/>
      <c r="AG12" s="459"/>
      <c r="AH12" s="459"/>
      <c r="AI12" s="459"/>
      <c r="AJ12" s="459"/>
      <c r="AK12" s="459"/>
      <c r="AL12" s="459"/>
      <c r="AM12" s="459"/>
      <c r="AN12" s="459"/>
      <c r="AO12" s="459"/>
      <c r="AP12" s="459"/>
      <c r="AQ12" s="459"/>
      <c r="AR12" s="459"/>
      <c r="AS12" s="459"/>
      <c r="AT12" s="459"/>
      <c r="AU12" s="459"/>
      <c r="AV12" s="459"/>
    </row>
    <row r="13" spans="1:48" ht="12.75" customHeight="1">
      <c r="A13" s="119"/>
      <c r="B13" s="119"/>
      <c r="C13" s="119"/>
      <c r="D13" s="119"/>
      <c r="E13" s="119"/>
      <c r="F13" s="119"/>
      <c r="G13" s="119"/>
      <c r="H13" s="119"/>
      <c r="I13" s="119"/>
      <c r="J13" s="119"/>
      <c r="K13" s="119"/>
      <c r="L13" s="119"/>
      <c r="M13" s="119"/>
      <c r="N13" s="119"/>
      <c r="O13" s="119"/>
      <c r="P13" s="119"/>
      <c r="Q13" s="119"/>
      <c r="R13" s="119"/>
      <c r="S13" s="159"/>
      <c r="T13" s="159"/>
      <c r="U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59"/>
    </row>
    <row r="14" spans="1:48" ht="12.75" customHeight="1">
      <c r="A14" s="440" t="s">
        <v>984</v>
      </c>
      <c r="B14" s="440"/>
      <c r="C14" s="440"/>
      <c r="D14" s="440"/>
      <c r="E14" s="437" t="s">
        <v>446</v>
      </c>
      <c r="F14" s="437"/>
      <c r="G14" s="437"/>
      <c r="H14" s="437"/>
      <c r="I14" s="437"/>
      <c r="J14" s="437"/>
      <c r="K14" s="437"/>
      <c r="L14" s="437"/>
      <c r="M14" s="437"/>
      <c r="N14" s="437"/>
      <c r="O14" s="437"/>
      <c r="P14" s="437"/>
      <c r="Q14" s="437"/>
      <c r="R14" s="437"/>
      <c r="S14" s="460" t="s">
        <v>675</v>
      </c>
      <c r="T14" s="460"/>
      <c r="U14" s="460" t="s">
        <v>676</v>
      </c>
      <c r="V14" s="460"/>
      <c r="W14" s="460"/>
      <c r="X14" s="460"/>
      <c r="Y14" s="460"/>
      <c r="Z14" s="460" t="s">
        <v>677</v>
      </c>
      <c r="AA14" s="460"/>
      <c r="AB14" s="460"/>
      <c r="AC14" s="460" t="s">
        <v>675</v>
      </c>
      <c r="AD14" s="460"/>
      <c r="AE14" s="460" t="s">
        <v>676</v>
      </c>
      <c r="AF14" s="460"/>
      <c r="AG14" s="460"/>
      <c r="AH14" s="460"/>
      <c r="AI14" s="460"/>
      <c r="AJ14" s="460" t="s">
        <v>677</v>
      </c>
      <c r="AK14" s="460"/>
      <c r="AL14" s="460"/>
      <c r="AM14" s="460" t="s">
        <v>675</v>
      </c>
      <c r="AN14" s="460"/>
      <c r="AO14" s="460" t="s">
        <v>676</v>
      </c>
      <c r="AP14" s="460"/>
      <c r="AQ14" s="460"/>
      <c r="AR14" s="460"/>
      <c r="AS14" s="460"/>
      <c r="AT14" s="460" t="s">
        <v>677</v>
      </c>
      <c r="AU14" s="460"/>
      <c r="AV14" s="460"/>
    </row>
    <row r="15" spans="1:48" ht="12.75" customHeight="1">
      <c r="A15" s="435"/>
      <c r="B15" s="435"/>
      <c r="C15" s="435"/>
      <c r="D15" s="435"/>
      <c r="E15" s="426"/>
      <c r="F15" s="426"/>
      <c r="G15" s="426"/>
      <c r="H15" s="426"/>
      <c r="I15" s="426"/>
      <c r="J15" s="426"/>
      <c r="K15" s="426"/>
      <c r="L15" s="426"/>
      <c r="M15" s="426"/>
      <c r="N15" s="426"/>
      <c r="O15" s="426"/>
      <c r="P15" s="426"/>
      <c r="Q15" s="426"/>
      <c r="R15" s="426"/>
      <c r="S15" s="459"/>
      <c r="T15" s="459"/>
      <c r="U15" s="459"/>
      <c r="V15" s="459"/>
      <c r="W15" s="459"/>
      <c r="X15" s="459"/>
      <c r="Y15" s="459"/>
      <c r="Z15" s="459"/>
      <c r="AA15" s="459"/>
      <c r="AB15" s="459"/>
      <c r="AC15" s="459"/>
      <c r="AD15" s="459"/>
      <c r="AE15" s="459"/>
      <c r="AF15" s="459"/>
      <c r="AG15" s="459"/>
      <c r="AH15" s="459"/>
      <c r="AI15" s="459"/>
      <c r="AJ15" s="459"/>
      <c r="AK15" s="459"/>
      <c r="AL15" s="459"/>
      <c r="AM15" s="459"/>
      <c r="AN15" s="459"/>
      <c r="AO15" s="459"/>
      <c r="AP15" s="459"/>
      <c r="AQ15" s="459"/>
      <c r="AR15" s="459"/>
      <c r="AS15" s="459"/>
      <c r="AT15" s="459"/>
      <c r="AU15" s="459"/>
      <c r="AV15" s="459"/>
    </row>
    <row r="16" spans="1:48" ht="12.75" customHeight="1">
      <c r="A16" s="1752"/>
      <c r="B16" s="1752"/>
      <c r="C16" s="1752"/>
      <c r="D16" s="1752"/>
      <c r="E16" s="438"/>
      <c r="F16" s="438"/>
      <c r="G16" s="438"/>
      <c r="H16" s="438"/>
      <c r="I16" s="438"/>
      <c r="J16" s="438"/>
      <c r="K16" s="438"/>
      <c r="L16" s="438"/>
      <c r="M16" s="438"/>
      <c r="N16" s="438"/>
      <c r="O16" s="438"/>
      <c r="P16" s="438"/>
      <c r="Q16" s="438"/>
      <c r="R16" s="438"/>
      <c r="S16" s="439"/>
      <c r="T16" s="439"/>
      <c r="U16" s="439"/>
      <c r="V16" s="439"/>
      <c r="W16" s="439"/>
      <c r="X16" s="439"/>
      <c r="Y16" s="439"/>
      <c r="Z16" s="449"/>
      <c r="AA16" s="449"/>
      <c r="AB16" s="449"/>
      <c r="AC16" s="439"/>
      <c r="AD16" s="439"/>
      <c r="AE16" s="460"/>
      <c r="AF16" s="460"/>
      <c r="AG16" s="460"/>
      <c r="AH16" s="460"/>
      <c r="AI16" s="460"/>
      <c r="AJ16" s="460"/>
      <c r="AK16" s="460"/>
      <c r="AL16" s="460"/>
      <c r="AM16" s="460"/>
      <c r="AN16" s="460"/>
      <c r="AO16" s="460"/>
      <c r="AP16" s="460"/>
      <c r="AQ16" s="460"/>
      <c r="AR16" s="460"/>
      <c r="AS16" s="460"/>
      <c r="AT16" s="460"/>
      <c r="AU16" s="460"/>
      <c r="AV16" s="460"/>
    </row>
    <row r="17" spans="1:48" ht="12.75" customHeight="1">
      <c r="A17" s="1753"/>
      <c r="B17" s="1753"/>
      <c r="C17" s="1753"/>
      <c r="D17" s="1753"/>
      <c r="E17" s="446"/>
      <c r="F17" s="446"/>
      <c r="G17" s="446"/>
      <c r="H17" s="446"/>
      <c r="I17" s="446"/>
      <c r="J17" s="446"/>
      <c r="K17" s="446"/>
      <c r="L17" s="446"/>
      <c r="M17" s="446"/>
      <c r="N17" s="446"/>
      <c r="O17" s="446"/>
      <c r="P17" s="446"/>
      <c r="Q17" s="446"/>
      <c r="R17" s="446"/>
      <c r="S17" s="448"/>
      <c r="T17" s="448"/>
      <c r="U17" s="448"/>
      <c r="V17" s="448"/>
      <c r="W17" s="448"/>
      <c r="X17" s="448"/>
      <c r="Y17" s="448"/>
      <c r="Z17" s="450"/>
      <c r="AA17" s="450"/>
      <c r="AB17" s="450"/>
      <c r="AC17" s="448"/>
      <c r="AD17" s="448"/>
      <c r="AE17" s="459"/>
      <c r="AF17" s="459"/>
      <c r="AG17" s="459"/>
      <c r="AH17" s="459"/>
      <c r="AI17" s="459"/>
      <c r="AJ17" s="459"/>
      <c r="AK17" s="459"/>
      <c r="AL17" s="459"/>
      <c r="AM17" s="459"/>
      <c r="AN17" s="459"/>
      <c r="AO17" s="459"/>
      <c r="AP17" s="459"/>
      <c r="AQ17" s="459"/>
      <c r="AR17" s="459"/>
      <c r="AS17" s="459"/>
      <c r="AT17" s="459"/>
      <c r="AU17" s="459"/>
      <c r="AV17" s="459"/>
    </row>
    <row r="18" spans="1:48" ht="12.75" customHeight="1">
      <c r="A18" s="119"/>
      <c r="B18" s="119"/>
      <c r="C18" s="119"/>
      <c r="D18" s="119"/>
      <c r="E18" s="119"/>
      <c r="F18" s="119"/>
      <c r="G18" s="119"/>
      <c r="H18" s="119"/>
      <c r="I18" s="119"/>
      <c r="J18" s="119"/>
      <c r="K18" s="119"/>
      <c r="L18" s="119"/>
      <c r="M18" s="119"/>
      <c r="N18" s="119"/>
      <c r="O18" s="119"/>
      <c r="P18" s="119"/>
      <c r="Q18" s="119"/>
      <c r="R18" s="11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row>
    <row r="19" spans="1:48" ht="12.75" customHeight="1">
      <c r="A19" s="440" t="s">
        <v>984</v>
      </c>
      <c r="B19" s="440"/>
      <c r="C19" s="440"/>
      <c r="D19" s="440"/>
      <c r="E19" s="437" t="s">
        <v>447</v>
      </c>
      <c r="F19" s="437"/>
      <c r="G19" s="437"/>
      <c r="H19" s="437"/>
      <c r="I19" s="437"/>
      <c r="J19" s="437"/>
      <c r="K19" s="437"/>
      <c r="L19" s="437"/>
      <c r="M19" s="437"/>
      <c r="N19" s="437"/>
      <c r="O19" s="437"/>
      <c r="P19" s="437"/>
      <c r="Q19" s="437"/>
      <c r="R19" s="437"/>
      <c r="S19" s="460" t="s">
        <v>675</v>
      </c>
      <c r="T19" s="460"/>
      <c r="U19" s="460" t="s">
        <v>676</v>
      </c>
      <c r="V19" s="460"/>
      <c r="W19" s="460"/>
      <c r="X19" s="460"/>
      <c r="Y19" s="460"/>
      <c r="Z19" s="460" t="s">
        <v>677</v>
      </c>
      <c r="AA19" s="460"/>
      <c r="AB19" s="460"/>
      <c r="AC19" s="460" t="s">
        <v>675</v>
      </c>
      <c r="AD19" s="460"/>
      <c r="AE19" s="460" t="s">
        <v>676</v>
      </c>
      <c r="AF19" s="460"/>
      <c r="AG19" s="460"/>
      <c r="AH19" s="460"/>
      <c r="AI19" s="460"/>
      <c r="AJ19" s="460" t="s">
        <v>677</v>
      </c>
      <c r="AK19" s="460"/>
      <c r="AL19" s="460"/>
      <c r="AM19" s="460" t="s">
        <v>675</v>
      </c>
      <c r="AN19" s="460"/>
      <c r="AO19" s="460" t="s">
        <v>676</v>
      </c>
      <c r="AP19" s="460"/>
      <c r="AQ19" s="460"/>
      <c r="AR19" s="460"/>
      <c r="AS19" s="460"/>
      <c r="AT19" s="460" t="s">
        <v>677</v>
      </c>
      <c r="AU19" s="460"/>
      <c r="AV19" s="460"/>
    </row>
    <row r="20" spans="1:48" ht="12.75" customHeight="1">
      <c r="A20" s="435"/>
      <c r="B20" s="435"/>
      <c r="C20" s="435"/>
      <c r="D20" s="435"/>
      <c r="E20" s="426"/>
      <c r="F20" s="426"/>
      <c r="G20" s="426"/>
      <c r="H20" s="426"/>
      <c r="I20" s="426"/>
      <c r="J20" s="426"/>
      <c r="K20" s="426"/>
      <c r="L20" s="426"/>
      <c r="M20" s="426"/>
      <c r="N20" s="426"/>
      <c r="O20" s="426"/>
      <c r="P20" s="426"/>
      <c r="Q20" s="426"/>
      <c r="R20" s="426"/>
      <c r="S20" s="459"/>
      <c r="T20" s="459"/>
      <c r="U20" s="459"/>
      <c r="V20" s="459"/>
      <c r="W20" s="459"/>
      <c r="X20" s="459"/>
      <c r="Y20" s="459"/>
      <c r="Z20" s="459"/>
      <c r="AA20" s="459"/>
      <c r="AB20" s="459"/>
      <c r="AC20" s="459"/>
      <c r="AD20" s="459"/>
      <c r="AE20" s="459"/>
      <c r="AF20" s="459"/>
      <c r="AG20" s="459"/>
      <c r="AH20" s="459"/>
      <c r="AI20" s="459"/>
      <c r="AJ20" s="459"/>
      <c r="AK20" s="459"/>
      <c r="AL20" s="459"/>
      <c r="AM20" s="459"/>
      <c r="AN20" s="459"/>
      <c r="AO20" s="459"/>
      <c r="AP20" s="459"/>
      <c r="AQ20" s="459"/>
      <c r="AR20" s="459"/>
      <c r="AS20" s="459"/>
      <c r="AT20" s="459"/>
      <c r="AU20" s="459"/>
      <c r="AV20" s="459"/>
    </row>
    <row r="21" spans="1:48" ht="12.75" customHeight="1">
      <c r="A21" s="1752"/>
      <c r="B21" s="1752"/>
      <c r="C21" s="1752"/>
      <c r="D21" s="1752"/>
      <c r="E21" s="438"/>
      <c r="F21" s="438"/>
      <c r="G21" s="438"/>
      <c r="H21" s="438"/>
      <c r="I21" s="438"/>
      <c r="J21" s="438"/>
      <c r="K21" s="438"/>
      <c r="L21" s="438"/>
      <c r="M21" s="438"/>
      <c r="N21" s="438"/>
      <c r="O21" s="438"/>
      <c r="P21" s="438"/>
      <c r="Q21" s="438"/>
      <c r="R21" s="438"/>
      <c r="S21" s="439"/>
      <c r="T21" s="439"/>
      <c r="U21" s="439"/>
      <c r="V21" s="439"/>
      <c r="W21" s="439"/>
      <c r="X21" s="439"/>
      <c r="Y21" s="439"/>
      <c r="Z21" s="449"/>
      <c r="AA21" s="449"/>
      <c r="AB21" s="449"/>
      <c r="AC21" s="460"/>
      <c r="AD21" s="460"/>
      <c r="AE21" s="460"/>
      <c r="AF21" s="460"/>
      <c r="AG21" s="460"/>
      <c r="AH21" s="460"/>
      <c r="AI21" s="460"/>
      <c r="AJ21" s="460"/>
      <c r="AK21" s="460"/>
      <c r="AL21" s="460"/>
      <c r="AM21" s="460"/>
      <c r="AN21" s="460"/>
      <c r="AO21" s="460"/>
      <c r="AP21" s="460"/>
      <c r="AQ21" s="460"/>
      <c r="AR21" s="460"/>
      <c r="AS21" s="460"/>
      <c r="AT21" s="460"/>
      <c r="AU21" s="460"/>
      <c r="AV21" s="460"/>
    </row>
    <row r="22" spans="1:48" ht="12.75" customHeight="1">
      <c r="A22" s="1753"/>
      <c r="B22" s="1753"/>
      <c r="C22" s="1753"/>
      <c r="D22" s="1753"/>
      <c r="E22" s="446"/>
      <c r="F22" s="446"/>
      <c r="G22" s="446"/>
      <c r="H22" s="446"/>
      <c r="I22" s="446"/>
      <c r="J22" s="446"/>
      <c r="K22" s="446"/>
      <c r="L22" s="446"/>
      <c r="M22" s="446"/>
      <c r="N22" s="446"/>
      <c r="O22" s="446"/>
      <c r="P22" s="446"/>
      <c r="Q22" s="446"/>
      <c r="R22" s="446"/>
      <c r="S22" s="448"/>
      <c r="T22" s="448"/>
      <c r="U22" s="448"/>
      <c r="V22" s="448"/>
      <c r="W22" s="448"/>
      <c r="X22" s="448"/>
      <c r="Y22" s="448"/>
      <c r="Z22" s="428"/>
      <c r="AA22" s="428"/>
      <c r="AB22" s="428"/>
      <c r="AC22" s="459"/>
      <c r="AD22" s="459"/>
      <c r="AE22" s="459"/>
      <c r="AF22" s="459"/>
      <c r="AG22" s="459"/>
      <c r="AH22" s="459"/>
      <c r="AI22" s="459"/>
      <c r="AJ22" s="459"/>
      <c r="AK22" s="459"/>
      <c r="AL22" s="459"/>
      <c r="AM22" s="459"/>
      <c r="AN22" s="459"/>
      <c r="AO22" s="459"/>
      <c r="AP22" s="459"/>
      <c r="AQ22" s="459"/>
      <c r="AR22" s="459"/>
      <c r="AS22" s="459"/>
      <c r="AT22" s="459"/>
      <c r="AU22" s="459"/>
      <c r="AV22" s="459"/>
    </row>
    <row r="23" spans="1:48" ht="12.75" customHeight="1">
      <c r="A23" s="1754"/>
      <c r="B23" s="1754"/>
      <c r="C23" s="1754"/>
      <c r="D23" s="1754"/>
      <c r="E23" s="445"/>
      <c r="F23" s="445"/>
      <c r="G23" s="445"/>
      <c r="H23" s="445"/>
      <c r="I23" s="445"/>
      <c r="J23" s="445"/>
      <c r="K23" s="445"/>
      <c r="L23" s="445"/>
      <c r="M23" s="445"/>
      <c r="N23" s="445"/>
      <c r="O23" s="445"/>
      <c r="P23" s="445"/>
      <c r="Q23" s="445"/>
      <c r="R23" s="445"/>
      <c r="S23" s="447"/>
      <c r="T23" s="447"/>
      <c r="U23" s="447"/>
      <c r="V23" s="447"/>
      <c r="W23" s="447"/>
      <c r="X23" s="447"/>
      <c r="Y23" s="447"/>
      <c r="Z23" s="449"/>
      <c r="AA23" s="449"/>
      <c r="AB23" s="449"/>
      <c r="AC23" s="458"/>
      <c r="AD23" s="458"/>
      <c r="AE23" s="458"/>
      <c r="AF23" s="458"/>
      <c r="AG23" s="458"/>
      <c r="AH23" s="458"/>
      <c r="AI23" s="458"/>
      <c r="AJ23" s="458"/>
      <c r="AK23" s="458"/>
      <c r="AL23" s="458"/>
      <c r="AM23" s="458"/>
      <c r="AN23" s="458"/>
      <c r="AO23" s="458"/>
      <c r="AP23" s="458"/>
      <c r="AQ23" s="458"/>
      <c r="AR23" s="458"/>
      <c r="AS23" s="458"/>
      <c r="AT23" s="458"/>
      <c r="AU23" s="458"/>
      <c r="AV23" s="458"/>
    </row>
    <row r="24" spans="1:48" ht="12.75" customHeight="1">
      <c r="A24" s="1753"/>
      <c r="B24" s="1753"/>
      <c r="C24" s="1753"/>
      <c r="D24" s="1753"/>
      <c r="E24" s="446"/>
      <c r="F24" s="446"/>
      <c r="G24" s="446"/>
      <c r="H24" s="446"/>
      <c r="I24" s="446"/>
      <c r="J24" s="446"/>
      <c r="K24" s="446"/>
      <c r="L24" s="446"/>
      <c r="M24" s="446"/>
      <c r="N24" s="446"/>
      <c r="O24" s="446"/>
      <c r="P24" s="446"/>
      <c r="Q24" s="446"/>
      <c r="R24" s="446"/>
      <c r="S24" s="448"/>
      <c r="T24" s="448"/>
      <c r="U24" s="447"/>
      <c r="V24" s="447"/>
      <c r="W24" s="447"/>
      <c r="X24" s="447"/>
      <c r="Y24" s="447"/>
      <c r="Z24" s="450"/>
      <c r="AA24" s="450"/>
      <c r="AB24" s="450"/>
      <c r="AC24" s="459"/>
      <c r="AD24" s="459"/>
      <c r="AE24" s="459"/>
      <c r="AF24" s="459"/>
      <c r="AG24" s="459"/>
      <c r="AH24" s="459"/>
      <c r="AI24" s="459"/>
      <c r="AJ24" s="459"/>
      <c r="AK24" s="459"/>
      <c r="AL24" s="459"/>
      <c r="AM24" s="459"/>
      <c r="AN24" s="459"/>
      <c r="AO24" s="459"/>
      <c r="AP24" s="459"/>
      <c r="AQ24" s="459"/>
      <c r="AR24" s="459"/>
      <c r="AS24" s="459"/>
      <c r="AT24" s="459"/>
      <c r="AU24" s="459"/>
      <c r="AV24" s="459"/>
    </row>
    <row r="25" spans="1:48" ht="12.75" customHeight="1">
      <c r="A25" s="1754"/>
      <c r="B25" s="1754"/>
      <c r="C25" s="1754"/>
      <c r="D25" s="1754"/>
      <c r="E25" s="445"/>
      <c r="F25" s="445"/>
      <c r="G25" s="445"/>
      <c r="H25" s="445"/>
      <c r="I25" s="445"/>
      <c r="J25" s="445"/>
      <c r="K25" s="445"/>
      <c r="L25" s="445"/>
      <c r="M25" s="445"/>
      <c r="N25" s="445"/>
      <c r="O25" s="445"/>
      <c r="P25" s="445"/>
      <c r="Q25" s="445"/>
      <c r="R25" s="445"/>
      <c r="S25" s="447"/>
      <c r="T25" s="447"/>
      <c r="U25" s="439"/>
      <c r="V25" s="439"/>
      <c r="W25" s="439"/>
      <c r="X25" s="439"/>
      <c r="Y25" s="439"/>
      <c r="Z25" s="449"/>
      <c r="AA25" s="449"/>
      <c r="AB25" s="449"/>
      <c r="AC25" s="447"/>
      <c r="AD25" s="447"/>
      <c r="AE25" s="439"/>
      <c r="AF25" s="439"/>
      <c r="AG25" s="439"/>
      <c r="AH25" s="439"/>
      <c r="AI25" s="439"/>
      <c r="AJ25" s="449"/>
      <c r="AK25" s="449"/>
      <c r="AL25" s="449"/>
      <c r="AM25" s="458"/>
      <c r="AN25" s="458"/>
      <c r="AO25" s="458"/>
      <c r="AP25" s="458"/>
      <c r="AQ25" s="458"/>
      <c r="AR25" s="458"/>
      <c r="AS25" s="458"/>
      <c r="AT25" s="458"/>
      <c r="AU25" s="458"/>
      <c r="AV25" s="458"/>
    </row>
    <row r="26" spans="1:48" ht="12.75" customHeight="1">
      <c r="A26" s="1753"/>
      <c r="B26" s="1753"/>
      <c r="C26" s="1753"/>
      <c r="D26" s="1753"/>
      <c r="E26" s="446"/>
      <c r="F26" s="446"/>
      <c r="G26" s="446"/>
      <c r="H26" s="446"/>
      <c r="I26" s="446"/>
      <c r="J26" s="446"/>
      <c r="K26" s="446"/>
      <c r="L26" s="446"/>
      <c r="M26" s="446"/>
      <c r="N26" s="446"/>
      <c r="O26" s="446"/>
      <c r="P26" s="446"/>
      <c r="Q26" s="446"/>
      <c r="R26" s="446"/>
      <c r="S26" s="448"/>
      <c r="T26" s="448"/>
      <c r="U26" s="448"/>
      <c r="V26" s="448"/>
      <c r="W26" s="448"/>
      <c r="X26" s="448"/>
      <c r="Y26" s="448"/>
      <c r="Z26" s="450"/>
      <c r="AA26" s="450"/>
      <c r="AB26" s="450"/>
      <c r="AC26" s="448"/>
      <c r="AD26" s="448"/>
      <c r="AE26" s="448"/>
      <c r="AF26" s="448"/>
      <c r="AG26" s="448"/>
      <c r="AH26" s="448"/>
      <c r="AI26" s="448"/>
      <c r="AJ26" s="450"/>
      <c r="AK26" s="450"/>
      <c r="AL26" s="450"/>
      <c r="AM26" s="459"/>
      <c r="AN26" s="459"/>
      <c r="AO26" s="459"/>
      <c r="AP26" s="459"/>
      <c r="AQ26" s="459"/>
      <c r="AR26" s="459"/>
      <c r="AS26" s="459"/>
      <c r="AT26" s="459"/>
      <c r="AU26" s="459"/>
      <c r="AV26" s="459"/>
    </row>
    <row r="27" spans="1:48" ht="12.75" customHeight="1">
      <c r="A27" s="429"/>
      <c r="B27" s="429"/>
      <c r="C27" s="429"/>
      <c r="D27" s="429"/>
      <c r="E27" s="431"/>
      <c r="F27" s="431"/>
      <c r="G27" s="431"/>
      <c r="H27" s="431"/>
      <c r="I27" s="431"/>
      <c r="J27" s="431"/>
      <c r="K27" s="431"/>
      <c r="L27" s="431"/>
      <c r="M27" s="431"/>
      <c r="N27" s="431"/>
      <c r="O27" s="431"/>
      <c r="P27" s="431"/>
      <c r="Q27" s="431"/>
      <c r="R27" s="431"/>
      <c r="S27" s="447"/>
      <c r="T27" s="447"/>
      <c r="U27" s="439"/>
      <c r="V27" s="439"/>
      <c r="W27" s="439"/>
      <c r="X27" s="439"/>
      <c r="Y27" s="439"/>
      <c r="Z27" s="449"/>
      <c r="AA27" s="449"/>
      <c r="AB27" s="449"/>
      <c r="AC27" s="458"/>
      <c r="AD27" s="458"/>
      <c r="AE27" s="458"/>
      <c r="AF27" s="458"/>
      <c r="AG27" s="458"/>
      <c r="AH27" s="458"/>
      <c r="AI27" s="458"/>
      <c r="AJ27" s="458"/>
      <c r="AK27" s="458"/>
      <c r="AL27" s="458"/>
      <c r="AM27" s="458"/>
      <c r="AN27" s="458"/>
      <c r="AO27" s="458"/>
      <c r="AP27" s="458"/>
      <c r="AQ27" s="458"/>
      <c r="AR27" s="458"/>
      <c r="AS27" s="458"/>
      <c r="AT27" s="458"/>
      <c r="AU27" s="458"/>
      <c r="AV27" s="458"/>
    </row>
    <row r="28" spans="1:48" ht="12.75" customHeight="1">
      <c r="A28" s="443"/>
      <c r="B28" s="443"/>
      <c r="C28" s="443"/>
      <c r="D28" s="443"/>
      <c r="E28" s="432"/>
      <c r="F28" s="432"/>
      <c r="G28" s="432"/>
      <c r="H28" s="432"/>
      <c r="I28" s="432"/>
      <c r="J28" s="432"/>
      <c r="K28" s="432"/>
      <c r="L28" s="432"/>
      <c r="M28" s="432"/>
      <c r="N28" s="432"/>
      <c r="O28" s="432"/>
      <c r="P28" s="432"/>
      <c r="Q28" s="432"/>
      <c r="R28" s="432"/>
      <c r="S28" s="448"/>
      <c r="T28" s="448"/>
      <c r="U28" s="448"/>
      <c r="V28" s="448"/>
      <c r="W28" s="448"/>
      <c r="X28" s="448"/>
      <c r="Y28" s="448"/>
      <c r="Z28" s="450"/>
      <c r="AA28" s="450"/>
      <c r="AB28" s="450"/>
      <c r="AC28" s="459"/>
      <c r="AD28" s="459"/>
      <c r="AE28" s="459"/>
      <c r="AF28" s="459"/>
      <c r="AG28" s="459"/>
      <c r="AH28" s="459"/>
      <c r="AI28" s="459"/>
      <c r="AJ28" s="459"/>
      <c r="AK28" s="459"/>
      <c r="AL28" s="459"/>
      <c r="AM28" s="459"/>
      <c r="AN28" s="459"/>
      <c r="AO28" s="459"/>
      <c r="AP28" s="459"/>
      <c r="AQ28" s="459"/>
      <c r="AR28" s="459"/>
      <c r="AS28" s="459"/>
      <c r="AT28" s="459"/>
      <c r="AU28" s="459"/>
      <c r="AV28" s="459"/>
    </row>
    <row r="29" spans="1:48" ht="12.75" customHeight="1">
      <c r="A29" s="429"/>
      <c r="B29" s="429"/>
      <c r="C29" s="429"/>
      <c r="D29" s="429"/>
      <c r="E29" s="445"/>
      <c r="F29" s="445"/>
      <c r="G29" s="445"/>
      <c r="H29" s="445"/>
      <c r="I29" s="445"/>
      <c r="J29" s="445"/>
      <c r="K29" s="445"/>
      <c r="L29" s="445"/>
      <c r="M29" s="445"/>
      <c r="N29" s="445"/>
      <c r="O29" s="445"/>
      <c r="P29" s="445"/>
      <c r="Q29" s="445"/>
      <c r="R29" s="445"/>
      <c r="S29" s="447"/>
      <c r="T29" s="447"/>
      <c r="U29" s="439"/>
      <c r="V29" s="439"/>
      <c r="W29" s="439"/>
      <c r="X29" s="439"/>
      <c r="Y29" s="439"/>
      <c r="Z29" s="449"/>
      <c r="AA29" s="449"/>
      <c r="AB29" s="449"/>
      <c r="AC29" s="458"/>
      <c r="AD29" s="458"/>
      <c r="AE29" s="458"/>
      <c r="AF29" s="458"/>
      <c r="AG29" s="458"/>
      <c r="AH29" s="458"/>
      <c r="AI29" s="458"/>
      <c r="AJ29" s="458"/>
      <c r="AK29" s="458"/>
      <c r="AL29" s="458"/>
      <c r="AM29" s="458"/>
      <c r="AN29" s="458"/>
      <c r="AO29" s="458"/>
      <c r="AP29" s="458"/>
      <c r="AQ29" s="458"/>
      <c r="AR29" s="458"/>
      <c r="AS29" s="458"/>
      <c r="AT29" s="458"/>
      <c r="AU29" s="458"/>
      <c r="AV29" s="458"/>
    </row>
    <row r="30" spans="1:48" ht="12.75" customHeight="1">
      <c r="A30" s="443"/>
      <c r="B30" s="443"/>
      <c r="C30" s="443"/>
      <c r="D30" s="443"/>
      <c r="E30" s="446"/>
      <c r="F30" s="446"/>
      <c r="G30" s="446"/>
      <c r="H30" s="446"/>
      <c r="I30" s="446"/>
      <c r="J30" s="446"/>
      <c r="K30" s="446"/>
      <c r="L30" s="446"/>
      <c r="M30" s="446"/>
      <c r="N30" s="446"/>
      <c r="O30" s="446"/>
      <c r="P30" s="446"/>
      <c r="Q30" s="446"/>
      <c r="R30" s="446"/>
      <c r="S30" s="448"/>
      <c r="T30" s="448"/>
      <c r="U30" s="448"/>
      <c r="V30" s="448"/>
      <c r="W30" s="448"/>
      <c r="X30" s="448"/>
      <c r="Y30" s="448"/>
      <c r="Z30" s="450"/>
      <c r="AA30" s="450"/>
      <c r="AB30" s="450"/>
      <c r="AC30" s="459"/>
      <c r="AD30" s="459"/>
      <c r="AE30" s="459"/>
      <c r="AF30" s="459"/>
      <c r="AG30" s="459"/>
      <c r="AH30" s="459"/>
      <c r="AI30" s="459"/>
      <c r="AJ30" s="459"/>
      <c r="AK30" s="459"/>
      <c r="AL30" s="459"/>
      <c r="AM30" s="459"/>
      <c r="AN30" s="459"/>
      <c r="AO30" s="459"/>
      <c r="AP30" s="459"/>
      <c r="AQ30" s="459"/>
      <c r="AR30" s="459"/>
      <c r="AS30" s="459"/>
      <c r="AT30" s="459"/>
      <c r="AU30" s="459"/>
      <c r="AV30" s="459"/>
    </row>
    <row r="31" spans="1:48" ht="12.75" customHeight="1">
      <c r="A31" s="429"/>
      <c r="B31" s="429"/>
      <c r="C31" s="429"/>
      <c r="D31" s="429"/>
      <c r="E31" s="445"/>
      <c r="F31" s="445"/>
      <c r="G31" s="445"/>
      <c r="H31" s="445"/>
      <c r="I31" s="445"/>
      <c r="J31" s="445"/>
      <c r="K31" s="445"/>
      <c r="L31" s="445"/>
      <c r="M31" s="445"/>
      <c r="N31" s="445"/>
      <c r="O31" s="445"/>
      <c r="P31" s="445"/>
      <c r="Q31" s="445"/>
      <c r="R31" s="445"/>
      <c r="S31" s="447"/>
      <c r="T31" s="447"/>
      <c r="U31" s="439"/>
      <c r="V31" s="439"/>
      <c r="W31" s="439"/>
      <c r="X31" s="439"/>
      <c r="Y31" s="439"/>
      <c r="Z31" s="449"/>
      <c r="AA31" s="449"/>
      <c r="AB31" s="449"/>
      <c r="AC31" s="458"/>
      <c r="AD31" s="458"/>
      <c r="AE31" s="458"/>
      <c r="AF31" s="458"/>
      <c r="AG31" s="458"/>
      <c r="AH31" s="458"/>
      <c r="AI31" s="458"/>
      <c r="AJ31" s="458"/>
      <c r="AK31" s="458"/>
      <c r="AL31" s="458"/>
      <c r="AM31" s="458"/>
      <c r="AN31" s="458"/>
      <c r="AO31" s="458"/>
      <c r="AP31" s="458"/>
      <c r="AQ31" s="458"/>
      <c r="AR31" s="458"/>
      <c r="AS31" s="458"/>
      <c r="AT31" s="458"/>
      <c r="AU31" s="458"/>
      <c r="AV31" s="458"/>
    </row>
    <row r="32" spans="1:48" ht="12.75" customHeight="1">
      <c r="A32" s="443"/>
      <c r="B32" s="443"/>
      <c r="C32" s="443"/>
      <c r="D32" s="443"/>
      <c r="E32" s="446"/>
      <c r="F32" s="446"/>
      <c r="G32" s="446"/>
      <c r="H32" s="446"/>
      <c r="I32" s="446"/>
      <c r="J32" s="446"/>
      <c r="K32" s="446"/>
      <c r="L32" s="446"/>
      <c r="M32" s="446"/>
      <c r="N32" s="446"/>
      <c r="O32" s="446"/>
      <c r="P32" s="446"/>
      <c r="Q32" s="446"/>
      <c r="R32" s="446"/>
      <c r="S32" s="448"/>
      <c r="T32" s="448"/>
      <c r="U32" s="448"/>
      <c r="V32" s="448"/>
      <c r="W32" s="448"/>
      <c r="X32" s="448"/>
      <c r="Y32" s="448"/>
      <c r="Z32" s="450"/>
      <c r="AA32" s="450"/>
      <c r="AB32" s="450"/>
      <c r="AC32" s="459"/>
      <c r="AD32" s="459"/>
      <c r="AE32" s="459"/>
      <c r="AF32" s="459"/>
      <c r="AG32" s="459"/>
      <c r="AH32" s="459"/>
      <c r="AI32" s="459"/>
      <c r="AJ32" s="459"/>
      <c r="AK32" s="459"/>
      <c r="AL32" s="459"/>
      <c r="AM32" s="459"/>
      <c r="AN32" s="459"/>
      <c r="AO32" s="459"/>
      <c r="AP32" s="459"/>
      <c r="AQ32" s="459"/>
      <c r="AR32" s="459"/>
      <c r="AS32" s="459"/>
      <c r="AT32" s="459"/>
      <c r="AU32" s="459"/>
      <c r="AV32" s="459"/>
    </row>
    <row r="33" spans="1:48" ht="12.75" customHeight="1">
      <c r="A33" s="429"/>
      <c r="B33" s="429"/>
      <c r="C33" s="429"/>
      <c r="D33" s="429"/>
      <c r="E33" s="445"/>
      <c r="F33" s="445"/>
      <c r="G33" s="445"/>
      <c r="H33" s="445"/>
      <c r="I33" s="445"/>
      <c r="J33" s="445"/>
      <c r="K33" s="445"/>
      <c r="L33" s="445"/>
      <c r="M33" s="445"/>
      <c r="N33" s="445"/>
      <c r="O33" s="445"/>
      <c r="P33" s="445"/>
      <c r="Q33" s="445"/>
      <c r="R33" s="445"/>
      <c r="S33" s="447"/>
      <c r="T33" s="447"/>
      <c r="U33" s="439"/>
      <c r="V33" s="439"/>
      <c r="W33" s="439"/>
      <c r="X33" s="439"/>
      <c r="Y33" s="439"/>
      <c r="Z33" s="449"/>
      <c r="AA33" s="449"/>
      <c r="AB33" s="449"/>
      <c r="AC33" s="458"/>
      <c r="AD33" s="458"/>
      <c r="AE33" s="458"/>
      <c r="AF33" s="458"/>
      <c r="AG33" s="458"/>
      <c r="AH33" s="458"/>
      <c r="AI33" s="458"/>
      <c r="AJ33" s="458"/>
      <c r="AK33" s="458"/>
      <c r="AL33" s="458"/>
      <c r="AM33" s="458"/>
      <c r="AN33" s="458"/>
      <c r="AO33" s="458"/>
      <c r="AP33" s="458"/>
      <c r="AQ33" s="458"/>
      <c r="AR33" s="458"/>
      <c r="AS33" s="458"/>
      <c r="AT33" s="458"/>
      <c r="AU33" s="458"/>
      <c r="AV33" s="458"/>
    </row>
    <row r="34" spans="1:48" ht="12.75" customHeight="1">
      <c r="A34" s="443"/>
      <c r="B34" s="443"/>
      <c r="C34" s="443"/>
      <c r="D34" s="443"/>
      <c r="E34" s="446"/>
      <c r="F34" s="446"/>
      <c r="G34" s="446"/>
      <c r="H34" s="446"/>
      <c r="I34" s="446"/>
      <c r="J34" s="446"/>
      <c r="K34" s="446"/>
      <c r="L34" s="446"/>
      <c r="M34" s="446"/>
      <c r="N34" s="446"/>
      <c r="O34" s="446"/>
      <c r="P34" s="446"/>
      <c r="Q34" s="446"/>
      <c r="R34" s="446"/>
      <c r="S34" s="448"/>
      <c r="T34" s="448"/>
      <c r="U34" s="448"/>
      <c r="V34" s="448"/>
      <c r="W34" s="448"/>
      <c r="X34" s="448"/>
      <c r="Y34" s="448"/>
      <c r="Z34" s="450"/>
      <c r="AA34" s="450"/>
      <c r="AB34" s="450"/>
      <c r="AC34" s="459"/>
      <c r="AD34" s="459"/>
      <c r="AE34" s="459"/>
      <c r="AF34" s="459"/>
      <c r="AG34" s="459"/>
      <c r="AH34" s="459"/>
      <c r="AI34" s="459"/>
      <c r="AJ34" s="459"/>
      <c r="AK34" s="459"/>
      <c r="AL34" s="459"/>
      <c r="AM34" s="459"/>
      <c r="AN34" s="459"/>
      <c r="AO34" s="459"/>
      <c r="AP34" s="459"/>
      <c r="AQ34" s="459"/>
      <c r="AR34" s="459"/>
      <c r="AS34" s="459"/>
      <c r="AT34" s="459"/>
      <c r="AU34" s="459"/>
      <c r="AV34" s="459"/>
    </row>
    <row r="35" spans="1:48" ht="12.75" customHeight="1">
      <c r="A35" s="429"/>
      <c r="B35" s="429"/>
      <c r="C35" s="429"/>
      <c r="D35" s="429"/>
      <c r="E35" s="445"/>
      <c r="F35" s="445"/>
      <c r="G35" s="445"/>
      <c r="H35" s="445"/>
      <c r="I35" s="445"/>
      <c r="J35" s="445"/>
      <c r="K35" s="445"/>
      <c r="L35" s="445"/>
      <c r="M35" s="445"/>
      <c r="N35" s="445"/>
      <c r="O35" s="445"/>
      <c r="P35" s="445"/>
      <c r="Q35" s="445"/>
      <c r="R35" s="445"/>
      <c r="S35" s="447"/>
      <c r="T35" s="447"/>
      <c r="U35" s="439"/>
      <c r="V35" s="439"/>
      <c r="W35" s="439"/>
      <c r="X35" s="439"/>
      <c r="Y35" s="439"/>
      <c r="Z35" s="449"/>
      <c r="AA35" s="449"/>
      <c r="AB35" s="449"/>
      <c r="AC35" s="458"/>
      <c r="AD35" s="458"/>
      <c r="AE35" s="458"/>
      <c r="AF35" s="458"/>
      <c r="AG35" s="458"/>
      <c r="AH35" s="458"/>
      <c r="AI35" s="458"/>
      <c r="AJ35" s="458"/>
      <c r="AK35" s="458"/>
      <c r="AL35" s="458"/>
      <c r="AM35" s="458"/>
      <c r="AN35" s="458"/>
      <c r="AO35" s="458"/>
      <c r="AP35" s="458"/>
      <c r="AQ35" s="458"/>
      <c r="AR35" s="458"/>
      <c r="AS35" s="458"/>
      <c r="AT35" s="458"/>
      <c r="AU35" s="458"/>
      <c r="AV35" s="458"/>
    </row>
    <row r="36" spans="1:48" ht="12.75" customHeight="1">
      <c r="A36" s="443"/>
      <c r="B36" s="443"/>
      <c r="C36" s="443"/>
      <c r="D36" s="443"/>
      <c r="E36" s="446"/>
      <c r="F36" s="446"/>
      <c r="G36" s="446"/>
      <c r="H36" s="446"/>
      <c r="I36" s="446"/>
      <c r="J36" s="446"/>
      <c r="K36" s="446"/>
      <c r="L36" s="446"/>
      <c r="M36" s="446"/>
      <c r="N36" s="446"/>
      <c r="O36" s="446"/>
      <c r="P36" s="446"/>
      <c r="Q36" s="446"/>
      <c r="R36" s="446"/>
      <c r="S36" s="448"/>
      <c r="T36" s="448"/>
      <c r="U36" s="448"/>
      <c r="V36" s="448"/>
      <c r="W36" s="448"/>
      <c r="X36" s="448"/>
      <c r="Y36" s="448"/>
      <c r="Z36" s="450"/>
      <c r="AA36" s="450"/>
      <c r="AB36" s="450"/>
      <c r="AC36" s="459"/>
      <c r="AD36" s="459"/>
      <c r="AE36" s="459"/>
      <c r="AF36" s="459"/>
      <c r="AG36" s="459"/>
      <c r="AH36" s="459"/>
      <c r="AI36" s="459"/>
      <c r="AJ36" s="459"/>
      <c r="AK36" s="459"/>
      <c r="AL36" s="459"/>
      <c r="AM36" s="459"/>
      <c r="AN36" s="459"/>
      <c r="AO36" s="459"/>
      <c r="AP36" s="459"/>
      <c r="AQ36" s="459"/>
      <c r="AR36" s="459"/>
      <c r="AS36" s="459"/>
      <c r="AT36" s="459"/>
      <c r="AU36" s="459"/>
      <c r="AV36" s="459"/>
    </row>
    <row r="37" spans="1:48" ht="12.75" customHeight="1">
      <c r="A37" s="429"/>
      <c r="B37" s="429"/>
      <c r="C37" s="429"/>
      <c r="D37" s="429"/>
      <c r="E37" s="445"/>
      <c r="F37" s="445"/>
      <c r="G37" s="445"/>
      <c r="H37" s="445"/>
      <c r="I37" s="445"/>
      <c r="J37" s="445"/>
      <c r="K37" s="445"/>
      <c r="L37" s="445"/>
      <c r="M37" s="445"/>
      <c r="N37" s="445"/>
      <c r="O37" s="445"/>
      <c r="P37" s="445"/>
      <c r="Q37" s="445"/>
      <c r="R37" s="445"/>
      <c r="S37" s="447"/>
      <c r="T37" s="447"/>
      <c r="U37" s="439"/>
      <c r="V37" s="439"/>
      <c r="W37" s="439"/>
      <c r="X37" s="439"/>
      <c r="Y37" s="439"/>
      <c r="Z37" s="449"/>
      <c r="AA37" s="449"/>
      <c r="AB37" s="449"/>
      <c r="AC37" s="458"/>
      <c r="AD37" s="458"/>
      <c r="AE37" s="458"/>
      <c r="AF37" s="458"/>
      <c r="AG37" s="458"/>
      <c r="AH37" s="458"/>
      <c r="AI37" s="458"/>
      <c r="AJ37" s="458"/>
      <c r="AK37" s="458"/>
      <c r="AL37" s="458"/>
      <c r="AM37" s="458"/>
      <c r="AN37" s="458"/>
      <c r="AO37" s="458"/>
      <c r="AP37" s="458"/>
      <c r="AQ37" s="458"/>
      <c r="AR37" s="458"/>
      <c r="AS37" s="458"/>
      <c r="AT37" s="458"/>
      <c r="AU37" s="458"/>
      <c r="AV37" s="458"/>
    </row>
    <row r="38" spans="1:48" ht="12.75" customHeight="1">
      <c r="A38" s="443"/>
      <c r="B38" s="443"/>
      <c r="C38" s="443"/>
      <c r="D38" s="443"/>
      <c r="E38" s="446"/>
      <c r="F38" s="446"/>
      <c r="G38" s="446"/>
      <c r="H38" s="446"/>
      <c r="I38" s="446"/>
      <c r="J38" s="446"/>
      <c r="K38" s="446"/>
      <c r="L38" s="446"/>
      <c r="M38" s="446"/>
      <c r="N38" s="446"/>
      <c r="O38" s="446"/>
      <c r="P38" s="446"/>
      <c r="Q38" s="446"/>
      <c r="R38" s="446"/>
      <c r="S38" s="448"/>
      <c r="T38" s="448"/>
      <c r="U38" s="448"/>
      <c r="V38" s="448"/>
      <c r="W38" s="448"/>
      <c r="X38" s="448"/>
      <c r="Y38" s="448"/>
      <c r="Z38" s="450"/>
      <c r="AA38" s="450"/>
      <c r="AB38" s="450"/>
      <c r="AC38" s="459"/>
      <c r="AD38" s="459"/>
      <c r="AE38" s="459"/>
      <c r="AF38" s="459"/>
      <c r="AG38" s="459"/>
      <c r="AH38" s="459"/>
      <c r="AI38" s="459"/>
      <c r="AJ38" s="459"/>
      <c r="AK38" s="459"/>
      <c r="AL38" s="459"/>
      <c r="AM38" s="459"/>
      <c r="AN38" s="459"/>
      <c r="AO38" s="459"/>
      <c r="AP38" s="459"/>
      <c r="AQ38" s="459"/>
      <c r="AR38" s="459"/>
      <c r="AS38" s="459"/>
      <c r="AT38" s="459"/>
      <c r="AU38" s="459"/>
      <c r="AV38" s="459"/>
    </row>
    <row r="39" spans="1:48" ht="12.75" customHeight="1">
      <c r="A39" s="429"/>
      <c r="B39" s="429"/>
      <c r="C39" s="429"/>
      <c r="D39" s="429"/>
      <c r="E39" s="445"/>
      <c r="F39" s="445"/>
      <c r="G39" s="445"/>
      <c r="H39" s="445"/>
      <c r="I39" s="445"/>
      <c r="J39" s="445"/>
      <c r="K39" s="445"/>
      <c r="L39" s="445"/>
      <c r="M39" s="445"/>
      <c r="N39" s="445"/>
      <c r="O39" s="445"/>
      <c r="P39" s="445"/>
      <c r="Q39" s="445"/>
      <c r="R39" s="445"/>
      <c r="S39" s="447"/>
      <c r="T39" s="447"/>
      <c r="U39" s="439"/>
      <c r="V39" s="439"/>
      <c r="W39" s="439"/>
      <c r="X39" s="439"/>
      <c r="Y39" s="439"/>
      <c r="Z39" s="449"/>
      <c r="AA39" s="449"/>
      <c r="AB39" s="449"/>
      <c r="AC39" s="458"/>
      <c r="AD39" s="458"/>
      <c r="AE39" s="458"/>
      <c r="AF39" s="458"/>
      <c r="AG39" s="458"/>
      <c r="AH39" s="458"/>
      <c r="AI39" s="458"/>
      <c r="AJ39" s="458"/>
      <c r="AK39" s="458"/>
      <c r="AL39" s="458"/>
      <c r="AM39" s="458"/>
      <c r="AN39" s="458"/>
      <c r="AO39" s="458"/>
      <c r="AP39" s="458"/>
      <c r="AQ39" s="458"/>
      <c r="AR39" s="458"/>
      <c r="AS39" s="458"/>
      <c r="AT39" s="458"/>
      <c r="AU39" s="458"/>
      <c r="AV39" s="458"/>
    </row>
    <row r="40" spans="1:48" ht="12.75" customHeight="1">
      <c r="A40" s="443"/>
      <c r="B40" s="443"/>
      <c r="C40" s="443"/>
      <c r="D40" s="443"/>
      <c r="E40" s="446"/>
      <c r="F40" s="446"/>
      <c r="G40" s="446"/>
      <c r="H40" s="446"/>
      <c r="I40" s="446"/>
      <c r="J40" s="446"/>
      <c r="K40" s="446"/>
      <c r="L40" s="446"/>
      <c r="M40" s="446"/>
      <c r="N40" s="446"/>
      <c r="O40" s="446"/>
      <c r="P40" s="446"/>
      <c r="Q40" s="446"/>
      <c r="R40" s="446"/>
      <c r="S40" s="448"/>
      <c r="T40" s="448"/>
      <c r="U40" s="448"/>
      <c r="V40" s="448"/>
      <c r="W40" s="448"/>
      <c r="X40" s="448"/>
      <c r="Y40" s="448"/>
      <c r="Z40" s="450"/>
      <c r="AA40" s="450"/>
      <c r="AB40" s="450"/>
      <c r="AC40" s="459"/>
      <c r="AD40" s="459"/>
      <c r="AE40" s="459"/>
      <c r="AF40" s="459"/>
      <c r="AG40" s="459"/>
      <c r="AH40" s="459"/>
      <c r="AI40" s="459"/>
      <c r="AJ40" s="459"/>
      <c r="AK40" s="459"/>
      <c r="AL40" s="459"/>
      <c r="AM40" s="459"/>
      <c r="AN40" s="459"/>
      <c r="AO40" s="459"/>
      <c r="AP40" s="459"/>
      <c r="AQ40" s="459"/>
      <c r="AR40" s="459"/>
      <c r="AS40" s="459"/>
      <c r="AT40" s="459"/>
      <c r="AU40" s="459"/>
      <c r="AV40" s="459"/>
    </row>
    <row r="41" spans="1:48" ht="12.75" customHeight="1">
      <c r="A41" s="429"/>
      <c r="B41" s="429"/>
      <c r="C41" s="429"/>
      <c r="D41" s="429"/>
      <c r="E41" s="445"/>
      <c r="F41" s="445"/>
      <c r="G41" s="445"/>
      <c r="H41" s="445"/>
      <c r="I41" s="445"/>
      <c r="J41" s="445"/>
      <c r="K41" s="445"/>
      <c r="L41" s="445"/>
      <c r="M41" s="445"/>
      <c r="N41" s="445"/>
      <c r="O41" s="445"/>
      <c r="P41" s="445"/>
      <c r="Q41" s="445"/>
      <c r="R41" s="445"/>
      <c r="S41" s="447"/>
      <c r="T41" s="447"/>
      <c r="U41" s="447"/>
      <c r="V41" s="447"/>
      <c r="W41" s="447"/>
      <c r="X41" s="447"/>
      <c r="Y41" s="447"/>
      <c r="Z41" s="428"/>
      <c r="AA41" s="428"/>
      <c r="AB41" s="428"/>
      <c r="AC41" s="458"/>
      <c r="AD41" s="458"/>
      <c r="AE41" s="458"/>
      <c r="AF41" s="458"/>
      <c r="AG41" s="458"/>
      <c r="AH41" s="458"/>
      <c r="AI41" s="458"/>
      <c r="AJ41" s="458"/>
      <c r="AK41" s="458"/>
      <c r="AL41" s="458"/>
      <c r="AM41" s="458"/>
      <c r="AN41" s="458"/>
      <c r="AO41" s="458"/>
      <c r="AP41" s="458"/>
      <c r="AQ41" s="458"/>
      <c r="AR41" s="458"/>
      <c r="AS41" s="458"/>
      <c r="AT41" s="458"/>
      <c r="AU41" s="458"/>
      <c r="AV41" s="458"/>
    </row>
    <row r="42" spans="1:48" ht="12.75" customHeight="1">
      <c r="A42" s="443"/>
      <c r="B42" s="443"/>
      <c r="C42" s="443"/>
      <c r="D42" s="443"/>
      <c r="E42" s="446"/>
      <c r="F42" s="446"/>
      <c r="G42" s="446"/>
      <c r="H42" s="446"/>
      <c r="I42" s="446"/>
      <c r="J42" s="446"/>
      <c r="K42" s="446"/>
      <c r="L42" s="446"/>
      <c r="M42" s="446"/>
      <c r="N42" s="446"/>
      <c r="O42" s="446"/>
      <c r="P42" s="446"/>
      <c r="Q42" s="446"/>
      <c r="R42" s="446"/>
      <c r="S42" s="448"/>
      <c r="T42" s="448"/>
      <c r="U42" s="447"/>
      <c r="V42" s="447"/>
      <c r="W42" s="447"/>
      <c r="X42" s="447"/>
      <c r="Y42" s="447"/>
      <c r="Z42" s="428"/>
      <c r="AA42" s="428"/>
      <c r="AB42" s="428"/>
      <c r="AC42" s="459"/>
      <c r="AD42" s="459"/>
      <c r="AE42" s="459"/>
      <c r="AF42" s="459"/>
      <c r="AG42" s="459"/>
      <c r="AH42" s="459"/>
      <c r="AI42" s="459"/>
      <c r="AJ42" s="459"/>
      <c r="AK42" s="459"/>
      <c r="AL42" s="459"/>
      <c r="AM42" s="459"/>
      <c r="AN42" s="459"/>
      <c r="AO42" s="459"/>
      <c r="AP42" s="459"/>
      <c r="AQ42" s="459"/>
      <c r="AR42" s="459"/>
      <c r="AS42" s="459"/>
      <c r="AT42" s="459"/>
      <c r="AU42" s="459"/>
      <c r="AV42" s="459"/>
    </row>
    <row r="43" spans="1:48" ht="12.75" customHeight="1">
      <c r="A43" s="429"/>
      <c r="B43" s="429"/>
      <c r="C43" s="429"/>
      <c r="D43" s="429"/>
      <c r="E43" s="445"/>
      <c r="F43" s="445"/>
      <c r="G43" s="445"/>
      <c r="H43" s="445"/>
      <c r="I43" s="445"/>
      <c r="J43" s="445"/>
      <c r="K43" s="445"/>
      <c r="L43" s="445"/>
      <c r="M43" s="445"/>
      <c r="N43" s="445"/>
      <c r="O43" s="445"/>
      <c r="P43" s="445"/>
      <c r="Q43" s="445"/>
      <c r="R43" s="445"/>
      <c r="S43" s="447"/>
      <c r="T43" s="447"/>
      <c r="U43" s="439"/>
      <c r="V43" s="439"/>
      <c r="W43" s="439"/>
      <c r="X43" s="439"/>
      <c r="Y43" s="439"/>
      <c r="Z43" s="449"/>
      <c r="AA43" s="449"/>
      <c r="AB43" s="449"/>
      <c r="AC43" s="458"/>
      <c r="AD43" s="458"/>
      <c r="AE43" s="458"/>
      <c r="AF43" s="458"/>
      <c r="AG43" s="458"/>
      <c r="AH43" s="458"/>
      <c r="AI43" s="458"/>
      <c r="AJ43" s="458"/>
      <c r="AK43" s="458"/>
      <c r="AL43" s="458"/>
      <c r="AM43" s="458"/>
      <c r="AN43" s="458"/>
      <c r="AO43" s="458"/>
      <c r="AP43" s="458"/>
      <c r="AQ43" s="458"/>
      <c r="AR43" s="458"/>
      <c r="AS43" s="458"/>
      <c r="AT43" s="458"/>
      <c r="AU43" s="458"/>
      <c r="AV43" s="458"/>
    </row>
    <row r="44" spans="1:48" ht="12.75" customHeight="1">
      <c r="A44" s="443"/>
      <c r="B44" s="443"/>
      <c r="C44" s="443"/>
      <c r="D44" s="443"/>
      <c r="E44" s="446"/>
      <c r="F44" s="446"/>
      <c r="G44" s="446"/>
      <c r="H44" s="446"/>
      <c r="I44" s="446"/>
      <c r="J44" s="446"/>
      <c r="K44" s="446"/>
      <c r="L44" s="446"/>
      <c r="M44" s="446"/>
      <c r="N44" s="446"/>
      <c r="O44" s="446"/>
      <c r="P44" s="446"/>
      <c r="Q44" s="446"/>
      <c r="R44" s="446"/>
      <c r="S44" s="448"/>
      <c r="T44" s="448"/>
      <c r="U44" s="448"/>
      <c r="V44" s="448"/>
      <c r="W44" s="448"/>
      <c r="X44" s="448"/>
      <c r="Y44" s="448"/>
      <c r="Z44" s="450"/>
      <c r="AA44" s="450"/>
      <c r="AB44" s="450"/>
      <c r="AC44" s="459"/>
      <c r="AD44" s="459"/>
      <c r="AE44" s="459"/>
      <c r="AF44" s="459"/>
      <c r="AG44" s="459"/>
      <c r="AH44" s="459"/>
      <c r="AI44" s="459"/>
      <c r="AJ44" s="459"/>
      <c r="AK44" s="459"/>
      <c r="AL44" s="459"/>
      <c r="AM44" s="459"/>
      <c r="AN44" s="459"/>
      <c r="AO44" s="459"/>
      <c r="AP44" s="459"/>
      <c r="AQ44" s="459"/>
      <c r="AR44" s="459"/>
      <c r="AS44" s="459"/>
      <c r="AT44" s="459"/>
      <c r="AU44" s="459"/>
      <c r="AV44" s="459"/>
    </row>
    <row r="45" spans="1:48" ht="12.75" customHeight="1">
      <c r="A45" s="429"/>
      <c r="B45" s="429"/>
      <c r="C45" s="429"/>
      <c r="D45" s="429"/>
      <c r="E45" s="431"/>
      <c r="F45" s="431"/>
      <c r="G45" s="431"/>
      <c r="H45" s="431"/>
      <c r="I45" s="431"/>
      <c r="J45" s="431"/>
      <c r="K45" s="431"/>
      <c r="L45" s="431"/>
      <c r="M45" s="431"/>
      <c r="N45" s="431"/>
      <c r="O45" s="431"/>
      <c r="P45" s="431"/>
      <c r="Q45" s="431"/>
      <c r="R45" s="431"/>
      <c r="S45" s="447"/>
      <c r="T45" s="447"/>
      <c r="U45" s="439"/>
      <c r="V45" s="439"/>
      <c r="W45" s="439"/>
      <c r="X45" s="439"/>
      <c r="Y45" s="439"/>
      <c r="Z45" s="449"/>
      <c r="AA45" s="449"/>
      <c r="AB45" s="449"/>
      <c r="AC45" s="458"/>
      <c r="AD45" s="458"/>
      <c r="AE45" s="458"/>
      <c r="AF45" s="458"/>
      <c r="AG45" s="458"/>
      <c r="AH45" s="458"/>
      <c r="AI45" s="458"/>
      <c r="AJ45" s="458"/>
      <c r="AK45" s="458"/>
      <c r="AL45" s="458"/>
      <c r="AM45" s="458"/>
      <c r="AN45" s="458"/>
      <c r="AO45" s="458"/>
      <c r="AP45" s="458"/>
      <c r="AQ45" s="458"/>
      <c r="AR45" s="458"/>
      <c r="AS45" s="458"/>
      <c r="AT45" s="458"/>
      <c r="AU45" s="458"/>
      <c r="AV45" s="458"/>
    </row>
    <row r="46" spans="1:48" ht="12.75" customHeight="1">
      <c r="A46" s="443"/>
      <c r="B46" s="443"/>
      <c r="C46" s="443"/>
      <c r="D46" s="443"/>
      <c r="E46" s="432"/>
      <c r="F46" s="432"/>
      <c r="G46" s="432"/>
      <c r="H46" s="432"/>
      <c r="I46" s="432"/>
      <c r="J46" s="432"/>
      <c r="K46" s="432"/>
      <c r="L46" s="432"/>
      <c r="M46" s="432"/>
      <c r="N46" s="432"/>
      <c r="O46" s="432"/>
      <c r="P46" s="432"/>
      <c r="Q46" s="432"/>
      <c r="R46" s="432"/>
      <c r="S46" s="448"/>
      <c r="T46" s="448"/>
      <c r="U46" s="448"/>
      <c r="V46" s="448"/>
      <c r="W46" s="448"/>
      <c r="X46" s="448"/>
      <c r="Y46" s="448"/>
      <c r="Z46" s="450"/>
      <c r="AA46" s="450"/>
      <c r="AB46" s="450"/>
      <c r="AC46" s="459"/>
      <c r="AD46" s="459"/>
      <c r="AE46" s="459"/>
      <c r="AF46" s="459"/>
      <c r="AG46" s="459"/>
      <c r="AH46" s="459"/>
      <c r="AI46" s="459"/>
      <c r="AJ46" s="459"/>
      <c r="AK46" s="459"/>
      <c r="AL46" s="459"/>
      <c r="AM46" s="459"/>
      <c r="AN46" s="459"/>
      <c r="AO46" s="459"/>
      <c r="AP46" s="459"/>
      <c r="AQ46" s="459"/>
      <c r="AR46" s="459"/>
      <c r="AS46" s="459"/>
      <c r="AT46" s="459"/>
      <c r="AU46" s="459"/>
      <c r="AV46" s="459"/>
    </row>
    <row r="47" spans="1:48" ht="12.75" customHeight="1">
      <c r="A47" s="429"/>
      <c r="B47" s="429"/>
      <c r="C47" s="429"/>
      <c r="D47" s="429"/>
      <c r="E47" s="445"/>
      <c r="F47" s="445"/>
      <c r="G47" s="445"/>
      <c r="H47" s="445"/>
      <c r="I47" s="445"/>
      <c r="J47" s="445"/>
      <c r="K47" s="445"/>
      <c r="L47" s="445"/>
      <c r="M47" s="445"/>
      <c r="N47" s="445"/>
      <c r="O47" s="445"/>
      <c r="P47" s="445"/>
      <c r="Q47" s="445"/>
      <c r="R47" s="445"/>
      <c r="S47" s="447"/>
      <c r="T47" s="447"/>
      <c r="U47" s="439"/>
      <c r="V47" s="439"/>
      <c r="W47" s="439"/>
      <c r="X47" s="439"/>
      <c r="Y47" s="439"/>
      <c r="Z47" s="449"/>
      <c r="AA47" s="449"/>
      <c r="AB47" s="449"/>
      <c r="AC47" s="458"/>
      <c r="AD47" s="458"/>
      <c r="AE47" s="458"/>
      <c r="AF47" s="458"/>
      <c r="AG47" s="458"/>
      <c r="AH47" s="458"/>
      <c r="AI47" s="458"/>
      <c r="AJ47" s="458"/>
      <c r="AK47" s="458"/>
      <c r="AL47" s="458"/>
      <c r="AM47" s="458"/>
      <c r="AN47" s="458"/>
      <c r="AO47" s="458"/>
      <c r="AP47" s="458"/>
      <c r="AQ47" s="458"/>
      <c r="AR47" s="458"/>
      <c r="AS47" s="458"/>
      <c r="AT47" s="458"/>
      <c r="AU47" s="458"/>
      <c r="AV47" s="458"/>
    </row>
    <row r="48" spans="1:48" ht="12.75" customHeight="1">
      <c r="A48" s="443"/>
      <c r="B48" s="443"/>
      <c r="C48" s="443"/>
      <c r="D48" s="443"/>
      <c r="E48" s="446"/>
      <c r="F48" s="446"/>
      <c r="G48" s="446"/>
      <c r="H48" s="446"/>
      <c r="I48" s="446"/>
      <c r="J48" s="446"/>
      <c r="K48" s="446"/>
      <c r="L48" s="446"/>
      <c r="M48" s="446"/>
      <c r="N48" s="446"/>
      <c r="O48" s="446"/>
      <c r="P48" s="446"/>
      <c r="Q48" s="446"/>
      <c r="R48" s="446"/>
      <c r="S48" s="448"/>
      <c r="T48" s="448"/>
      <c r="U48" s="448"/>
      <c r="V48" s="448"/>
      <c r="W48" s="448"/>
      <c r="X48" s="448"/>
      <c r="Y48" s="448"/>
      <c r="Z48" s="450"/>
      <c r="AA48" s="450"/>
      <c r="AB48" s="450"/>
      <c r="AC48" s="459"/>
      <c r="AD48" s="459"/>
      <c r="AE48" s="459"/>
      <c r="AF48" s="459"/>
      <c r="AG48" s="459"/>
      <c r="AH48" s="459"/>
      <c r="AI48" s="459"/>
      <c r="AJ48" s="459"/>
      <c r="AK48" s="459"/>
      <c r="AL48" s="459"/>
      <c r="AM48" s="459"/>
      <c r="AN48" s="459"/>
      <c r="AO48" s="459"/>
      <c r="AP48" s="459"/>
      <c r="AQ48" s="459"/>
      <c r="AR48" s="459"/>
      <c r="AS48" s="459"/>
      <c r="AT48" s="459"/>
      <c r="AU48" s="459"/>
      <c r="AV48" s="459"/>
    </row>
    <row r="49" spans="1:48" ht="12.75" customHeight="1">
      <c r="A49" s="429"/>
      <c r="B49" s="429"/>
      <c r="C49" s="429"/>
      <c r="D49" s="429"/>
      <c r="E49" s="445"/>
      <c r="F49" s="445"/>
      <c r="G49" s="445"/>
      <c r="H49" s="445"/>
      <c r="I49" s="445"/>
      <c r="J49" s="445"/>
      <c r="K49" s="445"/>
      <c r="L49" s="445"/>
      <c r="M49" s="445"/>
      <c r="N49" s="445"/>
      <c r="O49" s="445"/>
      <c r="P49" s="445"/>
      <c r="Q49" s="445"/>
      <c r="R49" s="445"/>
      <c r="S49" s="447"/>
      <c r="T49" s="447"/>
      <c r="U49" s="439"/>
      <c r="V49" s="439"/>
      <c r="W49" s="439"/>
      <c r="X49" s="439"/>
      <c r="Y49" s="439"/>
      <c r="Z49" s="449"/>
      <c r="AA49" s="449"/>
      <c r="AB49" s="449"/>
      <c r="AC49" s="458"/>
      <c r="AD49" s="458"/>
      <c r="AE49" s="458"/>
      <c r="AF49" s="458"/>
      <c r="AG49" s="458"/>
      <c r="AH49" s="458"/>
      <c r="AI49" s="458"/>
      <c r="AJ49" s="458"/>
      <c r="AK49" s="458"/>
      <c r="AL49" s="458"/>
      <c r="AM49" s="458"/>
      <c r="AN49" s="458"/>
      <c r="AO49" s="458"/>
      <c r="AP49" s="458"/>
      <c r="AQ49" s="458"/>
      <c r="AR49" s="458"/>
      <c r="AS49" s="458"/>
      <c r="AT49" s="458"/>
      <c r="AU49" s="458"/>
      <c r="AV49" s="458"/>
    </row>
    <row r="50" spans="1:48" ht="12.75" customHeight="1">
      <c r="A50" s="443"/>
      <c r="B50" s="443"/>
      <c r="C50" s="443"/>
      <c r="D50" s="443"/>
      <c r="E50" s="446"/>
      <c r="F50" s="446"/>
      <c r="G50" s="446"/>
      <c r="H50" s="446"/>
      <c r="I50" s="446"/>
      <c r="J50" s="446"/>
      <c r="K50" s="446"/>
      <c r="L50" s="446"/>
      <c r="M50" s="446"/>
      <c r="N50" s="446"/>
      <c r="O50" s="446"/>
      <c r="P50" s="446"/>
      <c r="Q50" s="446"/>
      <c r="R50" s="446"/>
      <c r="S50" s="448"/>
      <c r="T50" s="448"/>
      <c r="U50" s="448"/>
      <c r="V50" s="448"/>
      <c r="W50" s="448"/>
      <c r="X50" s="448"/>
      <c r="Y50" s="448"/>
      <c r="Z50" s="450"/>
      <c r="AA50" s="450"/>
      <c r="AB50" s="450"/>
      <c r="AC50" s="459"/>
      <c r="AD50" s="459"/>
      <c r="AE50" s="459"/>
      <c r="AF50" s="459"/>
      <c r="AG50" s="459"/>
      <c r="AH50" s="459"/>
      <c r="AI50" s="459"/>
      <c r="AJ50" s="459"/>
      <c r="AK50" s="459"/>
      <c r="AL50" s="459"/>
      <c r="AM50" s="459"/>
      <c r="AN50" s="459"/>
      <c r="AO50" s="459"/>
      <c r="AP50" s="459"/>
      <c r="AQ50" s="459"/>
      <c r="AR50" s="459"/>
      <c r="AS50" s="459"/>
      <c r="AT50" s="459"/>
      <c r="AU50" s="459"/>
      <c r="AV50" s="459"/>
    </row>
    <row r="51" spans="1:48" ht="12.75" customHeight="1">
      <c r="A51" s="429"/>
      <c r="B51" s="429"/>
      <c r="C51" s="429"/>
      <c r="D51" s="429"/>
      <c r="E51" s="445"/>
      <c r="F51" s="445"/>
      <c r="G51" s="445"/>
      <c r="H51" s="445"/>
      <c r="I51" s="445"/>
      <c r="J51" s="445"/>
      <c r="K51" s="445"/>
      <c r="L51" s="445"/>
      <c r="M51" s="445"/>
      <c r="N51" s="445"/>
      <c r="O51" s="445"/>
      <c r="P51" s="445"/>
      <c r="Q51" s="445"/>
      <c r="R51" s="445"/>
      <c r="S51" s="447"/>
      <c r="T51" s="447"/>
      <c r="U51" s="439"/>
      <c r="V51" s="439"/>
      <c r="W51" s="439"/>
      <c r="X51" s="439"/>
      <c r="Y51" s="439"/>
      <c r="Z51" s="449"/>
      <c r="AA51" s="449"/>
      <c r="AB51" s="449"/>
      <c r="AC51" s="458"/>
      <c r="AD51" s="458"/>
      <c r="AE51" s="458"/>
      <c r="AF51" s="458"/>
      <c r="AG51" s="458"/>
      <c r="AH51" s="458"/>
      <c r="AI51" s="458"/>
      <c r="AJ51" s="458"/>
      <c r="AK51" s="458"/>
      <c r="AL51" s="458"/>
      <c r="AM51" s="458"/>
      <c r="AN51" s="458"/>
      <c r="AO51" s="458"/>
      <c r="AP51" s="458"/>
      <c r="AQ51" s="458"/>
      <c r="AR51" s="458"/>
      <c r="AS51" s="458"/>
      <c r="AT51" s="458"/>
      <c r="AU51" s="458"/>
      <c r="AV51" s="458"/>
    </row>
    <row r="52" spans="1:48" ht="12.75" customHeight="1">
      <c r="A52" s="443"/>
      <c r="B52" s="443"/>
      <c r="C52" s="443"/>
      <c r="D52" s="443"/>
      <c r="E52" s="446"/>
      <c r="F52" s="446"/>
      <c r="G52" s="446"/>
      <c r="H52" s="446"/>
      <c r="I52" s="446"/>
      <c r="J52" s="446"/>
      <c r="K52" s="446"/>
      <c r="L52" s="446"/>
      <c r="M52" s="446"/>
      <c r="N52" s="446"/>
      <c r="O52" s="446"/>
      <c r="P52" s="446"/>
      <c r="Q52" s="446"/>
      <c r="R52" s="446"/>
      <c r="S52" s="448"/>
      <c r="T52" s="448"/>
      <c r="U52" s="448"/>
      <c r="V52" s="448"/>
      <c r="W52" s="448"/>
      <c r="X52" s="448"/>
      <c r="Y52" s="448"/>
      <c r="Z52" s="450"/>
      <c r="AA52" s="450"/>
      <c r="AB52" s="450"/>
      <c r="AC52" s="459"/>
      <c r="AD52" s="459"/>
      <c r="AE52" s="459"/>
      <c r="AF52" s="459"/>
      <c r="AG52" s="459"/>
      <c r="AH52" s="459"/>
      <c r="AI52" s="459"/>
      <c r="AJ52" s="459"/>
      <c r="AK52" s="459"/>
      <c r="AL52" s="459"/>
      <c r="AM52" s="459"/>
      <c r="AN52" s="459"/>
      <c r="AO52" s="459"/>
      <c r="AP52" s="459"/>
      <c r="AQ52" s="459"/>
      <c r="AR52" s="459"/>
      <c r="AS52" s="459"/>
      <c r="AT52" s="459"/>
      <c r="AU52" s="459"/>
      <c r="AV52" s="459"/>
    </row>
    <row r="53" spans="1:48" ht="12.75" customHeight="1">
      <c r="A53" s="429"/>
      <c r="B53" s="429"/>
      <c r="C53" s="429"/>
      <c r="D53" s="429"/>
      <c r="E53" s="445"/>
      <c r="F53" s="445"/>
      <c r="G53" s="445"/>
      <c r="H53" s="445"/>
      <c r="I53" s="445"/>
      <c r="J53" s="445"/>
      <c r="K53" s="445"/>
      <c r="L53" s="445"/>
      <c r="M53" s="445"/>
      <c r="N53" s="445"/>
      <c r="O53" s="445"/>
      <c r="P53" s="445"/>
      <c r="Q53" s="445"/>
      <c r="R53" s="445"/>
      <c r="S53" s="447"/>
      <c r="T53" s="447"/>
      <c r="U53" s="439"/>
      <c r="V53" s="439"/>
      <c r="W53" s="439"/>
      <c r="X53" s="439"/>
      <c r="Y53" s="439"/>
      <c r="Z53" s="449"/>
      <c r="AA53" s="449"/>
      <c r="AB53" s="449"/>
      <c r="AC53" s="458"/>
      <c r="AD53" s="458"/>
      <c r="AE53" s="458"/>
      <c r="AF53" s="458"/>
      <c r="AG53" s="458"/>
      <c r="AH53" s="458"/>
      <c r="AI53" s="458"/>
      <c r="AJ53" s="458"/>
      <c r="AK53" s="458"/>
      <c r="AL53" s="458"/>
      <c r="AM53" s="458"/>
      <c r="AN53" s="458"/>
      <c r="AO53" s="458"/>
      <c r="AP53" s="458"/>
      <c r="AQ53" s="458"/>
      <c r="AR53" s="458"/>
      <c r="AS53" s="458"/>
      <c r="AT53" s="458"/>
      <c r="AU53" s="458"/>
      <c r="AV53" s="458"/>
    </row>
    <row r="54" spans="1:48" ht="12.75" customHeight="1">
      <c r="A54" s="443"/>
      <c r="B54" s="443"/>
      <c r="C54" s="443"/>
      <c r="D54" s="443"/>
      <c r="E54" s="446"/>
      <c r="F54" s="446"/>
      <c r="G54" s="446"/>
      <c r="H54" s="446"/>
      <c r="I54" s="446"/>
      <c r="J54" s="446"/>
      <c r="K54" s="446"/>
      <c r="L54" s="446"/>
      <c r="M54" s="446"/>
      <c r="N54" s="446"/>
      <c r="O54" s="446"/>
      <c r="P54" s="446"/>
      <c r="Q54" s="446"/>
      <c r="R54" s="446"/>
      <c r="S54" s="448"/>
      <c r="T54" s="448"/>
      <c r="U54" s="448"/>
      <c r="V54" s="448"/>
      <c r="W54" s="448"/>
      <c r="X54" s="448"/>
      <c r="Y54" s="448"/>
      <c r="Z54" s="450"/>
      <c r="AA54" s="450"/>
      <c r="AB54" s="450"/>
      <c r="AC54" s="459"/>
      <c r="AD54" s="459"/>
      <c r="AE54" s="459"/>
      <c r="AF54" s="459"/>
      <c r="AG54" s="459"/>
      <c r="AH54" s="459"/>
      <c r="AI54" s="459"/>
      <c r="AJ54" s="459"/>
      <c r="AK54" s="459"/>
      <c r="AL54" s="459"/>
      <c r="AM54" s="459"/>
      <c r="AN54" s="459"/>
      <c r="AO54" s="459"/>
      <c r="AP54" s="459"/>
      <c r="AQ54" s="459"/>
      <c r="AR54" s="459"/>
      <c r="AS54" s="459"/>
      <c r="AT54" s="459"/>
      <c r="AU54" s="459"/>
      <c r="AV54" s="459"/>
    </row>
    <row r="55" spans="1:48" ht="12.75" customHeight="1">
      <c r="A55" s="429"/>
      <c r="B55" s="429"/>
      <c r="C55" s="429"/>
      <c r="D55" s="429"/>
      <c r="E55" s="445"/>
      <c r="F55" s="445"/>
      <c r="G55" s="445"/>
      <c r="H55" s="445"/>
      <c r="I55" s="445"/>
      <c r="J55" s="445"/>
      <c r="K55" s="445"/>
      <c r="L55" s="445"/>
      <c r="M55" s="445"/>
      <c r="N55" s="445"/>
      <c r="O55" s="445"/>
      <c r="P55" s="445"/>
      <c r="Q55" s="445"/>
      <c r="R55" s="445"/>
      <c r="S55" s="447"/>
      <c r="T55" s="447"/>
      <c r="U55" s="439"/>
      <c r="V55" s="439"/>
      <c r="W55" s="439"/>
      <c r="X55" s="439"/>
      <c r="Y55" s="439"/>
      <c r="Z55" s="449"/>
      <c r="AA55" s="449"/>
      <c r="AB55" s="449"/>
      <c r="AC55" s="458"/>
      <c r="AD55" s="458"/>
      <c r="AE55" s="458"/>
      <c r="AF55" s="458"/>
      <c r="AG55" s="458"/>
      <c r="AH55" s="458"/>
      <c r="AI55" s="458"/>
      <c r="AJ55" s="458"/>
      <c r="AK55" s="458"/>
      <c r="AL55" s="458"/>
      <c r="AM55" s="458"/>
      <c r="AN55" s="458"/>
      <c r="AO55" s="458"/>
      <c r="AP55" s="458"/>
      <c r="AQ55" s="458"/>
      <c r="AR55" s="458"/>
      <c r="AS55" s="458"/>
      <c r="AT55" s="458"/>
      <c r="AU55" s="458"/>
      <c r="AV55" s="458"/>
    </row>
    <row r="56" spans="1:48" ht="12.75" customHeight="1">
      <c r="A56" s="443"/>
      <c r="B56" s="443"/>
      <c r="C56" s="443"/>
      <c r="D56" s="443"/>
      <c r="E56" s="446"/>
      <c r="F56" s="446"/>
      <c r="G56" s="446"/>
      <c r="H56" s="446"/>
      <c r="I56" s="446"/>
      <c r="J56" s="446"/>
      <c r="K56" s="446"/>
      <c r="L56" s="446"/>
      <c r="M56" s="446"/>
      <c r="N56" s="446"/>
      <c r="O56" s="446"/>
      <c r="P56" s="446"/>
      <c r="Q56" s="446"/>
      <c r="R56" s="446"/>
      <c r="S56" s="448"/>
      <c r="T56" s="448"/>
      <c r="U56" s="448"/>
      <c r="V56" s="448"/>
      <c r="W56" s="448"/>
      <c r="X56" s="448"/>
      <c r="Y56" s="448"/>
      <c r="Z56" s="450"/>
      <c r="AA56" s="450"/>
      <c r="AB56" s="450"/>
      <c r="AC56" s="459"/>
      <c r="AD56" s="459"/>
      <c r="AE56" s="459"/>
      <c r="AF56" s="459"/>
      <c r="AG56" s="459"/>
      <c r="AH56" s="459"/>
      <c r="AI56" s="459"/>
      <c r="AJ56" s="459"/>
      <c r="AK56" s="459"/>
      <c r="AL56" s="459"/>
      <c r="AM56" s="459"/>
      <c r="AN56" s="459"/>
      <c r="AO56" s="459"/>
      <c r="AP56" s="459"/>
      <c r="AQ56" s="459"/>
      <c r="AR56" s="459"/>
      <c r="AS56" s="459"/>
      <c r="AT56" s="459"/>
      <c r="AU56" s="459"/>
      <c r="AV56" s="459"/>
    </row>
    <row r="57" spans="1:48" ht="12.75" customHeight="1">
      <c r="A57" s="429"/>
      <c r="B57" s="429"/>
      <c r="C57" s="429"/>
      <c r="D57" s="429"/>
      <c r="E57" s="445"/>
      <c r="F57" s="445"/>
      <c r="G57" s="445"/>
      <c r="H57" s="445"/>
      <c r="I57" s="445"/>
      <c r="J57" s="445"/>
      <c r="K57" s="445"/>
      <c r="L57" s="445"/>
      <c r="M57" s="445"/>
      <c r="N57" s="445"/>
      <c r="O57" s="445"/>
      <c r="P57" s="445"/>
      <c r="Q57" s="445"/>
      <c r="R57" s="445"/>
      <c r="S57" s="447"/>
      <c r="T57" s="447"/>
      <c r="U57" s="439"/>
      <c r="V57" s="439"/>
      <c r="W57" s="439"/>
      <c r="X57" s="439"/>
      <c r="Y57" s="439"/>
      <c r="Z57" s="449"/>
      <c r="AA57" s="449"/>
      <c r="AB57" s="449"/>
      <c r="AC57" s="458"/>
      <c r="AD57" s="458"/>
      <c r="AE57" s="458"/>
      <c r="AF57" s="458"/>
      <c r="AG57" s="458"/>
      <c r="AH57" s="458"/>
      <c r="AI57" s="458"/>
      <c r="AJ57" s="458"/>
      <c r="AK57" s="458"/>
      <c r="AL57" s="458"/>
      <c r="AM57" s="458"/>
      <c r="AN57" s="458"/>
      <c r="AO57" s="458"/>
      <c r="AP57" s="458"/>
      <c r="AQ57" s="458"/>
      <c r="AR57" s="458"/>
      <c r="AS57" s="458"/>
      <c r="AT57" s="458"/>
      <c r="AU57" s="458"/>
      <c r="AV57" s="458"/>
    </row>
    <row r="58" spans="1:48" ht="12.75" customHeight="1">
      <c r="A58" s="443"/>
      <c r="B58" s="443"/>
      <c r="C58" s="443"/>
      <c r="D58" s="443"/>
      <c r="E58" s="446"/>
      <c r="F58" s="446"/>
      <c r="G58" s="446"/>
      <c r="H58" s="446"/>
      <c r="I58" s="446"/>
      <c r="J58" s="446"/>
      <c r="K58" s="446"/>
      <c r="L58" s="446"/>
      <c r="M58" s="446"/>
      <c r="N58" s="446"/>
      <c r="O58" s="446"/>
      <c r="P58" s="446"/>
      <c r="Q58" s="446"/>
      <c r="R58" s="446"/>
      <c r="S58" s="448"/>
      <c r="T58" s="448"/>
      <c r="U58" s="448"/>
      <c r="V58" s="448"/>
      <c r="W58" s="448"/>
      <c r="X58" s="448"/>
      <c r="Y58" s="448"/>
      <c r="Z58" s="450"/>
      <c r="AA58" s="450"/>
      <c r="AB58" s="450"/>
      <c r="AC58" s="459"/>
      <c r="AD58" s="459"/>
      <c r="AE58" s="459"/>
      <c r="AF58" s="459"/>
      <c r="AG58" s="459"/>
      <c r="AH58" s="459"/>
      <c r="AI58" s="459"/>
      <c r="AJ58" s="459"/>
      <c r="AK58" s="459"/>
      <c r="AL58" s="459"/>
      <c r="AM58" s="459"/>
      <c r="AN58" s="459"/>
      <c r="AO58" s="459"/>
      <c r="AP58" s="459"/>
      <c r="AQ58" s="459"/>
      <c r="AR58" s="459"/>
      <c r="AS58" s="459"/>
      <c r="AT58" s="459"/>
      <c r="AU58" s="459"/>
      <c r="AV58" s="459"/>
    </row>
    <row r="59" spans="1:48" ht="12.75" customHeight="1">
      <c r="A59" s="429"/>
      <c r="B59" s="429"/>
      <c r="C59" s="429"/>
      <c r="D59" s="429"/>
      <c r="E59" s="445"/>
      <c r="F59" s="445"/>
      <c r="G59" s="445"/>
      <c r="H59" s="445"/>
      <c r="I59" s="445"/>
      <c r="J59" s="445"/>
      <c r="K59" s="445"/>
      <c r="L59" s="445"/>
      <c r="M59" s="445"/>
      <c r="N59" s="445"/>
      <c r="O59" s="445"/>
      <c r="P59" s="445"/>
      <c r="Q59" s="445"/>
      <c r="R59" s="445"/>
      <c r="S59" s="447"/>
      <c r="T59" s="447"/>
      <c r="U59" s="439"/>
      <c r="V59" s="439"/>
      <c r="W59" s="439"/>
      <c r="X59" s="439"/>
      <c r="Y59" s="439"/>
      <c r="Z59" s="449"/>
      <c r="AA59" s="449"/>
      <c r="AB59" s="449"/>
      <c r="AC59" s="458"/>
      <c r="AD59" s="458"/>
      <c r="AE59" s="458"/>
      <c r="AF59" s="458"/>
      <c r="AG59" s="458"/>
      <c r="AH59" s="458"/>
      <c r="AI59" s="458"/>
      <c r="AJ59" s="458"/>
      <c r="AK59" s="458"/>
      <c r="AL59" s="458"/>
      <c r="AM59" s="458"/>
      <c r="AN59" s="458"/>
      <c r="AO59" s="458"/>
      <c r="AP59" s="458"/>
      <c r="AQ59" s="458"/>
      <c r="AR59" s="458"/>
      <c r="AS59" s="458"/>
      <c r="AT59" s="458"/>
      <c r="AU59" s="458"/>
      <c r="AV59" s="458"/>
    </row>
    <row r="60" spans="1:48" ht="12.75" customHeight="1">
      <c r="A60" s="443"/>
      <c r="B60" s="443"/>
      <c r="C60" s="443"/>
      <c r="D60" s="443"/>
      <c r="E60" s="446"/>
      <c r="F60" s="446"/>
      <c r="G60" s="446"/>
      <c r="H60" s="446"/>
      <c r="I60" s="446"/>
      <c r="J60" s="446"/>
      <c r="K60" s="446"/>
      <c r="L60" s="446"/>
      <c r="M60" s="446"/>
      <c r="N60" s="446"/>
      <c r="O60" s="446"/>
      <c r="P60" s="446"/>
      <c r="Q60" s="446"/>
      <c r="R60" s="446"/>
      <c r="S60" s="448"/>
      <c r="T60" s="448"/>
      <c r="U60" s="448"/>
      <c r="V60" s="448"/>
      <c r="W60" s="448"/>
      <c r="X60" s="448"/>
      <c r="Y60" s="448"/>
      <c r="Z60" s="450"/>
      <c r="AA60" s="450"/>
      <c r="AB60" s="450"/>
      <c r="AC60" s="459"/>
      <c r="AD60" s="459"/>
      <c r="AE60" s="459"/>
      <c r="AF60" s="459"/>
      <c r="AG60" s="459"/>
      <c r="AH60" s="459"/>
      <c r="AI60" s="459"/>
      <c r="AJ60" s="459"/>
      <c r="AK60" s="459"/>
      <c r="AL60" s="459"/>
      <c r="AM60" s="459"/>
      <c r="AN60" s="459"/>
      <c r="AO60" s="459"/>
      <c r="AP60" s="459"/>
      <c r="AQ60" s="459"/>
      <c r="AR60" s="459"/>
      <c r="AS60" s="459"/>
      <c r="AT60" s="459"/>
      <c r="AU60" s="459"/>
      <c r="AV60" s="459"/>
    </row>
    <row r="61" spans="1:48" ht="12.75" customHeight="1">
      <c r="A61" s="1748"/>
      <c r="B61" s="1748"/>
      <c r="C61" s="1748"/>
      <c r="D61" s="1748"/>
      <c r="E61" s="1750"/>
      <c r="F61" s="1750"/>
      <c r="G61" s="1750"/>
      <c r="H61" s="1750"/>
      <c r="I61" s="1750"/>
      <c r="J61" s="1750"/>
      <c r="K61" s="1750"/>
      <c r="L61" s="1750"/>
      <c r="M61" s="1750"/>
      <c r="N61" s="1750"/>
      <c r="O61" s="1750"/>
      <c r="P61" s="1750"/>
      <c r="Q61" s="1750"/>
      <c r="R61" s="1750"/>
      <c r="S61" s="458"/>
      <c r="T61" s="458"/>
      <c r="U61" s="458"/>
      <c r="V61" s="458"/>
      <c r="W61" s="458"/>
      <c r="X61" s="458"/>
      <c r="Y61" s="458"/>
      <c r="Z61" s="458"/>
      <c r="AA61" s="458"/>
      <c r="AB61" s="458"/>
      <c r="AC61" s="458"/>
      <c r="AD61" s="458"/>
      <c r="AE61" s="458"/>
      <c r="AF61" s="458"/>
      <c r="AG61" s="458"/>
      <c r="AH61" s="458"/>
      <c r="AI61" s="458"/>
      <c r="AJ61" s="458"/>
      <c r="AK61" s="458"/>
      <c r="AL61" s="458"/>
      <c r="AM61" s="458"/>
      <c r="AN61" s="458"/>
      <c r="AO61" s="458"/>
      <c r="AP61" s="458"/>
      <c r="AQ61" s="458"/>
      <c r="AR61" s="458"/>
      <c r="AS61" s="458"/>
      <c r="AT61" s="458"/>
      <c r="AU61" s="458"/>
      <c r="AV61" s="458"/>
    </row>
    <row r="62" spans="1:48" ht="12.75" customHeight="1">
      <c r="A62" s="1749"/>
      <c r="B62" s="1749"/>
      <c r="C62" s="1749"/>
      <c r="D62" s="1749"/>
      <c r="E62" s="1751"/>
      <c r="F62" s="1751"/>
      <c r="G62" s="1751"/>
      <c r="H62" s="1751"/>
      <c r="I62" s="1751"/>
      <c r="J62" s="1751"/>
      <c r="K62" s="1751"/>
      <c r="L62" s="1751"/>
      <c r="M62" s="1751"/>
      <c r="N62" s="1751"/>
      <c r="O62" s="1751"/>
      <c r="P62" s="1751"/>
      <c r="Q62" s="1751"/>
      <c r="R62" s="1751"/>
      <c r="S62" s="459"/>
      <c r="T62" s="459"/>
      <c r="U62" s="459"/>
      <c r="V62" s="459"/>
      <c r="W62" s="459"/>
      <c r="X62" s="459"/>
      <c r="Y62" s="459"/>
      <c r="Z62" s="459"/>
      <c r="AA62" s="459"/>
      <c r="AB62" s="459"/>
      <c r="AC62" s="459"/>
      <c r="AD62" s="459"/>
      <c r="AE62" s="459"/>
      <c r="AF62" s="459"/>
      <c r="AG62" s="459"/>
      <c r="AH62" s="459"/>
      <c r="AI62" s="459"/>
      <c r="AJ62" s="459"/>
      <c r="AK62" s="459"/>
      <c r="AL62" s="459"/>
      <c r="AM62" s="459"/>
      <c r="AN62" s="459"/>
      <c r="AO62" s="459"/>
      <c r="AP62" s="459"/>
      <c r="AQ62" s="459"/>
      <c r="AR62" s="459"/>
      <c r="AS62" s="459"/>
      <c r="AT62" s="459"/>
      <c r="AU62" s="459"/>
      <c r="AV62" s="459"/>
    </row>
    <row r="72" spans="95:125" ht="12.75" customHeight="1">
      <c r="CQ72" s="50"/>
      <c r="CR72" s="50"/>
      <c r="CS72" s="50"/>
      <c r="CT72" s="50"/>
      <c r="CU72" s="50"/>
      <c r="CV72" s="50"/>
      <c r="CW72" s="50"/>
      <c r="CX72" s="50"/>
      <c r="CY72" s="50"/>
      <c r="CZ72" s="50"/>
      <c r="DA72" s="50"/>
      <c r="DB72" s="50"/>
      <c r="DC72" s="50"/>
      <c r="DD72" s="50"/>
      <c r="DE72" s="50"/>
      <c r="DF72" s="50"/>
      <c r="DG72" s="50"/>
      <c r="DH72" s="50"/>
      <c r="DI72" s="50"/>
      <c r="DJ72" s="50"/>
      <c r="DK72" s="50"/>
      <c r="DL72" s="50"/>
      <c r="DM72" s="50"/>
      <c r="DN72" s="50"/>
      <c r="DO72" s="50"/>
      <c r="DP72" s="50"/>
      <c r="DQ72" s="50"/>
      <c r="DR72" s="50"/>
      <c r="DS72" s="50"/>
      <c r="DT72" s="50"/>
      <c r="DU72" s="50"/>
    </row>
    <row r="73" spans="95:125" ht="12.75" customHeight="1">
      <c r="CQ73" s="50"/>
      <c r="CR73" s="50"/>
      <c r="CS73" s="50"/>
      <c r="CT73" s="50"/>
      <c r="CU73" s="50"/>
      <c r="CV73" s="50"/>
      <c r="CW73" s="50"/>
      <c r="CX73" s="50"/>
      <c r="CY73" s="50"/>
      <c r="CZ73" s="50"/>
      <c r="DA73" s="50"/>
      <c r="DB73" s="50"/>
      <c r="DC73" s="50"/>
      <c r="DD73" s="50"/>
      <c r="DE73" s="50"/>
      <c r="DF73" s="50"/>
      <c r="DG73" s="50"/>
      <c r="DH73" s="50"/>
      <c r="DI73" s="50"/>
      <c r="DJ73" s="50"/>
      <c r="DK73" s="50"/>
      <c r="DL73" s="50"/>
      <c r="DM73" s="50"/>
      <c r="DN73" s="50"/>
      <c r="DO73" s="50"/>
      <c r="DP73" s="50"/>
      <c r="DQ73" s="50"/>
      <c r="DR73" s="50"/>
      <c r="DS73" s="50"/>
      <c r="DT73" s="50"/>
      <c r="DU73" s="50"/>
    </row>
    <row r="74" spans="95:125" ht="12.75" customHeight="1">
      <c r="CQ74" s="50"/>
      <c r="CR74" s="50"/>
      <c r="CS74" s="50"/>
      <c r="CT74" s="50"/>
      <c r="CU74" s="50"/>
      <c r="CV74" s="50"/>
      <c r="CW74" s="50"/>
      <c r="CX74" s="50"/>
      <c r="CY74" s="50"/>
      <c r="CZ74" s="50"/>
      <c r="DA74" s="50"/>
      <c r="DB74" s="50"/>
      <c r="DC74" s="50"/>
      <c r="DD74" s="50"/>
      <c r="DE74" s="50"/>
      <c r="DF74" s="50"/>
      <c r="DG74" s="50"/>
      <c r="DH74" s="50"/>
      <c r="DI74" s="50"/>
      <c r="DJ74" s="50"/>
      <c r="DK74" s="50"/>
      <c r="DL74" s="50"/>
      <c r="DM74" s="50"/>
      <c r="DN74" s="50"/>
      <c r="DO74" s="50"/>
      <c r="DP74" s="50"/>
      <c r="DQ74" s="50"/>
      <c r="DR74" s="50"/>
      <c r="DS74" s="50"/>
      <c r="DT74" s="50"/>
      <c r="DU74" s="50"/>
    </row>
    <row r="75" spans="95:125" ht="12.75" customHeight="1">
      <c r="CQ75" s="50"/>
      <c r="CR75" s="50"/>
      <c r="CS75" s="50"/>
      <c r="CT75" s="50"/>
      <c r="CU75" s="50"/>
      <c r="CV75" s="50"/>
      <c r="CW75" s="50"/>
      <c r="CX75" s="50"/>
      <c r="CY75" s="50"/>
      <c r="CZ75" s="50"/>
      <c r="DA75" s="50"/>
      <c r="DB75" s="50"/>
      <c r="DC75" s="50"/>
      <c r="DD75" s="50"/>
      <c r="DE75" s="50"/>
      <c r="DF75" s="50"/>
      <c r="DG75" s="50"/>
      <c r="DH75" s="50"/>
      <c r="DI75" s="50"/>
      <c r="DJ75" s="50"/>
      <c r="DK75" s="50"/>
      <c r="DL75" s="50"/>
      <c r="DM75" s="50"/>
      <c r="DN75" s="50"/>
      <c r="DO75" s="50"/>
      <c r="DP75" s="50"/>
      <c r="DQ75" s="50"/>
      <c r="DR75" s="50"/>
      <c r="DS75" s="50"/>
      <c r="DT75" s="50"/>
      <c r="DU75" s="50"/>
    </row>
    <row r="93" spans="95:125" ht="12.75" customHeight="1">
      <c r="CQ93" s="51"/>
      <c r="CR93" s="51"/>
      <c r="CS93" s="51"/>
      <c r="CT93" s="51"/>
      <c r="CU93" s="51"/>
      <c r="CV93" s="51"/>
      <c r="CW93" s="51"/>
      <c r="CX93" s="51"/>
      <c r="CY93" s="51"/>
      <c r="CZ93" s="51"/>
      <c r="DA93" s="51"/>
      <c r="DB93" s="51"/>
      <c r="DC93" s="51"/>
      <c r="DD93" s="51"/>
      <c r="DE93" s="51"/>
      <c r="DF93" s="51"/>
      <c r="DG93" s="51"/>
      <c r="DH93" s="51"/>
      <c r="DI93" s="51"/>
      <c r="DJ93" s="51"/>
      <c r="DK93" s="51"/>
      <c r="DL93" s="51"/>
      <c r="DM93" s="51"/>
      <c r="DN93" s="51"/>
      <c r="DO93" s="51"/>
      <c r="DP93" s="51"/>
      <c r="DQ93" s="51"/>
      <c r="DR93" s="51"/>
      <c r="DS93" s="51"/>
      <c r="DT93" s="51"/>
      <c r="DU93" s="51"/>
    </row>
  </sheetData>
  <mergeCells count="310">
    <mergeCell ref="Z39:AB40"/>
    <mergeCell ref="AC39:AD40"/>
    <mergeCell ref="AE39:AI40"/>
    <mergeCell ref="AJ39:AL40"/>
    <mergeCell ref="AM37:AN38"/>
    <mergeCell ref="AO37:AS38"/>
    <mergeCell ref="AT37:AV38"/>
    <mergeCell ref="A39:D40"/>
    <mergeCell ref="E39:R40"/>
    <mergeCell ref="S39:T40"/>
    <mergeCell ref="U39:Y40"/>
    <mergeCell ref="AM39:AN40"/>
    <mergeCell ref="AO39:AS40"/>
    <mergeCell ref="AT39:AV40"/>
    <mergeCell ref="AO35:AS36"/>
    <mergeCell ref="AT35:AV36"/>
    <mergeCell ref="A37:D38"/>
    <mergeCell ref="E37:R38"/>
    <mergeCell ref="S37:T38"/>
    <mergeCell ref="U37:Y38"/>
    <mergeCell ref="Z37:AB38"/>
    <mergeCell ref="AC37:AD38"/>
    <mergeCell ref="AE37:AI38"/>
    <mergeCell ref="AJ37:AL38"/>
    <mergeCell ref="AO33:AS34"/>
    <mergeCell ref="AT33:AV34"/>
    <mergeCell ref="A35:D36"/>
    <mergeCell ref="E35:R36"/>
    <mergeCell ref="S35:T36"/>
    <mergeCell ref="U35:Y36"/>
    <mergeCell ref="Z35:AB36"/>
    <mergeCell ref="AC35:AD36"/>
    <mergeCell ref="AE35:AI36"/>
    <mergeCell ref="AJ35:AL36"/>
    <mergeCell ref="AO31:AS32"/>
    <mergeCell ref="AT31:AV32"/>
    <mergeCell ref="A33:D34"/>
    <mergeCell ref="E33:R34"/>
    <mergeCell ref="S33:T34"/>
    <mergeCell ref="U33:Y34"/>
    <mergeCell ref="Z33:AB34"/>
    <mergeCell ref="AC33:AD34"/>
    <mergeCell ref="AE33:AI34"/>
    <mergeCell ref="AJ33:AL34"/>
    <mergeCell ref="AO29:AS30"/>
    <mergeCell ref="AT29:AV30"/>
    <mergeCell ref="A31:D32"/>
    <mergeCell ref="E31:R32"/>
    <mergeCell ref="S31:T32"/>
    <mergeCell ref="U31:Y32"/>
    <mergeCell ref="Z31:AB32"/>
    <mergeCell ref="AC31:AD32"/>
    <mergeCell ref="AE31:AI32"/>
    <mergeCell ref="AJ31:AL32"/>
    <mergeCell ref="Z29:AB30"/>
    <mergeCell ref="AC29:AD30"/>
    <mergeCell ref="AE29:AI30"/>
    <mergeCell ref="AJ29:AL30"/>
    <mergeCell ref="A29:D30"/>
    <mergeCell ref="E29:R30"/>
    <mergeCell ref="S29:T30"/>
    <mergeCell ref="U29:Y30"/>
    <mergeCell ref="Z27:AB28"/>
    <mergeCell ref="AC27:AD28"/>
    <mergeCell ref="AE27:AI28"/>
    <mergeCell ref="AJ27:AL28"/>
    <mergeCell ref="A27:D28"/>
    <mergeCell ref="E27:R28"/>
    <mergeCell ref="S27:T28"/>
    <mergeCell ref="U27:Y28"/>
    <mergeCell ref="Z25:AB26"/>
    <mergeCell ref="AC25:AD26"/>
    <mergeCell ref="AE25:AI26"/>
    <mergeCell ref="AJ25:AL26"/>
    <mergeCell ref="A25:D26"/>
    <mergeCell ref="E25:R26"/>
    <mergeCell ref="S25:T26"/>
    <mergeCell ref="U25:Y26"/>
    <mergeCell ref="AM4:AN5"/>
    <mergeCell ref="A4:D5"/>
    <mergeCell ref="S4:T5"/>
    <mergeCell ref="U4:Y5"/>
    <mergeCell ref="A11:D12"/>
    <mergeCell ref="E11:R12"/>
    <mergeCell ref="R2:AJ3"/>
    <mergeCell ref="E4:R5"/>
    <mergeCell ref="A6:D7"/>
    <mergeCell ref="E6:R7"/>
    <mergeCell ref="A9:D10"/>
    <mergeCell ref="E9:R10"/>
    <mergeCell ref="AE4:AI5"/>
    <mergeCell ref="AJ4:AL5"/>
    <mergeCell ref="A16:D17"/>
    <mergeCell ref="E16:R17"/>
    <mergeCell ref="A14:D15"/>
    <mergeCell ref="E14:R15"/>
    <mergeCell ref="AT16:AV17"/>
    <mergeCell ref="AM19:AN20"/>
    <mergeCell ref="AO19:AS20"/>
    <mergeCell ref="AT19:AV20"/>
    <mergeCell ref="AE19:AI20"/>
    <mergeCell ref="AJ19:AL20"/>
    <mergeCell ref="AE21:AI22"/>
    <mergeCell ref="A19:D20"/>
    <mergeCell ref="E19:R20"/>
    <mergeCell ref="AJ21:AL22"/>
    <mergeCell ref="S19:T20"/>
    <mergeCell ref="S21:T22"/>
    <mergeCell ref="AC21:AD22"/>
    <mergeCell ref="AM43:AN44"/>
    <mergeCell ref="AO43:AS44"/>
    <mergeCell ref="AO41:AS42"/>
    <mergeCell ref="A21:D22"/>
    <mergeCell ref="E21:R22"/>
    <mergeCell ref="A23:D24"/>
    <mergeCell ref="E23:R24"/>
    <mergeCell ref="S23:T24"/>
    <mergeCell ref="U23:Y24"/>
    <mergeCell ref="Z23:AB24"/>
    <mergeCell ref="AO21:AS22"/>
    <mergeCell ref="AT21:AV22"/>
    <mergeCell ref="AT43:AV44"/>
    <mergeCell ref="AT41:AV42"/>
    <mergeCell ref="AO23:AS24"/>
    <mergeCell ref="AT23:AV24"/>
    <mergeCell ref="AO25:AS26"/>
    <mergeCell ref="AT25:AV26"/>
    <mergeCell ref="AO27:AS28"/>
    <mergeCell ref="AT27:AV28"/>
    <mergeCell ref="A41:D42"/>
    <mergeCell ref="E41:R42"/>
    <mergeCell ref="S41:T42"/>
    <mergeCell ref="U41:Y42"/>
    <mergeCell ref="Z41:AB42"/>
    <mergeCell ref="AC41:AD42"/>
    <mergeCell ref="AT45:AV46"/>
    <mergeCell ref="A45:D46"/>
    <mergeCell ref="E45:R46"/>
    <mergeCell ref="AE43:AI44"/>
    <mergeCell ref="AJ43:AL44"/>
    <mergeCell ref="AE45:AI46"/>
    <mergeCell ref="A43:D44"/>
    <mergeCell ref="E43:R44"/>
    <mergeCell ref="A51:D52"/>
    <mergeCell ref="E51:R52"/>
    <mergeCell ref="E49:R50"/>
    <mergeCell ref="AJ45:AL46"/>
    <mergeCell ref="A49:D50"/>
    <mergeCell ref="A47:D48"/>
    <mergeCell ref="E47:R48"/>
    <mergeCell ref="AE47:AI48"/>
    <mergeCell ref="AJ47:AL48"/>
    <mergeCell ref="S47:T48"/>
    <mergeCell ref="A57:D58"/>
    <mergeCell ref="E57:R58"/>
    <mergeCell ref="A53:D54"/>
    <mergeCell ref="E53:R54"/>
    <mergeCell ref="A55:D56"/>
    <mergeCell ref="E55:R56"/>
    <mergeCell ref="A61:D62"/>
    <mergeCell ref="E61:R62"/>
    <mergeCell ref="A59:D60"/>
    <mergeCell ref="E59:R60"/>
    <mergeCell ref="AM61:AN62"/>
    <mergeCell ref="AO61:AS62"/>
    <mergeCell ref="AT61:AV62"/>
    <mergeCell ref="S61:T62"/>
    <mergeCell ref="U61:Y62"/>
    <mergeCell ref="Z61:AB62"/>
    <mergeCell ref="AC61:AD62"/>
    <mergeCell ref="AE61:AI62"/>
    <mergeCell ref="AJ61:AL62"/>
    <mergeCell ref="AR2:AV2"/>
    <mergeCell ref="AM45:AN46"/>
    <mergeCell ref="AO45:AS46"/>
    <mergeCell ref="AT59:AV60"/>
    <mergeCell ref="AT55:AV56"/>
    <mergeCell ref="AT57:AV58"/>
    <mergeCell ref="AT51:AV52"/>
    <mergeCell ref="AT53:AV54"/>
    <mergeCell ref="AO49:AS50"/>
    <mergeCell ref="AT49:AV50"/>
    <mergeCell ref="AE59:AI60"/>
    <mergeCell ref="AJ59:AL60"/>
    <mergeCell ref="AM59:AN60"/>
    <mergeCell ref="AO59:AS60"/>
    <mergeCell ref="S59:T60"/>
    <mergeCell ref="U59:Y60"/>
    <mergeCell ref="Z59:AB60"/>
    <mergeCell ref="AC59:AD60"/>
    <mergeCell ref="S57:T58"/>
    <mergeCell ref="U57:Y58"/>
    <mergeCell ref="Z57:AB58"/>
    <mergeCell ref="AC57:AD58"/>
    <mergeCell ref="AE57:AI58"/>
    <mergeCell ref="AJ57:AL58"/>
    <mergeCell ref="AM57:AN58"/>
    <mergeCell ref="AO57:AS58"/>
    <mergeCell ref="AE55:AI56"/>
    <mergeCell ref="AJ55:AL56"/>
    <mergeCell ref="AM55:AN56"/>
    <mergeCell ref="AO55:AS56"/>
    <mergeCell ref="S53:T54"/>
    <mergeCell ref="U53:Y54"/>
    <mergeCell ref="Z53:AB54"/>
    <mergeCell ref="AC53:AD54"/>
    <mergeCell ref="AE53:AI54"/>
    <mergeCell ref="AJ53:AL54"/>
    <mergeCell ref="AM53:AN54"/>
    <mergeCell ref="AO53:AS54"/>
    <mergeCell ref="S51:T52"/>
    <mergeCell ref="U51:Y52"/>
    <mergeCell ref="Z51:AB52"/>
    <mergeCell ref="AC51:AD52"/>
    <mergeCell ref="AE51:AI52"/>
    <mergeCell ref="AJ51:AL52"/>
    <mergeCell ref="AM51:AN52"/>
    <mergeCell ref="AO51:AS52"/>
    <mergeCell ref="AM47:AN48"/>
    <mergeCell ref="AO47:AS48"/>
    <mergeCell ref="AT47:AV48"/>
    <mergeCell ref="S49:T50"/>
    <mergeCell ref="U49:Y50"/>
    <mergeCell ref="Z49:AB50"/>
    <mergeCell ref="AC49:AD50"/>
    <mergeCell ref="AE49:AI50"/>
    <mergeCell ref="AJ49:AL50"/>
    <mergeCell ref="AM49:AN50"/>
    <mergeCell ref="S55:T56"/>
    <mergeCell ref="U55:Y56"/>
    <mergeCell ref="Z55:AB56"/>
    <mergeCell ref="AC55:AD56"/>
    <mergeCell ref="U47:Y48"/>
    <mergeCell ref="Z47:AB48"/>
    <mergeCell ref="AC47:AD48"/>
    <mergeCell ref="Z4:AB5"/>
    <mergeCell ref="AC4:AD5"/>
    <mergeCell ref="U19:Y20"/>
    <mergeCell ref="Z19:AB20"/>
    <mergeCell ref="AC19:AD20"/>
    <mergeCell ref="U21:Y22"/>
    <mergeCell ref="Z21:AB22"/>
    <mergeCell ref="AO4:AS5"/>
    <mergeCell ref="AT4:AV5"/>
    <mergeCell ref="S6:T7"/>
    <mergeCell ref="U6:Y7"/>
    <mergeCell ref="Z6:AB7"/>
    <mergeCell ref="AC6:AD7"/>
    <mergeCell ref="AE6:AI7"/>
    <mergeCell ref="AJ6:AL7"/>
    <mergeCell ref="AM6:AN7"/>
    <mergeCell ref="AO6:AS7"/>
    <mergeCell ref="AT6:AV7"/>
    <mergeCell ref="S9:T10"/>
    <mergeCell ref="U9:Y10"/>
    <mergeCell ref="Z9:AB10"/>
    <mergeCell ref="AC9:AD10"/>
    <mergeCell ref="AE9:AI10"/>
    <mergeCell ref="AJ9:AL10"/>
    <mergeCell ref="AM9:AN10"/>
    <mergeCell ref="AO9:AS10"/>
    <mergeCell ref="AT9:AV10"/>
    <mergeCell ref="S11:T12"/>
    <mergeCell ref="U11:Y12"/>
    <mergeCell ref="Z11:AB12"/>
    <mergeCell ref="AC11:AD12"/>
    <mergeCell ref="AE11:AI12"/>
    <mergeCell ref="AJ11:AL12"/>
    <mergeCell ref="AM11:AN12"/>
    <mergeCell ref="AO11:AS12"/>
    <mergeCell ref="AT11:AV12"/>
    <mergeCell ref="S14:T15"/>
    <mergeCell ref="U14:Y15"/>
    <mergeCell ref="Z14:AB15"/>
    <mergeCell ref="AC14:AD15"/>
    <mergeCell ref="AE14:AI15"/>
    <mergeCell ref="AJ14:AL15"/>
    <mergeCell ref="AM14:AN15"/>
    <mergeCell ref="AO14:AS15"/>
    <mergeCell ref="AT14:AV15"/>
    <mergeCell ref="S16:T17"/>
    <mergeCell ref="U16:Y17"/>
    <mergeCell ref="Z16:AB17"/>
    <mergeCell ref="AC16:AD17"/>
    <mergeCell ref="AE16:AI17"/>
    <mergeCell ref="AJ16:AL17"/>
    <mergeCell ref="AM16:AN17"/>
    <mergeCell ref="AO16:AS17"/>
    <mergeCell ref="AE41:AI42"/>
    <mergeCell ref="AJ41:AL42"/>
    <mergeCell ref="AM41:AN42"/>
    <mergeCell ref="AM21:AN22"/>
    <mergeCell ref="AM23:AN24"/>
    <mergeCell ref="AM27:AN28"/>
    <mergeCell ref="AM29:AN30"/>
    <mergeCell ref="AM31:AN32"/>
    <mergeCell ref="AM33:AN34"/>
    <mergeCell ref="AM35:AN36"/>
    <mergeCell ref="AC23:AD24"/>
    <mergeCell ref="AE23:AI24"/>
    <mergeCell ref="AJ23:AL24"/>
    <mergeCell ref="AM25:AN26"/>
    <mergeCell ref="S43:T44"/>
    <mergeCell ref="U43:Y44"/>
    <mergeCell ref="Z43:AB44"/>
    <mergeCell ref="AC43:AD44"/>
    <mergeCell ref="S45:T46"/>
    <mergeCell ref="U45:Y46"/>
    <mergeCell ref="Z45:AB46"/>
    <mergeCell ref="AC45:AD46"/>
  </mergeCells>
  <printOptions/>
  <pageMargins left="0.54" right="0.17" top="0.7874015748031497" bottom="0.6" header="0.5118110236220472" footer="0.511811023622047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2:DU93"/>
  <sheetViews>
    <sheetView workbookViewId="0" topLeftCell="A1">
      <selection activeCell="AM27" sqref="AM27:AN28"/>
    </sheetView>
  </sheetViews>
  <sheetFormatPr defaultColWidth="8.796875" defaultRowHeight="12.75" customHeight="1"/>
  <cols>
    <col min="1" max="16384" width="2" style="4" customWidth="1"/>
  </cols>
  <sheetData>
    <row r="2" spans="1:48" ht="12.75" customHeight="1">
      <c r="A2" s="45"/>
      <c r="B2" s="45"/>
      <c r="C2" s="46"/>
      <c r="D2" s="46"/>
      <c r="E2" s="46"/>
      <c r="F2" s="46"/>
      <c r="R2" s="427" t="s">
        <v>444</v>
      </c>
      <c r="S2" s="427"/>
      <c r="T2" s="427"/>
      <c r="U2" s="427"/>
      <c r="V2" s="427"/>
      <c r="W2" s="427"/>
      <c r="X2" s="427"/>
      <c r="Y2" s="427"/>
      <c r="Z2" s="427"/>
      <c r="AA2" s="427"/>
      <c r="AB2" s="427"/>
      <c r="AC2" s="427"/>
      <c r="AD2" s="427"/>
      <c r="AE2" s="427"/>
      <c r="AF2" s="427"/>
      <c r="AG2" s="427"/>
      <c r="AH2" s="427"/>
      <c r="AI2" s="427"/>
      <c r="AJ2" s="427"/>
      <c r="AR2" s="585" t="s">
        <v>445</v>
      </c>
      <c r="AS2" s="585"/>
      <c r="AT2" s="585"/>
      <c r="AU2" s="585"/>
      <c r="AV2" s="585"/>
    </row>
    <row r="3" spans="3:48" ht="12.75" customHeight="1">
      <c r="C3" s="47"/>
      <c r="D3" s="12"/>
      <c r="E3" s="12"/>
      <c r="R3" s="427"/>
      <c r="S3" s="427"/>
      <c r="T3" s="427"/>
      <c r="U3" s="427"/>
      <c r="V3" s="427"/>
      <c r="W3" s="427"/>
      <c r="X3" s="427"/>
      <c r="Y3" s="427"/>
      <c r="Z3" s="427"/>
      <c r="AA3" s="427"/>
      <c r="AB3" s="427"/>
      <c r="AC3" s="427"/>
      <c r="AD3" s="427"/>
      <c r="AE3" s="427"/>
      <c r="AF3" s="427"/>
      <c r="AG3" s="427"/>
      <c r="AH3" s="427"/>
      <c r="AI3" s="427"/>
      <c r="AJ3" s="427"/>
      <c r="AR3" s="1"/>
      <c r="AS3" s="1"/>
      <c r="AT3" s="1"/>
      <c r="AU3" s="1"/>
      <c r="AV3" s="1"/>
    </row>
    <row r="4" spans="1:48" ht="12.75" customHeight="1">
      <c r="A4" s="440" t="s">
        <v>984</v>
      </c>
      <c r="B4" s="434"/>
      <c r="C4" s="440"/>
      <c r="D4" s="440"/>
      <c r="E4" s="437" t="s">
        <v>475</v>
      </c>
      <c r="F4" s="437"/>
      <c r="G4" s="437"/>
      <c r="H4" s="437"/>
      <c r="I4" s="437"/>
      <c r="J4" s="437"/>
      <c r="K4" s="437"/>
      <c r="L4" s="437"/>
      <c r="M4" s="437"/>
      <c r="N4" s="437"/>
      <c r="O4" s="437"/>
      <c r="P4" s="437"/>
      <c r="Q4" s="437"/>
      <c r="R4" s="437"/>
      <c r="S4" s="460" t="s">
        <v>675</v>
      </c>
      <c r="T4" s="460"/>
      <c r="U4" s="460" t="s">
        <v>676</v>
      </c>
      <c r="V4" s="460"/>
      <c r="W4" s="460"/>
      <c r="X4" s="460"/>
      <c r="Y4" s="460"/>
      <c r="Z4" s="460" t="s">
        <v>677</v>
      </c>
      <c r="AA4" s="460"/>
      <c r="AB4" s="460"/>
      <c r="AC4" s="460" t="s">
        <v>675</v>
      </c>
      <c r="AD4" s="460"/>
      <c r="AE4" s="460" t="s">
        <v>676</v>
      </c>
      <c r="AF4" s="460"/>
      <c r="AG4" s="460"/>
      <c r="AH4" s="460"/>
      <c r="AI4" s="460"/>
      <c r="AJ4" s="460" t="s">
        <v>677</v>
      </c>
      <c r="AK4" s="460"/>
      <c r="AL4" s="460"/>
      <c r="AM4" s="460" t="s">
        <v>675</v>
      </c>
      <c r="AN4" s="460"/>
      <c r="AO4" s="460" t="s">
        <v>676</v>
      </c>
      <c r="AP4" s="460"/>
      <c r="AQ4" s="460"/>
      <c r="AR4" s="460"/>
      <c r="AS4" s="460"/>
      <c r="AT4" s="460" t="s">
        <v>677</v>
      </c>
      <c r="AU4" s="460"/>
      <c r="AV4" s="460"/>
    </row>
    <row r="5" spans="1:48" ht="12.75" customHeight="1">
      <c r="A5" s="435"/>
      <c r="B5" s="436"/>
      <c r="C5" s="435"/>
      <c r="D5" s="435"/>
      <c r="E5" s="426"/>
      <c r="F5" s="426"/>
      <c r="G5" s="426"/>
      <c r="H5" s="426"/>
      <c r="I5" s="426"/>
      <c r="J5" s="426"/>
      <c r="K5" s="426"/>
      <c r="L5" s="426"/>
      <c r="M5" s="426"/>
      <c r="N5" s="426"/>
      <c r="O5" s="426"/>
      <c r="P5" s="426"/>
      <c r="Q5" s="426"/>
      <c r="R5" s="426"/>
      <c r="S5" s="459"/>
      <c r="T5" s="459"/>
      <c r="U5" s="459"/>
      <c r="V5" s="459"/>
      <c r="W5" s="459"/>
      <c r="X5" s="459"/>
      <c r="Y5" s="459"/>
      <c r="Z5" s="459"/>
      <c r="AA5" s="459"/>
      <c r="AB5" s="459"/>
      <c r="AC5" s="459"/>
      <c r="AD5" s="459"/>
      <c r="AE5" s="459"/>
      <c r="AF5" s="459"/>
      <c r="AG5" s="459"/>
      <c r="AH5" s="459"/>
      <c r="AI5" s="459"/>
      <c r="AJ5" s="459"/>
      <c r="AK5" s="459"/>
      <c r="AL5" s="459"/>
      <c r="AM5" s="459"/>
      <c r="AN5" s="459"/>
      <c r="AO5" s="459"/>
      <c r="AP5" s="459"/>
      <c r="AQ5" s="459"/>
      <c r="AR5" s="459"/>
      <c r="AS5" s="459"/>
      <c r="AT5" s="459"/>
      <c r="AU5" s="459"/>
      <c r="AV5" s="459"/>
    </row>
    <row r="6" spans="1:48" ht="12.75" customHeight="1">
      <c r="A6" s="1752" t="s">
        <v>1019</v>
      </c>
      <c r="B6" s="1755"/>
      <c r="C6" s="1752"/>
      <c r="D6" s="1752"/>
      <c r="E6" s="438" t="s">
        <v>448</v>
      </c>
      <c r="F6" s="438"/>
      <c r="G6" s="438"/>
      <c r="H6" s="438"/>
      <c r="I6" s="438"/>
      <c r="J6" s="438"/>
      <c r="K6" s="438"/>
      <c r="L6" s="438"/>
      <c r="M6" s="438"/>
      <c r="N6" s="438"/>
      <c r="O6" s="438"/>
      <c r="P6" s="438"/>
      <c r="Q6" s="438"/>
      <c r="R6" s="438"/>
      <c r="S6" s="439">
        <v>1</v>
      </c>
      <c r="T6" s="439"/>
      <c r="U6" s="439" t="s">
        <v>449</v>
      </c>
      <c r="V6" s="439"/>
      <c r="W6" s="439"/>
      <c r="X6" s="439"/>
      <c r="Y6" s="439"/>
      <c r="Z6" s="449" t="s">
        <v>685</v>
      </c>
      <c r="AA6" s="449"/>
      <c r="AB6" s="449"/>
      <c r="AC6" s="460"/>
      <c r="AD6" s="460"/>
      <c r="AE6" s="460"/>
      <c r="AF6" s="460"/>
      <c r="AG6" s="460"/>
      <c r="AH6" s="460"/>
      <c r="AI6" s="460"/>
      <c r="AJ6" s="460"/>
      <c r="AK6" s="460"/>
      <c r="AL6" s="460"/>
      <c r="AM6" s="460"/>
      <c r="AN6" s="460"/>
      <c r="AO6" s="460"/>
      <c r="AP6" s="460"/>
      <c r="AQ6" s="460"/>
      <c r="AR6" s="460"/>
      <c r="AS6" s="460"/>
      <c r="AT6" s="460"/>
      <c r="AU6" s="460"/>
      <c r="AV6" s="460"/>
    </row>
    <row r="7" spans="1:48" ht="12.75" customHeight="1">
      <c r="A7" s="1753"/>
      <c r="B7" s="1756"/>
      <c r="C7" s="1753"/>
      <c r="D7" s="1753"/>
      <c r="E7" s="446"/>
      <c r="F7" s="446"/>
      <c r="G7" s="446"/>
      <c r="H7" s="446"/>
      <c r="I7" s="446"/>
      <c r="J7" s="446"/>
      <c r="K7" s="446"/>
      <c r="L7" s="446"/>
      <c r="M7" s="446"/>
      <c r="N7" s="446"/>
      <c r="O7" s="446"/>
      <c r="P7" s="446"/>
      <c r="Q7" s="446"/>
      <c r="R7" s="446"/>
      <c r="S7" s="448"/>
      <c r="T7" s="448"/>
      <c r="U7" s="448"/>
      <c r="V7" s="448"/>
      <c r="W7" s="448"/>
      <c r="X7" s="448"/>
      <c r="Y7" s="448"/>
      <c r="Z7" s="450"/>
      <c r="AA7" s="450"/>
      <c r="AB7" s="450"/>
      <c r="AC7" s="459"/>
      <c r="AD7" s="459"/>
      <c r="AE7" s="459"/>
      <c r="AF7" s="459"/>
      <c r="AG7" s="459"/>
      <c r="AH7" s="459"/>
      <c r="AI7" s="459"/>
      <c r="AJ7" s="459"/>
      <c r="AK7" s="459"/>
      <c r="AL7" s="459"/>
      <c r="AM7" s="459"/>
      <c r="AN7" s="459"/>
      <c r="AO7" s="459"/>
      <c r="AP7" s="459"/>
      <c r="AQ7" s="459"/>
      <c r="AR7" s="459"/>
      <c r="AS7" s="459"/>
      <c r="AT7" s="459"/>
      <c r="AU7" s="459"/>
      <c r="AV7" s="459"/>
    </row>
    <row r="8" spans="1:48" ht="12.75" customHeight="1">
      <c r="A8" s="201"/>
      <c r="B8" s="119"/>
      <c r="C8" s="119"/>
      <c r="D8" s="119"/>
      <c r="E8" s="119"/>
      <c r="F8" s="119"/>
      <c r="G8" s="119"/>
      <c r="H8" s="119"/>
      <c r="I8" s="119"/>
      <c r="J8" s="119"/>
      <c r="K8" s="119"/>
      <c r="L8" s="119"/>
      <c r="M8" s="119"/>
      <c r="N8" s="119"/>
      <c r="O8" s="119"/>
      <c r="P8" s="119"/>
      <c r="Q8" s="119"/>
      <c r="R8" s="119"/>
      <c r="S8" s="159"/>
      <c r="T8" s="159"/>
      <c r="U8" s="159"/>
      <c r="V8" s="159"/>
      <c r="W8" s="159"/>
      <c r="X8" s="48"/>
      <c r="Y8" s="48"/>
      <c r="Z8" s="48"/>
      <c r="AA8" s="48"/>
      <c r="AB8" s="48"/>
      <c r="AC8" s="48"/>
      <c r="AD8" s="48"/>
      <c r="AE8" s="48"/>
      <c r="AF8" s="48"/>
      <c r="AG8" s="48"/>
      <c r="AH8" s="48"/>
      <c r="AI8" s="48"/>
      <c r="AJ8" s="48"/>
      <c r="AK8" s="48"/>
      <c r="AL8" s="48"/>
      <c r="AM8" s="48"/>
      <c r="AN8" s="48"/>
      <c r="AO8" s="48"/>
      <c r="AP8" s="48"/>
      <c r="AQ8" s="48"/>
      <c r="AR8" s="48"/>
      <c r="AS8" s="48"/>
      <c r="AT8" s="48"/>
      <c r="AU8" s="48"/>
      <c r="AV8" s="48"/>
    </row>
    <row r="9" spans="1:48" ht="12.75" customHeight="1">
      <c r="A9" s="440" t="s">
        <v>984</v>
      </c>
      <c r="B9" s="434"/>
      <c r="C9" s="440"/>
      <c r="D9" s="440"/>
      <c r="E9" s="437" t="s">
        <v>483</v>
      </c>
      <c r="F9" s="437"/>
      <c r="G9" s="437"/>
      <c r="H9" s="437"/>
      <c r="I9" s="437"/>
      <c r="J9" s="437"/>
      <c r="K9" s="437"/>
      <c r="L9" s="437"/>
      <c r="M9" s="437"/>
      <c r="N9" s="437"/>
      <c r="O9" s="437"/>
      <c r="P9" s="437"/>
      <c r="Q9" s="437"/>
      <c r="R9" s="437"/>
      <c r="S9" s="460" t="s">
        <v>675</v>
      </c>
      <c r="T9" s="460"/>
      <c r="U9" s="460" t="s">
        <v>676</v>
      </c>
      <c r="V9" s="460"/>
      <c r="W9" s="460"/>
      <c r="X9" s="460"/>
      <c r="Y9" s="460"/>
      <c r="Z9" s="460" t="s">
        <v>677</v>
      </c>
      <c r="AA9" s="460"/>
      <c r="AB9" s="460"/>
      <c r="AC9" s="460" t="s">
        <v>675</v>
      </c>
      <c r="AD9" s="460"/>
      <c r="AE9" s="460" t="s">
        <v>676</v>
      </c>
      <c r="AF9" s="460"/>
      <c r="AG9" s="460"/>
      <c r="AH9" s="460"/>
      <c r="AI9" s="460"/>
      <c r="AJ9" s="460" t="s">
        <v>677</v>
      </c>
      <c r="AK9" s="460"/>
      <c r="AL9" s="460"/>
      <c r="AM9" s="460" t="s">
        <v>675</v>
      </c>
      <c r="AN9" s="460"/>
      <c r="AO9" s="460" t="s">
        <v>676</v>
      </c>
      <c r="AP9" s="460"/>
      <c r="AQ9" s="460"/>
      <c r="AR9" s="460"/>
      <c r="AS9" s="460"/>
      <c r="AT9" s="460" t="s">
        <v>677</v>
      </c>
      <c r="AU9" s="460"/>
      <c r="AV9" s="460"/>
    </row>
    <row r="10" spans="1:48" ht="12.75" customHeight="1">
      <c r="A10" s="435"/>
      <c r="B10" s="436"/>
      <c r="C10" s="435"/>
      <c r="D10" s="435"/>
      <c r="E10" s="426"/>
      <c r="F10" s="426"/>
      <c r="G10" s="426"/>
      <c r="H10" s="426"/>
      <c r="I10" s="426"/>
      <c r="J10" s="426"/>
      <c r="K10" s="426"/>
      <c r="L10" s="426"/>
      <c r="M10" s="426"/>
      <c r="N10" s="426"/>
      <c r="O10" s="426"/>
      <c r="P10" s="426"/>
      <c r="Q10" s="426"/>
      <c r="R10" s="426"/>
      <c r="S10" s="459"/>
      <c r="T10" s="459"/>
      <c r="U10" s="459"/>
      <c r="V10" s="459"/>
      <c r="W10" s="459"/>
      <c r="X10" s="459"/>
      <c r="Y10" s="459"/>
      <c r="Z10" s="459"/>
      <c r="AA10" s="459"/>
      <c r="AB10" s="459"/>
      <c r="AC10" s="459"/>
      <c r="AD10" s="459"/>
      <c r="AE10" s="459"/>
      <c r="AF10" s="459"/>
      <c r="AG10" s="459"/>
      <c r="AH10" s="459"/>
      <c r="AI10" s="459"/>
      <c r="AJ10" s="459"/>
      <c r="AK10" s="459"/>
      <c r="AL10" s="459"/>
      <c r="AM10" s="459"/>
      <c r="AN10" s="459"/>
      <c r="AO10" s="459"/>
      <c r="AP10" s="459"/>
      <c r="AQ10" s="459"/>
      <c r="AR10" s="459"/>
      <c r="AS10" s="459"/>
      <c r="AT10" s="459"/>
      <c r="AU10" s="459"/>
      <c r="AV10" s="459"/>
    </row>
    <row r="11" spans="1:48" ht="12.75" customHeight="1">
      <c r="A11" s="1752" t="s">
        <v>1018</v>
      </c>
      <c r="B11" s="1755"/>
      <c r="C11" s="1752"/>
      <c r="D11" s="1752"/>
      <c r="E11" s="438" t="s">
        <v>450</v>
      </c>
      <c r="F11" s="438"/>
      <c r="G11" s="438"/>
      <c r="H11" s="438"/>
      <c r="I11" s="438"/>
      <c r="J11" s="438"/>
      <c r="K11" s="438"/>
      <c r="L11" s="438"/>
      <c r="M11" s="438"/>
      <c r="N11" s="438"/>
      <c r="O11" s="438"/>
      <c r="P11" s="438"/>
      <c r="Q11" s="438"/>
      <c r="R11" s="438"/>
      <c r="S11" s="439">
        <v>1</v>
      </c>
      <c r="T11" s="439"/>
      <c r="U11" s="439" t="s">
        <v>449</v>
      </c>
      <c r="V11" s="439"/>
      <c r="W11" s="439"/>
      <c r="X11" s="439"/>
      <c r="Y11" s="439"/>
      <c r="Z11" s="449" t="s">
        <v>685</v>
      </c>
      <c r="AA11" s="449"/>
      <c r="AB11" s="449"/>
      <c r="AC11" s="460"/>
      <c r="AD11" s="460"/>
      <c r="AE11" s="460"/>
      <c r="AF11" s="460"/>
      <c r="AG11" s="460"/>
      <c r="AH11" s="460"/>
      <c r="AI11" s="460"/>
      <c r="AJ11" s="460"/>
      <c r="AK11" s="460"/>
      <c r="AL11" s="460"/>
      <c r="AM11" s="460"/>
      <c r="AN11" s="460"/>
      <c r="AO11" s="460"/>
      <c r="AP11" s="460"/>
      <c r="AQ11" s="460"/>
      <c r="AR11" s="460"/>
      <c r="AS11" s="460"/>
      <c r="AT11" s="460"/>
      <c r="AU11" s="460"/>
      <c r="AV11" s="460"/>
    </row>
    <row r="12" spans="1:48" ht="12.75" customHeight="1">
      <c r="A12" s="1753"/>
      <c r="B12" s="1756"/>
      <c r="C12" s="1753"/>
      <c r="D12" s="1753"/>
      <c r="E12" s="446"/>
      <c r="F12" s="446"/>
      <c r="G12" s="446"/>
      <c r="H12" s="446"/>
      <c r="I12" s="446"/>
      <c r="J12" s="446"/>
      <c r="K12" s="446"/>
      <c r="L12" s="446"/>
      <c r="M12" s="446"/>
      <c r="N12" s="446"/>
      <c r="O12" s="446"/>
      <c r="P12" s="446"/>
      <c r="Q12" s="446"/>
      <c r="R12" s="446"/>
      <c r="S12" s="448"/>
      <c r="T12" s="448"/>
      <c r="U12" s="448"/>
      <c r="V12" s="448"/>
      <c r="W12" s="448"/>
      <c r="X12" s="448"/>
      <c r="Y12" s="448"/>
      <c r="Z12" s="450"/>
      <c r="AA12" s="450"/>
      <c r="AB12" s="450"/>
      <c r="AC12" s="459"/>
      <c r="AD12" s="459"/>
      <c r="AE12" s="459"/>
      <c r="AF12" s="459"/>
      <c r="AG12" s="459"/>
      <c r="AH12" s="459"/>
      <c r="AI12" s="459"/>
      <c r="AJ12" s="459"/>
      <c r="AK12" s="459"/>
      <c r="AL12" s="459"/>
      <c r="AM12" s="459"/>
      <c r="AN12" s="459"/>
      <c r="AO12" s="459"/>
      <c r="AP12" s="459"/>
      <c r="AQ12" s="459"/>
      <c r="AR12" s="459"/>
      <c r="AS12" s="459"/>
      <c r="AT12" s="459"/>
      <c r="AU12" s="459"/>
      <c r="AV12" s="459"/>
    </row>
    <row r="13" spans="1:48" ht="12.75" customHeight="1">
      <c r="A13" s="119"/>
      <c r="B13" s="119"/>
      <c r="C13" s="119"/>
      <c r="D13" s="119"/>
      <c r="E13" s="119"/>
      <c r="F13" s="119"/>
      <c r="G13" s="119"/>
      <c r="H13" s="119"/>
      <c r="I13" s="119"/>
      <c r="J13" s="119"/>
      <c r="K13" s="119"/>
      <c r="L13" s="119"/>
      <c r="M13" s="119"/>
      <c r="N13" s="119"/>
      <c r="O13" s="119"/>
      <c r="P13" s="119"/>
      <c r="Q13" s="119"/>
      <c r="R13" s="119"/>
      <c r="S13" s="159"/>
      <c r="T13" s="159"/>
      <c r="U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59"/>
    </row>
    <row r="14" spans="1:48" ht="12.75" customHeight="1">
      <c r="A14" s="440" t="s">
        <v>984</v>
      </c>
      <c r="B14" s="434"/>
      <c r="C14" s="440"/>
      <c r="D14" s="440"/>
      <c r="E14" s="437" t="s">
        <v>446</v>
      </c>
      <c r="F14" s="437"/>
      <c r="G14" s="437"/>
      <c r="H14" s="437"/>
      <c r="I14" s="437"/>
      <c r="J14" s="437"/>
      <c r="K14" s="437"/>
      <c r="L14" s="437"/>
      <c r="M14" s="437"/>
      <c r="N14" s="437"/>
      <c r="O14" s="437"/>
      <c r="P14" s="437"/>
      <c r="Q14" s="437"/>
      <c r="R14" s="437"/>
      <c r="S14" s="460" t="s">
        <v>675</v>
      </c>
      <c r="T14" s="460"/>
      <c r="U14" s="460" t="s">
        <v>676</v>
      </c>
      <c r="V14" s="460"/>
      <c r="W14" s="460"/>
      <c r="X14" s="460"/>
      <c r="Y14" s="460"/>
      <c r="Z14" s="460" t="s">
        <v>677</v>
      </c>
      <c r="AA14" s="460"/>
      <c r="AB14" s="460"/>
      <c r="AC14" s="460" t="s">
        <v>675</v>
      </c>
      <c r="AD14" s="460"/>
      <c r="AE14" s="460" t="s">
        <v>676</v>
      </c>
      <c r="AF14" s="460"/>
      <c r="AG14" s="460"/>
      <c r="AH14" s="460"/>
      <c r="AI14" s="460"/>
      <c r="AJ14" s="460" t="s">
        <v>677</v>
      </c>
      <c r="AK14" s="460"/>
      <c r="AL14" s="460"/>
      <c r="AM14" s="460" t="s">
        <v>675</v>
      </c>
      <c r="AN14" s="460"/>
      <c r="AO14" s="460" t="s">
        <v>676</v>
      </c>
      <c r="AP14" s="460"/>
      <c r="AQ14" s="460"/>
      <c r="AR14" s="460"/>
      <c r="AS14" s="460"/>
      <c r="AT14" s="460" t="s">
        <v>677</v>
      </c>
      <c r="AU14" s="460"/>
      <c r="AV14" s="460"/>
    </row>
    <row r="15" spans="1:48" ht="12.75" customHeight="1">
      <c r="A15" s="435"/>
      <c r="B15" s="436"/>
      <c r="C15" s="435"/>
      <c r="D15" s="435"/>
      <c r="E15" s="426"/>
      <c r="F15" s="426"/>
      <c r="G15" s="426"/>
      <c r="H15" s="426"/>
      <c r="I15" s="426"/>
      <c r="J15" s="426"/>
      <c r="K15" s="426"/>
      <c r="L15" s="426"/>
      <c r="M15" s="426"/>
      <c r="N15" s="426"/>
      <c r="O15" s="426"/>
      <c r="P15" s="426"/>
      <c r="Q15" s="426"/>
      <c r="R15" s="426"/>
      <c r="S15" s="459"/>
      <c r="T15" s="459"/>
      <c r="U15" s="459"/>
      <c r="V15" s="459"/>
      <c r="W15" s="459"/>
      <c r="X15" s="459"/>
      <c r="Y15" s="459"/>
      <c r="Z15" s="459"/>
      <c r="AA15" s="459"/>
      <c r="AB15" s="459"/>
      <c r="AC15" s="459"/>
      <c r="AD15" s="459"/>
      <c r="AE15" s="459"/>
      <c r="AF15" s="459"/>
      <c r="AG15" s="459"/>
      <c r="AH15" s="459"/>
      <c r="AI15" s="459"/>
      <c r="AJ15" s="459"/>
      <c r="AK15" s="459"/>
      <c r="AL15" s="459"/>
      <c r="AM15" s="459"/>
      <c r="AN15" s="459"/>
      <c r="AO15" s="459"/>
      <c r="AP15" s="459"/>
      <c r="AQ15" s="459"/>
      <c r="AR15" s="459"/>
      <c r="AS15" s="459"/>
      <c r="AT15" s="459"/>
      <c r="AU15" s="459"/>
      <c r="AV15" s="459"/>
    </row>
    <row r="16" spans="1:48" ht="12.75" customHeight="1">
      <c r="A16" s="1752" t="s">
        <v>1017</v>
      </c>
      <c r="B16" s="1755"/>
      <c r="C16" s="1752"/>
      <c r="D16" s="1752"/>
      <c r="E16" s="438" t="s">
        <v>450</v>
      </c>
      <c r="F16" s="438"/>
      <c r="G16" s="438"/>
      <c r="H16" s="438"/>
      <c r="I16" s="438"/>
      <c r="J16" s="438"/>
      <c r="K16" s="438"/>
      <c r="L16" s="438"/>
      <c r="M16" s="438"/>
      <c r="N16" s="438"/>
      <c r="O16" s="438"/>
      <c r="P16" s="438"/>
      <c r="Q16" s="438"/>
      <c r="R16" s="438"/>
      <c r="S16" s="439"/>
      <c r="T16" s="439"/>
      <c r="U16" s="439"/>
      <c r="V16" s="439"/>
      <c r="W16" s="439"/>
      <c r="X16" s="439"/>
      <c r="Y16" s="439"/>
      <c r="Z16" s="449"/>
      <c r="AA16" s="449"/>
      <c r="AB16" s="449"/>
      <c r="AC16" s="439"/>
      <c r="AD16" s="439"/>
      <c r="AE16" s="460"/>
      <c r="AF16" s="460"/>
      <c r="AG16" s="460"/>
      <c r="AH16" s="460"/>
      <c r="AI16" s="460"/>
      <c r="AJ16" s="460"/>
      <c r="AK16" s="460"/>
      <c r="AL16" s="460"/>
      <c r="AM16" s="460"/>
      <c r="AN16" s="460"/>
      <c r="AO16" s="460"/>
      <c r="AP16" s="460"/>
      <c r="AQ16" s="460"/>
      <c r="AR16" s="460"/>
      <c r="AS16" s="460"/>
      <c r="AT16" s="460"/>
      <c r="AU16" s="460"/>
      <c r="AV16" s="460"/>
    </row>
    <row r="17" spans="1:48" ht="12.75" customHeight="1">
      <c r="A17" s="1753"/>
      <c r="B17" s="1756"/>
      <c r="C17" s="1753"/>
      <c r="D17" s="1753"/>
      <c r="E17" s="446"/>
      <c r="F17" s="446"/>
      <c r="G17" s="446"/>
      <c r="H17" s="446"/>
      <c r="I17" s="446"/>
      <c r="J17" s="446"/>
      <c r="K17" s="446"/>
      <c r="L17" s="446"/>
      <c r="M17" s="446"/>
      <c r="N17" s="446"/>
      <c r="O17" s="446"/>
      <c r="P17" s="446"/>
      <c r="Q17" s="446"/>
      <c r="R17" s="446"/>
      <c r="S17" s="448"/>
      <c r="T17" s="448"/>
      <c r="U17" s="448"/>
      <c r="V17" s="448"/>
      <c r="W17" s="448"/>
      <c r="X17" s="448"/>
      <c r="Y17" s="448"/>
      <c r="Z17" s="450"/>
      <c r="AA17" s="450"/>
      <c r="AB17" s="450"/>
      <c r="AC17" s="448"/>
      <c r="AD17" s="448"/>
      <c r="AE17" s="459"/>
      <c r="AF17" s="459"/>
      <c r="AG17" s="459"/>
      <c r="AH17" s="459"/>
      <c r="AI17" s="459"/>
      <c r="AJ17" s="459"/>
      <c r="AK17" s="459"/>
      <c r="AL17" s="459"/>
      <c r="AM17" s="459"/>
      <c r="AN17" s="459"/>
      <c r="AO17" s="459"/>
      <c r="AP17" s="459"/>
      <c r="AQ17" s="459"/>
      <c r="AR17" s="459"/>
      <c r="AS17" s="459"/>
      <c r="AT17" s="459"/>
      <c r="AU17" s="459"/>
      <c r="AV17" s="459"/>
    </row>
    <row r="18" spans="1:48" ht="12.75" customHeight="1">
      <c r="A18" s="119"/>
      <c r="B18" s="119"/>
      <c r="C18" s="119"/>
      <c r="D18" s="119"/>
      <c r="E18" s="119"/>
      <c r="F18" s="119"/>
      <c r="G18" s="119"/>
      <c r="H18" s="119"/>
      <c r="I18" s="119"/>
      <c r="J18" s="119"/>
      <c r="K18" s="119"/>
      <c r="L18" s="119"/>
      <c r="M18" s="119"/>
      <c r="N18" s="119"/>
      <c r="O18" s="119"/>
      <c r="P18" s="119"/>
      <c r="Q18" s="119"/>
      <c r="R18" s="11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row>
    <row r="19" spans="1:48" ht="12.75" customHeight="1">
      <c r="A19" s="440" t="s">
        <v>984</v>
      </c>
      <c r="B19" s="434"/>
      <c r="C19" s="440"/>
      <c r="D19" s="440"/>
      <c r="E19" s="437" t="s">
        <v>447</v>
      </c>
      <c r="F19" s="437"/>
      <c r="G19" s="437"/>
      <c r="H19" s="437"/>
      <c r="I19" s="437"/>
      <c r="J19" s="437"/>
      <c r="K19" s="437"/>
      <c r="L19" s="437"/>
      <c r="M19" s="437"/>
      <c r="N19" s="437"/>
      <c r="O19" s="437"/>
      <c r="P19" s="437"/>
      <c r="Q19" s="437"/>
      <c r="R19" s="437"/>
      <c r="S19" s="460" t="s">
        <v>675</v>
      </c>
      <c r="T19" s="460"/>
      <c r="U19" s="460" t="s">
        <v>676</v>
      </c>
      <c r="V19" s="460"/>
      <c r="W19" s="460"/>
      <c r="X19" s="460"/>
      <c r="Y19" s="460"/>
      <c r="Z19" s="460" t="s">
        <v>677</v>
      </c>
      <c r="AA19" s="460"/>
      <c r="AB19" s="460"/>
      <c r="AC19" s="460" t="s">
        <v>675</v>
      </c>
      <c r="AD19" s="460"/>
      <c r="AE19" s="460" t="s">
        <v>676</v>
      </c>
      <c r="AF19" s="460"/>
      <c r="AG19" s="460"/>
      <c r="AH19" s="460"/>
      <c r="AI19" s="460"/>
      <c r="AJ19" s="460" t="s">
        <v>677</v>
      </c>
      <c r="AK19" s="460"/>
      <c r="AL19" s="460"/>
      <c r="AM19" s="460" t="s">
        <v>675</v>
      </c>
      <c r="AN19" s="460"/>
      <c r="AO19" s="460" t="s">
        <v>676</v>
      </c>
      <c r="AP19" s="460"/>
      <c r="AQ19" s="460"/>
      <c r="AR19" s="460"/>
      <c r="AS19" s="460"/>
      <c r="AT19" s="460" t="s">
        <v>677</v>
      </c>
      <c r="AU19" s="460"/>
      <c r="AV19" s="460"/>
    </row>
    <row r="20" spans="1:48" ht="12.75" customHeight="1">
      <c r="A20" s="435"/>
      <c r="B20" s="436"/>
      <c r="C20" s="435"/>
      <c r="D20" s="435"/>
      <c r="E20" s="426"/>
      <c r="F20" s="426"/>
      <c r="G20" s="426"/>
      <c r="H20" s="426"/>
      <c r="I20" s="426"/>
      <c r="J20" s="426"/>
      <c r="K20" s="426"/>
      <c r="L20" s="426"/>
      <c r="M20" s="426"/>
      <c r="N20" s="426"/>
      <c r="O20" s="426"/>
      <c r="P20" s="426"/>
      <c r="Q20" s="426"/>
      <c r="R20" s="426"/>
      <c r="S20" s="459"/>
      <c r="T20" s="459"/>
      <c r="U20" s="459"/>
      <c r="V20" s="459"/>
      <c r="W20" s="459"/>
      <c r="X20" s="459"/>
      <c r="Y20" s="459"/>
      <c r="Z20" s="459"/>
      <c r="AA20" s="459"/>
      <c r="AB20" s="459"/>
      <c r="AC20" s="459"/>
      <c r="AD20" s="459"/>
      <c r="AE20" s="459"/>
      <c r="AF20" s="459"/>
      <c r="AG20" s="459"/>
      <c r="AH20" s="459"/>
      <c r="AI20" s="459"/>
      <c r="AJ20" s="459"/>
      <c r="AK20" s="459"/>
      <c r="AL20" s="459"/>
      <c r="AM20" s="459"/>
      <c r="AN20" s="459"/>
      <c r="AO20" s="459"/>
      <c r="AP20" s="459"/>
      <c r="AQ20" s="459"/>
      <c r="AR20" s="459"/>
      <c r="AS20" s="459"/>
      <c r="AT20" s="459"/>
      <c r="AU20" s="459"/>
      <c r="AV20" s="459"/>
    </row>
    <row r="21" spans="1:48" ht="12.75" customHeight="1">
      <c r="A21" s="1752" t="s">
        <v>1020</v>
      </c>
      <c r="B21" s="1755"/>
      <c r="C21" s="1752"/>
      <c r="D21" s="1752"/>
      <c r="E21" s="438" t="s">
        <v>451</v>
      </c>
      <c r="F21" s="438"/>
      <c r="G21" s="438"/>
      <c r="H21" s="438"/>
      <c r="I21" s="438"/>
      <c r="J21" s="438"/>
      <c r="K21" s="438"/>
      <c r="L21" s="438"/>
      <c r="M21" s="438"/>
      <c r="N21" s="438"/>
      <c r="O21" s="438"/>
      <c r="P21" s="438"/>
      <c r="Q21" s="438"/>
      <c r="R21" s="438"/>
      <c r="S21" s="439">
        <v>1</v>
      </c>
      <c r="T21" s="439"/>
      <c r="U21" s="439" t="s">
        <v>452</v>
      </c>
      <c r="V21" s="439"/>
      <c r="W21" s="439"/>
      <c r="X21" s="439"/>
      <c r="Y21" s="439"/>
      <c r="Z21" s="449" t="s">
        <v>685</v>
      </c>
      <c r="AA21" s="449"/>
      <c r="AB21" s="449"/>
      <c r="AC21" s="460"/>
      <c r="AD21" s="460"/>
      <c r="AE21" s="460"/>
      <c r="AF21" s="460"/>
      <c r="AG21" s="460"/>
      <c r="AH21" s="460"/>
      <c r="AI21" s="460"/>
      <c r="AJ21" s="460"/>
      <c r="AK21" s="460"/>
      <c r="AL21" s="460"/>
      <c r="AM21" s="460"/>
      <c r="AN21" s="460"/>
      <c r="AO21" s="460"/>
      <c r="AP21" s="460"/>
      <c r="AQ21" s="460"/>
      <c r="AR21" s="460"/>
      <c r="AS21" s="460"/>
      <c r="AT21" s="460"/>
      <c r="AU21" s="460"/>
      <c r="AV21" s="460"/>
    </row>
    <row r="22" spans="1:48" ht="12.75" customHeight="1">
      <c r="A22" s="1753"/>
      <c r="B22" s="1756"/>
      <c r="C22" s="1753"/>
      <c r="D22" s="1753"/>
      <c r="E22" s="446"/>
      <c r="F22" s="446"/>
      <c r="G22" s="446"/>
      <c r="H22" s="446"/>
      <c r="I22" s="446"/>
      <c r="J22" s="446"/>
      <c r="K22" s="446"/>
      <c r="L22" s="446"/>
      <c r="M22" s="446"/>
      <c r="N22" s="446"/>
      <c r="O22" s="446"/>
      <c r="P22" s="446"/>
      <c r="Q22" s="446"/>
      <c r="R22" s="446"/>
      <c r="S22" s="448"/>
      <c r="T22" s="448"/>
      <c r="U22" s="448"/>
      <c r="V22" s="448"/>
      <c r="W22" s="448"/>
      <c r="X22" s="448"/>
      <c r="Y22" s="448"/>
      <c r="Z22" s="428"/>
      <c r="AA22" s="428"/>
      <c r="AB22" s="428"/>
      <c r="AC22" s="459"/>
      <c r="AD22" s="459"/>
      <c r="AE22" s="459"/>
      <c r="AF22" s="459"/>
      <c r="AG22" s="459"/>
      <c r="AH22" s="459"/>
      <c r="AI22" s="459"/>
      <c r="AJ22" s="459"/>
      <c r="AK22" s="459"/>
      <c r="AL22" s="459"/>
      <c r="AM22" s="459"/>
      <c r="AN22" s="459"/>
      <c r="AO22" s="459"/>
      <c r="AP22" s="459"/>
      <c r="AQ22" s="459"/>
      <c r="AR22" s="459"/>
      <c r="AS22" s="459"/>
      <c r="AT22" s="459"/>
      <c r="AU22" s="459"/>
      <c r="AV22" s="459"/>
    </row>
    <row r="23" spans="1:48" ht="12.75" customHeight="1">
      <c r="A23" s="1752" t="s">
        <v>1020</v>
      </c>
      <c r="B23" s="1755"/>
      <c r="C23" s="1752"/>
      <c r="D23" s="1752"/>
      <c r="E23" s="445" t="s">
        <v>453</v>
      </c>
      <c r="F23" s="445"/>
      <c r="G23" s="445"/>
      <c r="H23" s="445"/>
      <c r="I23" s="445"/>
      <c r="J23" s="445"/>
      <c r="K23" s="445"/>
      <c r="L23" s="445"/>
      <c r="M23" s="445"/>
      <c r="N23" s="445"/>
      <c r="O23" s="445"/>
      <c r="P23" s="445"/>
      <c r="Q23" s="445"/>
      <c r="R23" s="445"/>
      <c r="S23" s="447">
        <v>1</v>
      </c>
      <c r="T23" s="447"/>
      <c r="U23" s="447" t="s">
        <v>454</v>
      </c>
      <c r="V23" s="447"/>
      <c r="W23" s="447"/>
      <c r="X23" s="447"/>
      <c r="Y23" s="447"/>
      <c r="Z23" s="449" t="s">
        <v>685</v>
      </c>
      <c r="AA23" s="449"/>
      <c r="AB23" s="449"/>
      <c r="AC23" s="458"/>
      <c r="AD23" s="458"/>
      <c r="AE23" s="458"/>
      <c r="AF23" s="458"/>
      <c r="AG23" s="458"/>
      <c r="AH23" s="458"/>
      <c r="AI23" s="458"/>
      <c r="AJ23" s="458"/>
      <c r="AK23" s="458"/>
      <c r="AL23" s="458"/>
      <c r="AM23" s="458"/>
      <c r="AN23" s="458"/>
      <c r="AO23" s="458"/>
      <c r="AP23" s="458"/>
      <c r="AQ23" s="458"/>
      <c r="AR23" s="458"/>
      <c r="AS23" s="458"/>
      <c r="AT23" s="458"/>
      <c r="AU23" s="458"/>
      <c r="AV23" s="458"/>
    </row>
    <row r="24" spans="1:48" ht="12.75" customHeight="1">
      <c r="A24" s="1753"/>
      <c r="B24" s="1756"/>
      <c r="C24" s="1753"/>
      <c r="D24" s="1753"/>
      <c r="E24" s="446"/>
      <c r="F24" s="446"/>
      <c r="G24" s="446"/>
      <c r="H24" s="446"/>
      <c r="I24" s="446"/>
      <c r="J24" s="446"/>
      <c r="K24" s="446"/>
      <c r="L24" s="446"/>
      <c r="M24" s="446"/>
      <c r="N24" s="446"/>
      <c r="O24" s="446"/>
      <c r="P24" s="446"/>
      <c r="Q24" s="446"/>
      <c r="R24" s="446"/>
      <c r="S24" s="448"/>
      <c r="T24" s="448"/>
      <c r="U24" s="447"/>
      <c r="V24" s="447"/>
      <c r="W24" s="447"/>
      <c r="X24" s="447"/>
      <c r="Y24" s="447"/>
      <c r="Z24" s="450"/>
      <c r="AA24" s="450"/>
      <c r="AB24" s="450"/>
      <c r="AC24" s="459"/>
      <c r="AD24" s="459"/>
      <c r="AE24" s="459"/>
      <c r="AF24" s="459"/>
      <c r="AG24" s="459"/>
      <c r="AH24" s="459"/>
      <c r="AI24" s="459"/>
      <c r="AJ24" s="459"/>
      <c r="AK24" s="459"/>
      <c r="AL24" s="459"/>
      <c r="AM24" s="459"/>
      <c r="AN24" s="459"/>
      <c r="AO24" s="459"/>
      <c r="AP24" s="459"/>
      <c r="AQ24" s="459"/>
      <c r="AR24" s="459"/>
      <c r="AS24" s="459"/>
      <c r="AT24" s="459"/>
      <c r="AU24" s="459"/>
      <c r="AV24" s="459"/>
    </row>
    <row r="25" spans="1:48" ht="12.75" customHeight="1">
      <c r="A25" s="1752" t="s">
        <v>1020</v>
      </c>
      <c r="B25" s="1755"/>
      <c r="C25" s="1752"/>
      <c r="D25" s="1752"/>
      <c r="E25" s="445" t="s">
        <v>455</v>
      </c>
      <c r="F25" s="445"/>
      <c r="G25" s="445"/>
      <c r="H25" s="445"/>
      <c r="I25" s="445"/>
      <c r="J25" s="445"/>
      <c r="K25" s="445"/>
      <c r="L25" s="445"/>
      <c r="M25" s="445"/>
      <c r="N25" s="445"/>
      <c r="O25" s="445"/>
      <c r="P25" s="445"/>
      <c r="Q25" s="445"/>
      <c r="R25" s="445"/>
      <c r="S25" s="447">
        <v>1</v>
      </c>
      <c r="T25" s="447"/>
      <c r="U25" s="439" t="s">
        <v>456</v>
      </c>
      <c r="V25" s="439"/>
      <c r="W25" s="439"/>
      <c r="X25" s="439"/>
      <c r="Y25" s="439"/>
      <c r="Z25" s="449" t="s">
        <v>685</v>
      </c>
      <c r="AA25" s="449"/>
      <c r="AB25" s="449"/>
      <c r="AC25" s="447">
        <v>2</v>
      </c>
      <c r="AD25" s="447"/>
      <c r="AE25" s="439" t="s">
        <v>457</v>
      </c>
      <c r="AF25" s="439"/>
      <c r="AG25" s="439"/>
      <c r="AH25" s="439"/>
      <c r="AI25" s="439"/>
      <c r="AJ25" s="449" t="s">
        <v>685</v>
      </c>
      <c r="AK25" s="449"/>
      <c r="AL25" s="449"/>
      <c r="AM25" s="458"/>
      <c r="AN25" s="458"/>
      <c r="AO25" s="458"/>
      <c r="AP25" s="458"/>
      <c r="AQ25" s="458"/>
      <c r="AR25" s="458"/>
      <c r="AS25" s="458"/>
      <c r="AT25" s="458"/>
      <c r="AU25" s="458"/>
      <c r="AV25" s="458"/>
    </row>
    <row r="26" spans="1:48" ht="12.75" customHeight="1">
      <c r="A26" s="1753"/>
      <c r="B26" s="1756"/>
      <c r="C26" s="1753"/>
      <c r="D26" s="1753"/>
      <c r="E26" s="446"/>
      <c r="F26" s="446"/>
      <c r="G26" s="446"/>
      <c r="H26" s="446"/>
      <c r="I26" s="446"/>
      <c r="J26" s="446"/>
      <c r="K26" s="446"/>
      <c r="L26" s="446"/>
      <c r="M26" s="446"/>
      <c r="N26" s="446"/>
      <c r="O26" s="446"/>
      <c r="P26" s="446"/>
      <c r="Q26" s="446"/>
      <c r="R26" s="446"/>
      <c r="S26" s="448"/>
      <c r="T26" s="448"/>
      <c r="U26" s="448"/>
      <c r="V26" s="448"/>
      <c r="W26" s="448"/>
      <c r="X26" s="448"/>
      <c r="Y26" s="448"/>
      <c r="Z26" s="450"/>
      <c r="AA26" s="450"/>
      <c r="AB26" s="450"/>
      <c r="AC26" s="448"/>
      <c r="AD26" s="448"/>
      <c r="AE26" s="448"/>
      <c r="AF26" s="448"/>
      <c r="AG26" s="448"/>
      <c r="AH26" s="448"/>
      <c r="AI26" s="448"/>
      <c r="AJ26" s="450"/>
      <c r="AK26" s="450"/>
      <c r="AL26" s="450"/>
      <c r="AM26" s="459"/>
      <c r="AN26" s="459"/>
      <c r="AO26" s="459"/>
      <c r="AP26" s="459"/>
      <c r="AQ26" s="459"/>
      <c r="AR26" s="459"/>
      <c r="AS26" s="459"/>
      <c r="AT26" s="459"/>
      <c r="AU26" s="459"/>
      <c r="AV26" s="459"/>
    </row>
    <row r="27" spans="1:48" ht="12.75" customHeight="1">
      <c r="A27" s="429"/>
      <c r="B27" s="430"/>
      <c r="C27" s="429"/>
      <c r="D27" s="429"/>
      <c r="E27" s="431"/>
      <c r="F27" s="431"/>
      <c r="G27" s="431"/>
      <c r="H27" s="431"/>
      <c r="I27" s="431"/>
      <c r="J27" s="431"/>
      <c r="K27" s="431"/>
      <c r="L27" s="431"/>
      <c r="M27" s="431"/>
      <c r="N27" s="431"/>
      <c r="O27" s="431"/>
      <c r="P27" s="431"/>
      <c r="Q27" s="431"/>
      <c r="R27" s="431"/>
      <c r="S27" s="447"/>
      <c r="T27" s="447"/>
      <c r="U27" s="439"/>
      <c r="V27" s="439"/>
      <c r="W27" s="439"/>
      <c r="X27" s="439"/>
      <c r="Y27" s="439"/>
      <c r="Z27" s="449"/>
      <c r="AA27" s="449"/>
      <c r="AB27" s="449"/>
      <c r="AC27" s="458"/>
      <c r="AD27" s="458"/>
      <c r="AE27" s="458"/>
      <c r="AF27" s="458"/>
      <c r="AG27" s="458"/>
      <c r="AH27" s="458"/>
      <c r="AI27" s="458"/>
      <c r="AJ27" s="458"/>
      <c r="AK27" s="458"/>
      <c r="AL27" s="458"/>
      <c r="AM27" s="458"/>
      <c r="AN27" s="458"/>
      <c r="AO27" s="458"/>
      <c r="AP27" s="458"/>
      <c r="AQ27" s="458"/>
      <c r="AR27" s="458"/>
      <c r="AS27" s="458"/>
      <c r="AT27" s="458"/>
      <c r="AU27" s="458"/>
      <c r="AV27" s="458"/>
    </row>
    <row r="28" spans="1:48" ht="12.75" customHeight="1">
      <c r="A28" s="443"/>
      <c r="B28" s="444"/>
      <c r="C28" s="443"/>
      <c r="D28" s="443"/>
      <c r="E28" s="432"/>
      <c r="F28" s="432"/>
      <c r="G28" s="432"/>
      <c r="H28" s="432"/>
      <c r="I28" s="432"/>
      <c r="J28" s="432"/>
      <c r="K28" s="432"/>
      <c r="L28" s="432"/>
      <c r="M28" s="432"/>
      <c r="N28" s="432"/>
      <c r="O28" s="432"/>
      <c r="P28" s="432"/>
      <c r="Q28" s="432"/>
      <c r="R28" s="432"/>
      <c r="S28" s="448"/>
      <c r="T28" s="448"/>
      <c r="U28" s="448"/>
      <c r="V28" s="448"/>
      <c r="W28" s="448"/>
      <c r="X28" s="448"/>
      <c r="Y28" s="448"/>
      <c r="Z28" s="450"/>
      <c r="AA28" s="450"/>
      <c r="AB28" s="450"/>
      <c r="AC28" s="459"/>
      <c r="AD28" s="459"/>
      <c r="AE28" s="459"/>
      <c r="AF28" s="459"/>
      <c r="AG28" s="459"/>
      <c r="AH28" s="459"/>
      <c r="AI28" s="459"/>
      <c r="AJ28" s="459"/>
      <c r="AK28" s="459"/>
      <c r="AL28" s="459"/>
      <c r="AM28" s="459"/>
      <c r="AN28" s="459"/>
      <c r="AO28" s="459"/>
      <c r="AP28" s="459"/>
      <c r="AQ28" s="459"/>
      <c r="AR28" s="459"/>
      <c r="AS28" s="459"/>
      <c r="AT28" s="459"/>
      <c r="AU28" s="459"/>
      <c r="AV28" s="459"/>
    </row>
    <row r="29" spans="1:48" ht="12.75" customHeight="1">
      <c r="A29" s="429"/>
      <c r="B29" s="430"/>
      <c r="C29" s="429"/>
      <c r="D29" s="429"/>
      <c r="E29" s="445"/>
      <c r="F29" s="445"/>
      <c r="G29" s="445"/>
      <c r="H29" s="445"/>
      <c r="I29" s="445"/>
      <c r="J29" s="445"/>
      <c r="K29" s="445"/>
      <c r="L29" s="445"/>
      <c r="M29" s="445"/>
      <c r="N29" s="445"/>
      <c r="O29" s="445"/>
      <c r="P29" s="445"/>
      <c r="Q29" s="445"/>
      <c r="R29" s="445"/>
      <c r="S29" s="447"/>
      <c r="T29" s="447"/>
      <c r="U29" s="439"/>
      <c r="V29" s="439"/>
      <c r="W29" s="439"/>
      <c r="X29" s="439"/>
      <c r="Y29" s="439"/>
      <c r="Z29" s="449"/>
      <c r="AA29" s="449"/>
      <c r="AB29" s="449"/>
      <c r="AC29" s="458"/>
      <c r="AD29" s="458"/>
      <c r="AE29" s="458"/>
      <c r="AF29" s="458"/>
      <c r="AG29" s="458"/>
      <c r="AH29" s="458"/>
      <c r="AI29" s="458"/>
      <c r="AJ29" s="458"/>
      <c r="AK29" s="458"/>
      <c r="AL29" s="458"/>
      <c r="AM29" s="458"/>
      <c r="AN29" s="458"/>
      <c r="AO29" s="458"/>
      <c r="AP29" s="458"/>
      <c r="AQ29" s="458"/>
      <c r="AR29" s="458"/>
      <c r="AS29" s="458"/>
      <c r="AT29" s="458"/>
      <c r="AU29" s="458"/>
      <c r="AV29" s="458"/>
    </row>
    <row r="30" spans="1:48" ht="12.75" customHeight="1">
      <c r="A30" s="443"/>
      <c r="B30" s="444"/>
      <c r="C30" s="443"/>
      <c r="D30" s="443"/>
      <c r="E30" s="446"/>
      <c r="F30" s="446"/>
      <c r="G30" s="446"/>
      <c r="H30" s="446"/>
      <c r="I30" s="446"/>
      <c r="J30" s="446"/>
      <c r="K30" s="446"/>
      <c r="L30" s="446"/>
      <c r="M30" s="446"/>
      <c r="N30" s="446"/>
      <c r="O30" s="446"/>
      <c r="P30" s="446"/>
      <c r="Q30" s="446"/>
      <c r="R30" s="446"/>
      <c r="S30" s="448"/>
      <c r="T30" s="448"/>
      <c r="U30" s="448"/>
      <c r="V30" s="448"/>
      <c r="W30" s="448"/>
      <c r="X30" s="448"/>
      <c r="Y30" s="448"/>
      <c r="Z30" s="450"/>
      <c r="AA30" s="450"/>
      <c r="AB30" s="450"/>
      <c r="AC30" s="459"/>
      <c r="AD30" s="459"/>
      <c r="AE30" s="459"/>
      <c r="AF30" s="459"/>
      <c r="AG30" s="459"/>
      <c r="AH30" s="459"/>
      <c r="AI30" s="459"/>
      <c r="AJ30" s="459"/>
      <c r="AK30" s="459"/>
      <c r="AL30" s="459"/>
      <c r="AM30" s="459"/>
      <c r="AN30" s="459"/>
      <c r="AO30" s="459"/>
      <c r="AP30" s="459"/>
      <c r="AQ30" s="459"/>
      <c r="AR30" s="459"/>
      <c r="AS30" s="459"/>
      <c r="AT30" s="459"/>
      <c r="AU30" s="459"/>
      <c r="AV30" s="459"/>
    </row>
    <row r="31" spans="1:48" ht="12.75" customHeight="1">
      <c r="A31" s="429"/>
      <c r="B31" s="430"/>
      <c r="C31" s="429"/>
      <c r="D31" s="429"/>
      <c r="E31" s="445"/>
      <c r="F31" s="445"/>
      <c r="G31" s="445"/>
      <c r="H31" s="445"/>
      <c r="I31" s="445"/>
      <c r="J31" s="445"/>
      <c r="K31" s="445"/>
      <c r="L31" s="445"/>
      <c r="M31" s="445"/>
      <c r="N31" s="445"/>
      <c r="O31" s="445"/>
      <c r="P31" s="445"/>
      <c r="Q31" s="445"/>
      <c r="R31" s="445"/>
      <c r="S31" s="447"/>
      <c r="T31" s="447"/>
      <c r="U31" s="439"/>
      <c r="V31" s="439"/>
      <c r="W31" s="439"/>
      <c r="X31" s="439"/>
      <c r="Y31" s="439"/>
      <c r="Z31" s="449"/>
      <c r="AA31" s="449"/>
      <c r="AB31" s="449"/>
      <c r="AC31" s="458"/>
      <c r="AD31" s="458"/>
      <c r="AE31" s="458"/>
      <c r="AF31" s="458"/>
      <c r="AG31" s="458"/>
      <c r="AH31" s="458"/>
      <c r="AI31" s="458"/>
      <c r="AJ31" s="458"/>
      <c r="AK31" s="458"/>
      <c r="AL31" s="458"/>
      <c r="AM31" s="458"/>
      <c r="AN31" s="458"/>
      <c r="AO31" s="458"/>
      <c r="AP31" s="458"/>
      <c r="AQ31" s="458"/>
      <c r="AR31" s="458"/>
      <c r="AS31" s="458"/>
      <c r="AT31" s="458"/>
      <c r="AU31" s="458"/>
      <c r="AV31" s="458"/>
    </row>
    <row r="32" spans="1:48" ht="12.75" customHeight="1">
      <c r="A32" s="443"/>
      <c r="B32" s="444"/>
      <c r="C32" s="443"/>
      <c r="D32" s="443"/>
      <c r="E32" s="446"/>
      <c r="F32" s="446"/>
      <c r="G32" s="446"/>
      <c r="H32" s="446"/>
      <c r="I32" s="446"/>
      <c r="J32" s="446"/>
      <c r="K32" s="446"/>
      <c r="L32" s="446"/>
      <c r="M32" s="446"/>
      <c r="N32" s="446"/>
      <c r="O32" s="446"/>
      <c r="P32" s="446"/>
      <c r="Q32" s="446"/>
      <c r="R32" s="446"/>
      <c r="S32" s="448"/>
      <c r="T32" s="448"/>
      <c r="U32" s="448"/>
      <c r="V32" s="448"/>
      <c r="W32" s="448"/>
      <c r="X32" s="448"/>
      <c r="Y32" s="448"/>
      <c r="Z32" s="450"/>
      <c r="AA32" s="450"/>
      <c r="AB32" s="450"/>
      <c r="AC32" s="459"/>
      <c r="AD32" s="459"/>
      <c r="AE32" s="459"/>
      <c r="AF32" s="459"/>
      <c r="AG32" s="459"/>
      <c r="AH32" s="459"/>
      <c r="AI32" s="459"/>
      <c r="AJ32" s="459"/>
      <c r="AK32" s="459"/>
      <c r="AL32" s="459"/>
      <c r="AM32" s="459"/>
      <c r="AN32" s="459"/>
      <c r="AO32" s="459"/>
      <c r="AP32" s="459"/>
      <c r="AQ32" s="459"/>
      <c r="AR32" s="459"/>
      <c r="AS32" s="459"/>
      <c r="AT32" s="459"/>
      <c r="AU32" s="459"/>
      <c r="AV32" s="459"/>
    </row>
    <row r="33" spans="1:48" ht="12.75" customHeight="1">
      <c r="A33" s="429"/>
      <c r="B33" s="430"/>
      <c r="C33" s="429"/>
      <c r="D33" s="429"/>
      <c r="E33" s="445"/>
      <c r="F33" s="445"/>
      <c r="G33" s="445"/>
      <c r="H33" s="445"/>
      <c r="I33" s="445"/>
      <c r="J33" s="445"/>
      <c r="K33" s="445"/>
      <c r="L33" s="445"/>
      <c r="M33" s="445"/>
      <c r="N33" s="445"/>
      <c r="O33" s="445"/>
      <c r="P33" s="445"/>
      <c r="Q33" s="445"/>
      <c r="R33" s="445"/>
      <c r="S33" s="447"/>
      <c r="T33" s="447"/>
      <c r="U33" s="439"/>
      <c r="V33" s="439"/>
      <c r="W33" s="439"/>
      <c r="X33" s="439"/>
      <c r="Y33" s="439"/>
      <c r="Z33" s="449"/>
      <c r="AA33" s="449"/>
      <c r="AB33" s="449"/>
      <c r="AC33" s="458"/>
      <c r="AD33" s="458"/>
      <c r="AE33" s="458"/>
      <c r="AF33" s="458"/>
      <c r="AG33" s="458"/>
      <c r="AH33" s="458"/>
      <c r="AI33" s="458"/>
      <c r="AJ33" s="458"/>
      <c r="AK33" s="458"/>
      <c r="AL33" s="458"/>
      <c r="AM33" s="458"/>
      <c r="AN33" s="458"/>
      <c r="AO33" s="458"/>
      <c r="AP33" s="458"/>
      <c r="AQ33" s="458"/>
      <c r="AR33" s="458"/>
      <c r="AS33" s="458"/>
      <c r="AT33" s="458"/>
      <c r="AU33" s="458"/>
      <c r="AV33" s="458"/>
    </row>
    <row r="34" spans="1:48" ht="12.75" customHeight="1">
      <c r="A34" s="443"/>
      <c r="B34" s="444"/>
      <c r="C34" s="443"/>
      <c r="D34" s="443"/>
      <c r="E34" s="446"/>
      <c r="F34" s="446"/>
      <c r="G34" s="446"/>
      <c r="H34" s="446"/>
      <c r="I34" s="446"/>
      <c r="J34" s="446"/>
      <c r="K34" s="446"/>
      <c r="L34" s="446"/>
      <c r="M34" s="446"/>
      <c r="N34" s="446"/>
      <c r="O34" s="446"/>
      <c r="P34" s="446"/>
      <c r="Q34" s="446"/>
      <c r="R34" s="446"/>
      <c r="S34" s="448"/>
      <c r="T34" s="448"/>
      <c r="U34" s="448"/>
      <c r="V34" s="448"/>
      <c r="W34" s="448"/>
      <c r="X34" s="448"/>
      <c r="Y34" s="448"/>
      <c r="Z34" s="450"/>
      <c r="AA34" s="450"/>
      <c r="AB34" s="450"/>
      <c r="AC34" s="459"/>
      <c r="AD34" s="459"/>
      <c r="AE34" s="459"/>
      <c r="AF34" s="459"/>
      <c r="AG34" s="459"/>
      <c r="AH34" s="459"/>
      <c r="AI34" s="459"/>
      <c r="AJ34" s="459"/>
      <c r="AK34" s="459"/>
      <c r="AL34" s="459"/>
      <c r="AM34" s="459"/>
      <c r="AN34" s="459"/>
      <c r="AO34" s="459"/>
      <c r="AP34" s="459"/>
      <c r="AQ34" s="459"/>
      <c r="AR34" s="459"/>
      <c r="AS34" s="459"/>
      <c r="AT34" s="459"/>
      <c r="AU34" s="459"/>
      <c r="AV34" s="459"/>
    </row>
    <row r="35" spans="1:48" ht="12.75" customHeight="1">
      <c r="A35" s="429"/>
      <c r="B35" s="430"/>
      <c r="C35" s="429"/>
      <c r="D35" s="429"/>
      <c r="E35" s="445"/>
      <c r="F35" s="445"/>
      <c r="G35" s="445"/>
      <c r="H35" s="445"/>
      <c r="I35" s="445"/>
      <c r="J35" s="445"/>
      <c r="K35" s="445"/>
      <c r="L35" s="445"/>
      <c r="M35" s="445"/>
      <c r="N35" s="445"/>
      <c r="O35" s="445"/>
      <c r="P35" s="445"/>
      <c r="Q35" s="445"/>
      <c r="R35" s="445"/>
      <c r="S35" s="447"/>
      <c r="T35" s="447"/>
      <c r="U35" s="439"/>
      <c r="V35" s="439"/>
      <c r="W35" s="439"/>
      <c r="X35" s="439"/>
      <c r="Y35" s="439"/>
      <c r="Z35" s="449"/>
      <c r="AA35" s="449"/>
      <c r="AB35" s="449"/>
      <c r="AC35" s="458"/>
      <c r="AD35" s="458"/>
      <c r="AE35" s="458"/>
      <c r="AF35" s="458"/>
      <c r="AG35" s="458"/>
      <c r="AH35" s="458"/>
      <c r="AI35" s="458"/>
      <c r="AJ35" s="458"/>
      <c r="AK35" s="458"/>
      <c r="AL35" s="458"/>
      <c r="AM35" s="458"/>
      <c r="AN35" s="458"/>
      <c r="AO35" s="458"/>
      <c r="AP35" s="458"/>
      <c r="AQ35" s="458"/>
      <c r="AR35" s="458"/>
      <c r="AS35" s="458"/>
      <c r="AT35" s="458"/>
      <c r="AU35" s="458"/>
      <c r="AV35" s="458"/>
    </row>
    <row r="36" spans="1:48" ht="12.75" customHeight="1">
      <c r="A36" s="443"/>
      <c r="B36" s="444"/>
      <c r="C36" s="443"/>
      <c r="D36" s="443"/>
      <c r="E36" s="446"/>
      <c r="F36" s="446"/>
      <c r="G36" s="446"/>
      <c r="H36" s="446"/>
      <c r="I36" s="446"/>
      <c r="J36" s="446"/>
      <c r="K36" s="446"/>
      <c r="L36" s="446"/>
      <c r="M36" s="446"/>
      <c r="N36" s="446"/>
      <c r="O36" s="446"/>
      <c r="P36" s="446"/>
      <c r="Q36" s="446"/>
      <c r="R36" s="446"/>
      <c r="S36" s="448"/>
      <c r="T36" s="448"/>
      <c r="U36" s="448"/>
      <c r="V36" s="448"/>
      <c r="W36" s="448"/>
      <c r="X36" s="448"/>
      <c r="Y36" s="448"/>
      <c r="Z36" s="450"/>
      <c r="AA36" s="450"/>
      <c r="AB36" s="450"/>
      <c r="AC36" s="459"/>
      <c r="AD36" s="459"/>
      <c r="AE36" s="459"/>
      <c r="AF36" s="459"/>
      <c r="AG36" s="459"/>
      <c r="AH36" s="459"/>
      <c r="AI36" s="459"/>
      <c r="AJ36" s="459"/>
      <c r="AK36" s="459"/>
      <c r="AL36" s="459"/>
      <c r="AM36" s="459"/>
      <c r="AN36" s="459"/>
      <c r="AO36" s="459"/>
      <c r="AP36" s="459"/>
      <c r="AQ36" s="459"/>
      <c r="AR36" s="459"/>
      <c r="AS36" s="459"/>
      <c r="AT36" s="459"/>
      <c r="AU36" s="459"/>
      <c r="AV36" s="459"/>
    </row>
    <row r="37" spans="1:48" ht="12.75" customHeight="1">
      <c r="A37" s="429"/>
      <c r="B37" s="430"/>
      <c r="C37" s="429"/>
      <c r="D37" s="429"/>
      <c r="E37" s="445"/>
      <c r="F37" s="445"/>
      <c r="G37" s="445"/>
      <c r="H37" s="445"/>
      <c r="I37" s="445"/>
      <c r="J37" s="445"/>
      <c r="K37" s="445"/>
      <c r="L37" s="445"/>
      <c r="M37" s="445"/>
      <c r="N37" s="445"/>
      <c r="O37" s="445"/>
      <c r="P37" s="445"/>
      <c r="Q37" s="445"/>
      <c r="R37" s="445"/>
      <c r="S37" s="447"/>
      <c r="T37" s="447"/>
      <c r="U37" s="439"/>
      <c r="V37" s="439"/>
      <c r="W37" s="439"/>
      <c r="X37" s="439"/>
      <c r="Y37" s="439"/>
      <c r="Z37" s="449"/>
      <c r="AA37" s="449"/>
      <c r="AB37" s="449"/>
      <c r="AC37" s="458"/>
      <c r="AD37" s="458"/>
      <c r="AE37" s="458"/>
      <c r="AF37" s="458"/>
      <c r="AG37" s="458"/>
      <c r="AH37" s="458"/>
      <c r="AI37" s="458"/>
      <c r="AJ37" s="458"/>
      <c r="AK37" s="458"/>
      <c r="AL37" s="458"/>
      <c r="AM37" s="458"/>
      <c r="AN37" s="458"/>
      <c r="AO37" s="458"/>
      <c r="AP37" s="458"/>
      <c r="AQ37" s="458"/>
      <c r="AR37" s="458"/>
      <c r="AS37" s="458"/>
      <c r="AT37" s="458"/>
      <c r="AU37" s="458"/>
      <c r="AV37" s="458"/>
    </row>
    <row r="38" spans="1:48" ht="12.75" customHeight="1">
      <c r="A38" s="443"/>
      <c r="B38" s="444"/>
      <c r="C38" s="443"/>
      <c r="D38" s="443"/>
      <c r="E38" s="446"/>
      <c r="F38" s="446"/>
      <c r="G38" s="446"/>
      <c r="H38" s="446"/>
      <c r="I38" s="446"/>
      <c r="J38" s="446"/>
      <c r="K38" s="446"/>
      <c r="L38" s="446"/>
      <c r="M38" s="446"/>
      <c r="N38" s="446"/>
      <c r="O38" s="446"/>
      <c r="P38" s="446"/>
      <c r="Q38" s="446"/>
      <c r="R38" s="446"/>
      <c r="S38" s="448"/>
      <c r="T38" s="448"/>
      <c r="U38" s="448"/>
      <c r="V38" s="448"/>
      <c r="W38" s="448"/>
      <c r="X38" s="448"/>
      <c r="Y38" s="448"/>
      <c r="Z38" s="450"/>
      <c r="AA38" s="450"/>
      <c r="AB38" s="450"/>
      <c r="AC38" s="459"/>
      <c r="AD38" s="459"/>
      <c r="AE38" s="459"/>
      <c r="AF38" s="459"/>
      <c r="AG38" s="459"/>
      <c r="AH38" s="459"/>
      <c r="AI38" s="459"/>
      <c r="AJ38" s="459"/>
      <c r="AK38" s="459"/>
      <c r="AL38" s="459"/>
      <c r="AM38" s="459"/>
      <c r="AN38" s="459"/>
      <c r="AO38" s="459"/>
      <c r="AP38" s="459"/>
      <c r="AQ38" s="459"/>
      <c r="AR38" s="459"/>
      <c r="AS38" s="459"/>
      <c r="AT38" s="459"/>
      <c r="AU38" s="459"/>
      <c r="AV38" s="459"/>
    </row>
    <row r="39" spans="1:48" ht="12.75" customHeight="1">
      <c r="A39" s="429"/>
      <c r="B39" s="430"/>
      <c r="C39" s="429"/>
      <c r="D39" s="429"/>
      <c r="E39" s="445"/>
      <c r="F39" s="445"/>
      <c r="G39" s="445"/>
      <c r="H39" s="445"/>
      <c r="I39" s="445"/>
      <c r="J39" s="445"/>
      <c r="K39" s="445"/>
      <c r="L39" s="445"/>
      <c r="M39" s="445"/>
      <c r="N39" s="445"/>
      <c r="O39" s="445"/>
      <c r="P39" s="445"/>
      <c r="Q39" s="445"/>
      <c r="R39" s="445"/>
      <c r="S39" s="447"/>
      <c r="T39" s="447"/>
      <c r="U39" s="439"/>
      <c r="V39" s="439"/>
      <c r="W39" s="439"/>
      <c r="X39" s="439"/>
      <c r="Y39" s="439"/>
      <c r="Z39" s="449"/>
      <c r="AA39" s="449"/>
      <c r="AB39" s="449"/>
      <c r="AC39" s="458"/>
      <c r="AD39" s="458"/>
      <c r="AE39" s="458"/>
      <c r="AF39" s="458"/>
      <c r="AG39" s="458"/>
      <c r="AH39" s="458"/>
      <c r="AI39" s="458"/>
      <c r="AJ39" s="458"/>
      <c r="AK39" s="458"/>
      <c r="AL39" s="458"/>
      <c r="AM39" s="458"/>
      <c r="AN39" s="458"/>
      <c r="AO39" s="458"/>
      <c r="AP39" s="458"/>
      <c r="AQ39" s="458"/>
      <c r="AR39" s="458"/>
      <c r="AS39" s="458"/>
      <c r="AT39" s="458"/>
      <c r="AU39" s="458"/>
      <c r="AV39" s="458"/>
    </row>
    <row r="40" spans="1:48" ht="12.75" customHeight="1">
      <c r="A40" s="443"/>
      <c r="B40" s="444"/>
      <c r="C40" s="443"/>
      <c r="D40" s="443"/>
      <c r="E40" s="446"/>
      <c r="F40" s="446"/>
      <c r="G40" s="446"/>
      <c r="H40" s="446"/>
      <c r="I40" s="446"/>
      <c r="J40" s="446"/>
      <c r="K40" s="446"/>
      <c r="L40" s="446"/>
      <c r="M40" s="446"/>
      <c r="N40" s="446"/>
      <c r="O40" s="446"/>
      <c r="P40" s="446"/>
      <c r="Q40" s="446"/>
      <c r="R40" s="446"/>
      <c r="S40" s="448"/>
      <c r="T40" s="448"/>
      <c r="U40" s="448"/>
      <c r="V40" s="448"/>
      <c r="W40" s="448"/>
      <c r="X40" s="448"/>
      <c r="Y40" s="448"/>
      <c r="Z40" s="450"/>
      <c r="AA40" s="450"/>
      <c r="AB40" s="450"/>
      <c r="AC40" s="459"/>
      <c r="AD40" s="459"/>
      <c r="AE40" s="459"/>
      <c r="AF40" s="459"/>
      <c r="AG40" s="459"/>
      <c r="AH40" s="459"/>
      <c r="AI40" s="459"/>
      <c r="AJ40" s="459"/>
      <c r="AK40" s="459"/>
      <c r="AL40" s="459"/>
      <c r="AM40" s="459"/>
      <c r="AN40" s="459"/>
      <c r="AO40" s="459"/>
      <c r="AP40" s="459"/>
      <c r="AQ40" s="459"/>
      <c r="AR40" s="459"/>
      <c r="AS40" s="459"/>
      <c r="AT40" s="459"/>
      <c r="AU40" s="459"/>
      <c r="AV40" s="459"/>
    </row>
    <row r="41" spans="1:48" ht="12.75" customHeight="1">
      <c r="A41" s="429"/>
      <c r="B41" s="430"/>
      <c r="C41" s="429"/>
      <c r="D41" s="429"/>
      <c r="E41" s="445"/>
      <c r="F41" s="445"/>
      <c r="G41" s="445"/>
      <c r="H41" s="445"/>
      <c r="I41" s="445"/>
      <c r="J41" s="445"/>
      <c r="K41" s="445"/>
      <c r="L41" s="445"/>
      <c r="M41" s="445"/>
      <c r="N41" s="445"/>
      <c r="O41" s="445"/>
      <c r="P41" s="445"/>
      <c r="Q41" s="445"/>
      <c r="R41" s="445"/>
      <c r="S41" s="447"/>
      <c r="T41" s="447"/>
      <c r="U41" s="447"/>
      <c r="V41" s="447"/>
      <c r="W41" s="447"/>
      <c r="X41" s="447"/>
      <c r="Y41" s="447"/>
      <c r="Z41" s="428"/>
      <c r="AA41" s="428"/>
      <c r="AB41" s="428"/>
      <c r="AC41" s="458"/>
      <c r="AD41" s="458"/>
      <c r="AE41" s="458"/>
      <c r="AF41" s="458"/>
      <c r="AG41" s="458"/>
      <c r="AH41" s="458"/>
      <c r="AI41" s="458"/>
      <c r="AJ41" s="458"/>
      <c r="AK41" s="458"/>
      <c r="AL41" s="458"/>
      <c r="AM41" s="458"/>
      <c r="AN41" s="458"/>
      <c r="AO41" s="458"/>
      <c r="AP41" s="458"/>
      <c r="AQ41" s="458"/>
      <c r="AR41" s="458"/>
      <c r="AS41" s="458"/>
      <c r="AT41" s="458"/>
      <c r="AU41" s="458"/>
      <c r="AV41" s="458"/>
    </row>
    <row r="42" spans="1:48" ht="12.75" customHeight="1">
      <c r="A42" s="443"/>
      <c r="B42" s="444"/>
      <c r="C42" s="443"/>
      <c r="D42" s="443"/>
      <c r="E42" s="446"/>
      <c r="F42" s="446"/>
      <c r="G42" s="446"/>
      <c r="H42" s="446"/>
      <c r="I42" s="446"/>
      <c r="J42" s="446"/>
      <c r="K42" s="446"/>
      <c r="L42" s="446"/>
      <c r="M42" s="446"/>
      <c r="N42" s="446"/>
      <c r="O42" s="446"/>
      <c r="P42" s="446"/>
      <c r="Q42" s="446"/>
      <c r="R42" s="446"/>
      <c r="S42" s="448"/>
      <c r="T42" s="448"/>
      <c r="U42" s="447"/>
      <c r="V42" s="447"/>
      <c r="W42" s="447"/>
      <c r="X42" s="447"/>
      <c r="Y42" s="447"/>
      <c r="Z42" s="428"/>
      <c r="AA42" s="428"/>
      <c r="AB42" s="428"/>
      <c r="AC42" s="459"/>
      <c r="AD42" s="459"/>
      <c r="AE42" s="459"/>
      <c r="AF42" s="459"/>
      <c r="AG42" s="459"/>
      <c r="AH42" s="459"/>
      <c r="AI42" s="459"/>
      <c r="AJ42" s="459"/>
      <c r="AK42" s="459"/>
      <c r="AL42" s="459"/>
      <c r="AM42" s="459"/>
      <c r="AN42" s="459"/>
      <c r="AO42" s="459"/>
      <c r="AP42" s="459"/>
      <c r="AQ42" s="459"/>
      <c r="AR42" s="459"/>
      <c r="AS42" s="459"/>
      <c r="AT42" s="459"/>
      <c r="AU42" s="459"/>
      <c r="AV42" s="459"/>
    </row>
    <row r="43" spans="1:48" ht="12.75" customHeight="1">
      <c r="A43" s="429"/>
      <c r="B43" s="430"/>
      <c r="C43" s="429"/>
      <c r="D43" s="429"/>
      <c r="E43" s="445"/>
      <c r="F43" s="445"/>
      <c r="G43" s="445"/>
      <c r="H43" s="445"/>
      <c r="I43" s="445"/>
      <c r="J43" s="445"/>
      <c r="K43" s="445"/>
      <c r="L43" s="445"/>
      <c r="M43" s="445"/>
      <c r="N43" s="445"/>
      <c r="O43" s="445"/>
      <c r="P43" s="445"/>
      <c r="Q43" s="445"/>
      <c r="R43" s="445"/>
      <c r="S43" s="447"/>
      <c r="T43" s="447"/>
      <c r="U43" s="439"/>
      <c r="V43" s="439"/>
      <c r="W43" s="439"/>
      <c r="X43" s="439"/>
      <c r="Y43" s="439"/>
      <c r="Z43" s="449"/>
      <c r="AA43" s="449"/>
      <c r="AB43" s="449"/>
      <c r="AC43" s="458"/>
      <c r="AD43" s="458"/>
      <c r="AE43" s="458"/>
      <c r="AF43" s="458"/>
      <c r="AG43" s="458"/>
      <c r="AH43" s="458"/>
      <c r="AI43" s="458"/>
      <c r="AJ43" s="458"/>
      <c r="AK43" s="458"/>
      <c r="AL43" s="458"/>
      <c r="AM43" s="458"/>
      <c r="AN43" s="458"/>
      <c r="AO43" s="458"/>
      <c r="AP43" s="458"/>
      <c r="AQ43" s="458"/>
      <c r="AR43" s="458"/>
      <c r="AS43" s="458"/>
      <c r="AT43" s="458"/>
      <c r="AU43" s="458"/>
      <c r="AV43" s="458"/>
    </row>
    <row r="44" spans="1:48" ht="12.75" customHeight="1">
      <c r="A44" s="443"/>
      <c r="B44" s="444"/>
      <c r="C44" s="443"/>
      <c r="D44" s="443"/>
      <c r="E44" s="446"/>
      <c r="F44" s="446"/>
      <c r="G44" s="446"/>
      <c r="H44" s="446"/>
      <c r="I44" s="446"/>
      <c r="J44" s="446"/>
      <c r="K44" s="446"/>
      <c r="L44" s="446"/>
      <c r="M44" s="446"/>
      <c r="N44" s="446"/>
      <c r="O44" s="446"/>
      <c r="P44" s="446"/>
      <c r="Q44" s="446"/>
      <c r="R44" s="446"/>
      <c r="S44" s="448"/>
      <c r="T44" s="448"/>
      <c r="U44" s="448"/>
      <c r="V44" s="448"/>
      <c r="W44" s="448"/>
      <c r="X44" s="448"/>
      <c r="Y44" s="448"/>
      <c r="Z44" s="450"/>
      <c r="AA44" s="450"/>
      <c r="AB44" s="450"/>
      <c r="AC44" s="459"/>
      <c r="AD44" s="459"/>
      <c r="AE44" s="459"/>
      <c r="AF44" s="459"/>
      <c r="AG44" s="459"/>
      <c r="AH44" s="459"/>
      <c r="AI44" s="459"/>
      <c r="AJ44" s="459"/>
      <c r="AK44" s="459"/>
      <c r="AL44" s="459"/>
      <c r="AM44" s="459"/>
      <c r="AN44" s="459"/>
      <c r="AO44" s="459"/>
      <c r="AP44" s="459"/>
      <c r="AQ44" s="459"/>
      <c r="AR44" s="459"/>
      <c r="AS44" s="459"/>
      <c r="AT44" s="459"/>
      <c r="AU44" s="459"/>
      <c r="AV44" s="459"/>
    </row>
    <row r="45" spans="1:48" ht="12.75" customHeight="1">
      <c r="A45" s="429"/>
      <c r="B45" s="430"/>
      <c r="C45" s="429"/>
      <c r="D45" s="429"/>
      <c r="E45" s="431"/>
      <c r="F45" s="431"/>
      <c r="G45" s="431"/>
      <c r="H45" s="431"/>
      <c r="I45" s="431"/>
      <c r="J45" s="431"/>
      <c r="K45" s="431"/>
      <c r="L45" s="431"/>
      <c r="M45" s="431"/>
      <c r="N45" s="431"/>
      <c r="O45" s="431"/>
      <c r="P45" s="431"/>
      <c r="Q45" s="431"/>
      <c r="R45" s="431"/>
      <c r="S45" s="447"/>
      <c r="T45" s="447"/>
      <c r="U45" s="439"/>
      <c r="V45" s="439"/>
      <c r="W45" s="439"/>
      <c r="X45" s="439"/>
      <c r="Y45" s="439"/>
      <c r="Z45" s="449"/>
      <c r="AA45" s="449"/>
      <c r="AB45" s="449"/>
      <c r="AC45" s="458"/>
      <c r="AD45" s="458"/>
      <c r="AE45" s="458"/>
      <c r="AF45" s="458"/>
      <c r="AG45" s="458"/>
      <c r="AH45" s="458"/>
      <c r="AI45" s="458"/>
      <c r="AJ45" s="458"/>
      <c r="AK45" s="458"/>
      <c r="AL45" s="458"/>
      <c r="AM45" s="458"/>
      <c r="AN45" s="458"/>
      <c r="AO45" s="458"/>
      <c r="AP45" s="458"/>
      <c r="AQ45" s="458"/>
      <c r="AR45" s="458"/>
      <c r="AS45" s="458"/>
      <c r="AT45" s="458"/>
      <c r="AU45" s="458"/>
      <c r="AV45" s="458"/>
    </row>
    <row r="46" spans="1:48" ht="12.75" customHeight="1">
      <c r="A46" s="443"/>
      <c r="B46" s="444"/>
      <c r="C46" s="443"/>
      <c r="D46" s="443"/>
      <c r="E46" s="432"/>
      <c r="F46" s="432"/>
      <c r="G46" s="432"/>
      <c r="H46" s="432"/>
      <c r="I46" s="432"/>
      <c r="J46" s="432"/>
      <c r="K46" s="432"/>
      <c r="L46" s="432"/>
      <c r="M46" s="432"/>
      <c r="N46" s="432"/>
      <c r="O46" s="432"/>
      <c r="P46" s="432"/>
      <c r="Q46" s="432"/>
      <c r="R46" s="432"/>
      <c r="S46" s="448"/>
      <c r="T46" s="448"/>
      <c r="U46" s="448"/>
      <c r="V46" s="448"/>
      <c r="W46" s="448"/>
      <c r="X46" s="448"/>
      <c r="Y46" s="448"/>
      <c r="Z46" s="450"/>
      <c r="AA46" s="450"/>
      <c r="AB46" s="450"/>
      <c r="AC46" s="459"/>
      <c r="AD46" s="459"/>
      <c r="AE46" s="459"/>
      <c r="AF46" s="459"/>
      <c r="AG46" s="459"/>
      <c r="AH46" s="459"/>
      <c r="AI46" s="459"/>
      <c r="AJ46" s="459"/>
      <c r="AK46" s="459"/>
      <c r="AL46" s="459"/>
      <c r="AM46" s="459"/>
      <c r="AN46" s="459"/>
      <c r="AO46" s="459"/>
      <c r="AP46" s="459"/>
      <c r="AQ46" s="459"/>
      <c r="AR46" s="459"/>
      <c r="AS46" s="459"/>
      <c r="AT46" s="459"/>
      <c r="AU46" s="459"/>
      <c r="AV46" s="459"/>
    </row>
    <row r="47" spans="1:48" ht="12.75" customHeight="1">
      <c r="A47" s="429"/>
      <c r="B47" s="430"/>
      <c r="C47" s="429"/>
      <c r="D47" s="429"/>
      <c r="E47" s="445"/>
      <c r="F47" s="445"/>
      <c r="G47" s="445"/>
      <c r="H47" s="445"/>
      <c r="I47" s="445"/>
      <c r="J47" s="445"/>
      <c r="K47" s="445"/>
      <c r="L47" s="445"/>
      <c r="M47" s="445"/>
      <c r="N47" s="445"/>
      <c r="O47" s="445"/>
      <c r="P47" s="445"/>
      <c r="Q47" s="445"/>
      <c r="R47" s="445"/>
      <c r="S47" s="447"/>
      <c r="T47" s="447"/>
      <c r="U47" s="439"/>
      <c r="V47" s="439"/>
      <c r="W47" s="439"/>
      <c r="X47" s="439"/>
      <c r="Y47" s="439"/>
      <c r="Z47" s="449"/>
      <c r="AA47" s="449"/>
      <c r="AB47" s="449"/>
      <c r="AC47" s="458"/>
      <c r="AD47" s="458"/>
      <c r="AE47" s="458"/>
      <c r="AF47" s="458"/>
      <c r="AG47" s="458"/>
      <c r="AH47" s="458"/>
      <c r="AI47" s="458"/>
      <c r="AJ47" s="458"/>
      <c r="AK47" s="458"/>
      <c r="AL47" s="458"/>
      <c r="AM47" s="458"/>
      <c r="AN47" s="458"/>
      <c r="AO47" s="458"/>
      <c r="AP47" s="458"/>
      <c r="AQ47" s="458"/>
      <c r="AR47" s="458"/>
      <c r="AS47" s="458"/>
      <c r="AT47" s="458"/>
      <c r="AU47" s="458"/>
      <c r="AV47" s="458"/>
    </row>
    <row r="48" spans="1:48" ht="12.75" customHeight="1">
      <c r="A48" s="443"/>
      <c r="B48" s="444"/>
      <c r="C48" s="443"/>
      <c r="D48" s="443"/>
      <c r="E48" s="446"/>
      <c r="F48" s="446"/>
      <c r="G48" s="446"/>
      <c r="H48" s="446"/>
      <c r="I48" s="446"/>
      <c r="J48" s="446"/>
      <c r="K48" s="446"/>
      <c r="L48" s="446"/>
      <c r="M48" s="446"/>
      <c r="N48" s="446"/>
      <c r="O48" s="446"/>
      <c r="P48" s="446"/>
      <c r="Q48" s="446"/>
      <c r="R48" s="446"/>
      <c r="S48" s="448"/>
      <c r="T48" s="448"/>
      <c r="U48" s="448"/>
      <c r="V48" s="448"/>
      <c r="W48" s="448"/>
      <c r="X48" s="448"/>
      <c r="Y48" s="448"/>
      <c r="Z48" s="450"/>
      <c r="AA48" s="450"/>
      <c r="AB48" s="450"/>
      <c r="AC48" s="459"/>
      <c r="AD48" s="459"/>
      <c r="AE48" s="459"/>
      <c r="AF48" s="459"/>
      <c r="AG48" s="459"/>
      <c r="AH48" s="459"/>
      <c r="AI48" s="459"/>
      <c r="AJ48" s="459"/>
      <c r="AK48" s="459"/>
      <c r="AL48" s="459"/>
      <c r="AM48" s="459"/>
      <c r="AN48" s="459"/>
      <c r="AO48" s="459"/>
      <c r="AP48" s="459"/>
      <c r="AQ48" s="459"/>
      <c r="AR48" s="459"/>
      <c r="AS48" s="459"/>
      <c r="AT48" s="459"/>
      <c r="AU48" s="459"/>
      <c r="AV48" s="459"/>
    </row>
    <row r="49" spans="1:48" ht="12.75" customHeight="1">
      <c r="A49" s="429"/>
      <c r="B49" s="430"/>
      <c r="C49" s="429"/>
      <c r="D49" s="429"/>
      <c r="E49" s="445"/>
      <c r="F49" s="445"/>
      <c r="G49" s="445"/>
      <c r="H49" s="445"/>
      <c r="I49" s="445"/>
      <c r="J49" s="445"/>
      <c r="K49" s="445"/>
      <c r="L49" s="445"/>
      <c r="M49" s="445"/>
      <c r="N49" s="445"/>
      <c r="O49" s="445"/>
      <c r="P49" s="445"/>
      <c r="Q49" s="445"/>
      <c r="R49" s="445"/>
      <c r="S49" s="447"/>
      <c r="T49" s="447"/>
      <c r="U49" s="439"/>
      <c r="V49" s="439"/>
      <c r="W49" s="439"/>
      <c r="X49" s="439"/>
      <c r="Y49" s="439"/>
      <c r="Z49" s="449"/>
      <c r="AA49" s="449"/>
      <c r="AB49" s="449"/>
      <c r="AC49" s="458"/>
      <c r="AD49" s="458"/>
      <c r="AE49" s="458"/>
      <c r="AF49" s="458"/>
      <c r="AG49" s="458"/>
      <c r="AH49" s="458"/>
      <c r="AI49" s="458"/>
      <c r="AJ49" s="458"/>
      <c r="AK49" s="458"/>
      <c r="AL49" s="458"/>
      <c r="AM49" s="458"/>
      <c r="AN49" s="458"/>
      <c r="AO49" s="458"/>
      <c r="AP49" s="458"/>
      <c r="AQ49" s="458"/>
      <c r="AR49" s="458"/>
      <c r="AS49" s="458"/>
      <c r="AT49" s="458"/>
      <c r="AU49" s="458"/>
      <c r="AV49" s="458"/>
    </row>
    <row r="50" spans="1:48" ht="12.75" customHeight="1">
      <c r="A50" s="443"/>
      <c r="B50" s="444"/>
      <c r="C50" s="443"/>
      <c r="D50" s="443"/>
      <c r="E50" s="446"/>
      <c r="F50" s="446"/>
      <c r="G50" s="446"/>
      <c r="H50" s="446"/>
      <c r="I50" s="446"/>
      <c r="J50" s="446"/>
      <c r="K50" s="446"/>
      <c r="L50" s="446"/>
      <c r="M50" s="446"/>
      <c r="N50" s="446"/>
      <c r="O50" s="446"/>
      <c r="P50" s="446"/>
      <c r="Q50" s="446"/>
      <c r="R50" s="446"/>
      <c r="S50" s="448"/>
      <c r="T50" s="448"/>
      <c r="U50" s="448"/>
      <c r="V50" s="448"/>
      <c r="W50" s="448"/>
      <c r="X50" s="448"/>
      <c r="Y50" s="448"/>
      <c r="Z50" s="450"/>
      <c r="AA50" s="450"/>
      <c r="AB50" s="450"/>
      <c r="AC50" s="459"/>
      <c r="AD50" s="459"/>
      <c r="AE50" s="459"/>
      <c r="AF50" s="459"/>
      <c r="AG50" s="459"/>
      <c r="AH50" s="459"/>
      <c r="AI50" s="459"/>
      <c r="AJ50" s="459"/>
      <c r="AK50" s="459"/>
      <c r="AL50" s="459"/>
      <c r="AM50" s="459"/>
      <c r="AN50" s="459"/>
      <c r="AO50" s="459"/>
      <c r="AP50" s="459"/>
      <c r="AQ50" s="459"/>
      <c r="AR50" s="459"/>
      <c r="AS50" s="459"/>
      <c r="AT50" s="459"/>
      <c r="AU50" s="459"/>
      <c r="AV50" s="459"/>
    </row>
    <row r="51" spans="1:48" ht="12.75" customHeight="1">
      <c r="A51" s="429"/>
      <c r="B51" s="430"/>
      <c r="C51" s="429"/>
      <c r="D51" s="429"/>
      <c r="E51" s="445"/>
      <c r="F51" s="445"/>
      <c r="G51" s="445"/>
      <c r="H51" s="445"/>
      <c r="I51" s="445"/>
      <c r="J51" s="445"/>
      <c r="K51" s="445"/>
      <c r="L51" s="445"/>
      <c r="M51" s="445"/>
      <c r="N51" s="445"/>
      <c r="O51" s="445"/>
      <c r="P51" s="445"/>
      <c r="Q51" s="445"/>
      <c r="R51" s="445"/>
      <c r="S51" s="447"/>
      <c r="T51" s="447"/>
      <c r="U51" s="439"/>
      <c r="V51" s="439"/>
      <c r="W51" s="439"/>
      <c r="X51" s="439"/>
      <c r="Y51" s="439"/>
      <c r="Z51" s="449"/>
      <c r="AA51" s="449"/>
      <c r="AB51" s="449"/>
      <c r="AC51" s="458"/>
      <c r="AD51" s="458"/>
      <c r="AE51" s="458"/>
      <c r="AF51" s="458"/>
      <c r="AG51" s="458"/>
      <c r="AH51" s="458"/>
      <c r="AI51" s="458"/>
      <c r="AJ51" s="458"/>
      <c r="AK51" s="458"/>
      <c r="AL51" s="458"/>
      <c r="AM51" s="458"/>
      <c r="AN51" s="458"/>
      <c r="AO51" s="458"/>
      <c r="AP51" s="458"/>
      <c r="AQ51" s="458"/>
      <c r="AR51" s="458"/>
      <c r="AS51" s="458"/>
      <c r="AT51" s="458"/>
      <c r="AU51" s="458"/>
      <c r="AV51" s="458"/>
    </row>
    <row r="52" spans="1:48" ht="12.75" customHeight="1">
      <c r="A52" s="443"/>
      <c r="B52" s="444"/>
      <c r="C52" s="443"/>
      <c r="D52" s="443"/>
      <c r="E52" s="446"/>
      <c r="F52" s="446"/>
      <c r="G52" s="446"/>
      <c r="H52" s="446"/>
      <c r="I52" s="446"/>
      <c r="J52" s="446"/>
      <c r="K52" s="446"/>
      <c r="L52" s="446"/>
      <c r="M52" s="446"/>
      <c r="N52" s="446"/>
      <c r="O52" s="446"/>
      <c r="P52" s="446"/>
      <c r="Q52" s="446"/>
      <c r="R52" s="446"/>
      <c r="S52" s="448"/>
      <c r="T52" s="448"/>
      <c r="U52" s="448"/>
      <c r="V52" s="448"/>
      <c r="W52" s="448"/>
      <c r="X52" s="448"/>
      <c r="Y52" s="448"/>
      <c r="Z52" s="450"/>
      <c r="AA52" s="450"/>
      <c r="AB52" s="450"/>
      <c r="AC52" s="459"/>
      <c r="AD52" s="459"/>
      <c r="AE52" s="459"/>
      <c r="AF52" s="459"/>
      <c r="AG52" s="459"/>
      <c r="AH52" s="459"/>
      <c r="AI52" s="459"/>
      <c r="AJ52" s="459"/>
      <c r="AK52" s="459"/>
      <c r="AL52" s="459"/>
      <c r="AM52" s="459"/>
      <c r="AN52" s="459"/>
      <c r="AO52" s="459"/>
      <c r="AP52" s="459"/>
      <c r="AQ52" s="459"/>
      <c r="AR52" s="459"/>
      <c r="AS52" s="459"/>
      <c r="AT52" s="459"/>
      <c r="AU52" s="459"/>
      <c r="AV52" s="459"/>
    </row>
    <row r="53" spans="1:48" ht="12.75" customHeight="1">
      <c r="A53" s="429"/>
      <c r="B53" s="430"/>
      <c r="C53" s="429"/>
      <c r="D53" s="429"/>
      <c r="E53" s="445"/>
      <c r="F53" s="445"/>
      <c r="G53" s="445"/>
      <c r="H53" s="445"/>
      <c r="I53" s="445"/>
      <c r="J53" s="445"/>
      <c r="K53" s="445"/>
      <c r="L53" s="445"/>
      <c r="M53" s="445"/>
      <c r="N53" s="445"/>
      <c r="O53" s="445"/>
      <c r="P53" s="445"/>
      <c r="Q53" s="445"/>
      <c r="R53" s="445"/>
      <c r="S53" s="447"/>
      <c r="T53" s="447"/>
      <c r="U53" s="439"/>
      <c r="V53" s="439"/>
      <c r="W53" s="439"/>
      <c r="X53" s="439"/>
      <c r="Y53" s="439"/>
      <c r="Z53" s="449"/>
      <c r="AA53" s="449"/>
      <c r="AB53" s="449"/>
      <c r="AC53" s="458"/>
      <c r="AD53" s="458"/>
      <c r="AE53" s="458"/>
      <c r="AF53" s="458"/>
      <c r="AG53" s="458"/>
      <c r="AH53" s="458"/>
      <c r="AI53" s="458"/>
      <c r="AJ53" s="458"/>
      <c r="AK53" s="458"/>
      <c r="AL53" s="458"/>
      <c r="AM53" s="458"/>
      <c r="AN53" s="458"/>
      <c r="AO53" s="458"/>
      <c r="AP53" s="458"/>
      <c r="AQ53" s="458"/>
      <c r="AR53" s="458"/>
      <c r="AS53" s="458"/>
      <c r="AT53" s="458"/>
      <c r="AU53" s="458"/>
      <c r="AV53" s="458"/>
    </row>
    <row r="54" spans="1:48" ht="12.75" customHeight="1">
      <c r="A54" s="443"/>
      <c r="B54" s="444"/>
      <c r="C54" s="443"/>
      <c r="D54" s="443"/>
      <c r="E54" s="446"/>
      <c r="F54" s="446"/>
      <c r="G54" s="446"/>
      <c r="H54" s="446"/>
      <c r="I54" s="446"/>
      <c r="J54" s="446"/>
      <c r="K54" s="446"/>
      <c r="L54" s="446"/>
      <c r="M54" s="446"/>
      <c r="N54" s="446"/>
      <c r="O54" s="446"/>
      <c r="P54" s="446"/>
      <c r="Q54" s="446"/>
      <c r="R54" s="446"/>
      <c r="S54" s="448"/>
      <c r="T54" s="448"/>
      <c r="U54" s="448"/>
      <c r="V54" s="448"/>
      <c r="W54" s="448"/>
      <c r="X54" s="448"/>
      <c r="Y54" s="448"/>
      <c r="Z54" s="450"/>
      <c r="AA54" s="450"/>
      <c r="AB54" s="450"/>
      <c r="AC54" s="459"/>
      <c r="AD54" s="459"/>
      <c r="AE54" s="459"/>
      <c r="AF54" s="459"/>
      <c r="AG54" s="459"/>
      <c r="AH54" s="459"/>
      <c r="AI54" s="459"/>
      <c r="AJ54" s="459"/>
      <c r="AK54" s="459"/>
      <c r="AL54" s="459"/>
      <c r="AM54" s="459"/>
      <c r="AN54" s="459"/>
      <c r="AO54" s="459"/>
      <c r="AP54" s="459"/>
      <c r="AQ54" s="459"/>
      <c r="AR54" s="459"/>
      <c r="AS54" s="459"/>
      <c r="AT54" s="459"/>
      <c r="AU54" s="459"/>
      <c r="AV54" s="459"/>
    </row>
    <row r="55" spans="1:48" ht="12.75" customHeight="1">
      <c r="A55" s="429"/>
      <c r="B55" s="430"/>
      <c r="C55" s="429"/>
      <c r="D55" s="429"/>
      <c r="E55" s="445"/>
      <c r="F55" s="445"/>
      <c r="G55" s="445"/>
      <c r="H55" s="445"/>
      <c r="I55" s="445"/>
      <c r="J55" s="445"/>
      <c r="K55" s="445"/>
      <c r="L55" s="445"/>
      <c r="M55" s="445"/>
      <c r="N55" s="445"/>
      <c r="O55" s="445"/>
      <c r="P55" s="445"/>
      <c r="Q55" s="445"/>
      <c r="R55" s="445"/>
      <c r="S55" s="447"/>
      <c r="T55" s="447"/>
      <c r="U55" s="439"/>
      <c r="V55" s="439"/>
      <c r="W55" s="439"/>
      <c r="X55" s="439"/>
      <c r="Y55" s="439"/>
      <c r="Z55" s="449"/>
      <c r="AA55" s="449"/>
      <c r="AB55" s="449"/>
      <c r="AC55" s="458"/>
      <c r="AD55" s="458"/>
      <c r="AE55" s="458"/>
      <c r="AF55" s="458"/>
      <c r="AG55" s="458"/>
      <c r="AH55" s="458"/>
      <c r="AI55" s="458"/>
      <c r="AJ55" s="458"/>
      <c r="AK55" s="458"/>
      <c r="AL55" s="458"/>
      <c r="AM55" s="458"/>
      <c r="AN55" s="458"/>
      <c r="AO55" s="458"/>
      <c r="AP55" s="458"/>
      <c r="AQ55" s="458"/>
      <c r="AR55" s="458"/>
      <c r="AS55" s="458"/>
      <c r="AT55" s="458"/>
      <c r="AU55" s="458"/>
      <c r="AV55" s="458"/>
    </row>
    <row r="56" spans="1:48" ht="12.75" customHeight="1">
      <c r="A56" s="443"/>
      <c r="B56" s="444"/>
      <c r="C56" s="443"/>
      <c r="D56" s="443"/>
      <c r="E56" s="446"/>
      <c r="F56" s="446"/>
      <c r="G56" s="446"/>
      <c r="H56" s="446"/>
      <c r="I56" s="446"/>
      <c r="J56" s="446"/>
      <c r="K56" s="446"/>
      <c r="L56" s="446"/>
      <c r="M56" s="446"/>
      <c r="N56" s="446"/>
      <c r="O56" s="446"/>
      <c r="P56" s="446"/>
      <c r="Q56" s="446"/>
      <c r="R56" s="446"/>
      <c r="S56" s="448"/>
      <c r="T56" s="448"/>
      <c r="U56" s="448"/>
      <c r="V56" s="448"/>
      <c r="W56" s="448"/>
      <c r="X56" s="448"/>
      <c r="Y56" s="448"/>
      <c r="Z56" s="450"/>
      <c r="AA56" s="450"/>
      <c r="AB56" s="450"/>
      <c r="AC56" s="459"/>
      <c r="AD56" s="459"/>
      <c r="AE56" s="459"/>
      <c r="AF56" s="459"/>
      <c r="AG56" s="459"/>
      <c r="AH56" s="459"/>
      <c r="AI56" s="459"/>
      <c r="AJ56" s="459"/>
      <c r="AK56" s="459"/>
      <c r="AL56" s="459"/>
      <c r="AM56" s="459"/>
      <c r="AN56" s="459"/>
      <c r="AO56" s="459"/>
      <c r="AP56" s="459"/>
      <c r="AQ56" s="459"/>
      <c r="AR56" s="459"/>
      <c r="AS56" s="459"/>
      <c r="AT56" s="459"/>
      <c r="AU56" s="459"/>
      <c r="AV56" s="459"/>
    </row>
    <row r="57" spans="1:48" ht="12.75" customHeight="1">
      <c r="A57" s="429"/>
      <c r="B57" s="430"/>
      <c r="C57" s="429"/>
      <c r="D57" s="429"/>
      <c r="E57" s="445"/>
      <c r="F57" s="445"/>
      <c r="G57" s="445"/>
      <c r="H57" s="445"/>
      <c r="I57" s="445"/>
      <c r="J57" s="445"/>
      <c r="K57" s="445"/>
      <c r="L57" s="445"/>
      <c r="M57" s="445"/>
      <c r="N57" s="445"/>
      <c r="O57" s="445"/>
      <c r="P57" s="445"/>
      <c r="Q57" s="445"/>
      <c r="R57" s="445"/>
      <c r="S57" s="447"/>
      <c r="T57" s="447"/>
      <c r="U57" s="439"/>
      <c r="V57" s="439"/>
      <c r="W57" s="439"/>
      <c r="X57" s="439"/>
      <c r="Y57" s="439"/>
      <c r="Z57" s="449"/>
      <c r="AA57" s="449"/>
      <c r="AB57" s="449"/>
      <c r="AC57" s="458"/>
      <c r="AD57" s="458"/>
      <c r="AE57" s="458"/>
      <c r="AF57" s="458"/>
      <c r="AG57" s="458"/>
      <c r="AH57" s="458"/>
      <c r="AI57" s="458"/>
      <c r="AJ57" s="458"/>
      <c r="AK57" s="458"/>
      <c r="AL57" s="458"/>
      <c r="AM57" s="458"/>
      <c r="AN57" s="458"/>
      <c r="AO57" s="458"/>
      <c r="AP57" s="458"/>
      <c r="AQ57" s="458"/>
      <c r="AR57" s="458"/>
      <c r="AS57" s="458"/>
      <c r="AT57" s="458"/>
      <c r="AU57" s="458"/>
      <c r="AV57" s="458"/>
    </row>
    <row r="58" spans="1:48" ht="12.75" customHeight="1">
      <c r="A58" s="443"/>
      <c r="B58" s="444"/>
      <c r="C58" s="443"/>
      <c r="D58" s="443"/>
      <c r="E58" s="446"/>
      <c r="F58" s="446"/>
      <c r="G58" s="446"/>
      <c r="H58" s="446"/>
      <c r="I58" s="446"/>
      <c r="J58" s="446"/>
      <c r="K58" s="446"/>
      <c r="L58" s="446"/>
      <c r="M58" s="446"/>
      <c r="N58" s="446"/>
      <c r="O58" s="446"/>
      <c r="P58" s="446"/>
      <c r="Q58" s="446"/>
      <c r="R58" s="446"/>
      <c r="S58" s="448"/>
      <c r="T58" s="448"/>
      <c r="U58" s="448"/>
      <c r="V58" s="448"/>
      <c r="W58" s="448"/>
      <c r="X58" s="448"/>
      <c r="Y58" s="448"/>
      <c r="Z58" s="450"/>
      <c r="AA58" s="450"/>
      <c r="AB58" s="450"/>
      <c r="AC58" s="459"/>
      <c r="AD58" s="459"/>
      <c r="AE58" s="459"/>
      <c r="AF58" s="459"/>
      <c r="AG58" s="459"/>
      <c r="AH58" s="459"/>
      <c r="AI58" s="459"/>
      <c r="AJ58" s="459"/>
      <c r="AK58" s="459"/>
      <c r="AL58" s="459"/>
      <c r="AM58" s="459"/>
      <c r="AN58" s="459"/>
      <c r="AO58" s="459"/>
      <c r="AP58" s="459"/>
      <c r="AQ58" s="459"/>
      <c r="AR58" s="459"/>
      <c r="AS58" s="459"/>
      <c r="AT58" s="459"/>
      <c r="AU58" s="459"/>
      <c r="AV58" s="459"/>
    </row>
    <row r="59" spans="1:48" ht="12.75" customHeight="1">
      <c r="A59" s="429"/>
      <c r="B59" s="430"/>
      <c r="C59" s="429"/>
      <c r="D59" s="429"/>
      <c r="E59" s="445"/>
      <c r="F59" s="445"/>
      <c r="G59" s="445"/>
      <c r="H59" s="445"/>
      <c r="I59" s="445"/>
      <c r="J59" s="445"/>
      <c r="K59" s="445"/>
      <c r="L59" s="445"/>
      <c r="M59" s="445"/>
      <c r="N59" s="445"/>
      <c r="O59" s="445"/>
      <c r="P59" s="445"/>
      <c r="Q59" s="445"/>
      <c r="R59" s="445"/>
      <c r="S59" s="447"/>
      <c r="T59" s="447"/>
      <c r="U59" s="439"/>
      <c r="V59" s="439"/>
      <c r="W59" s="439"/>
      <c r="X59" s="439"/>
      <c r="Y59" s="439"/>
      <c r="Z59" s="449"/>
      <c r="AA59" s="449"/>
      <c r="AB59" s="449"/>
      <c r="AC59" s="458"/>
      <c r="AD59" s="458"/>
      <c r="AE59" s="458"/>
      <c r="AF59" s="458"/>
      <c r="AG59" s="458"/>
      <c r="AH59" s="458"/>
      <c r="AI59" s="458"/>
      <c r="AJ59" s="458"/>
      <c r="AK59" s="458"/>
      <c r="AL59" s="458"/>
      <c r="AM59" s="458"/>
      <c r="AN59" s="458"/>
      <c r="AO59" s="458"/>
      <c r="AP59" s="458"/>
      <c r="AQ59" s="458"/>
      <c r="AR59" s="458"/>
      <c r="AS59" s="458"/>
      <c r="AT59" s="458"/>
      <c r="AU59" s="458"/>
      <c r="AV59" s="458"/>
    </row>
    <row r="60" spans="1:48" ht="12.75" customHeight="1">
      <c r="A60" s="443"/>
      <c r="B60" s="444"/>
      <c r="C60" s="443"/>
      <c r="D60" s="443"/>
      <c r="E60" s="446"/>
      <c r="F60" s="446"/>
      <c r="G60" s="446"/>
      <c r="H60" s="446"/>
      <c r="I60" s="446"/>
      <c r="J60" s="446"/>
      <c r="K60" s="446"/>
      <c r="L60" s="446"/>
      <c r="M60" s="446"/>
      <c r="N60" s="446"/>
      <c r="O60" s="446"/>
      <c r="P60" s="446"/>
      <c r="Q60" s="446"/>
      <c r="R60" s="446"/>
      <c r="S60" s="448"/>
      <c r="T60" s="448"/>
      <c r="U60" s="448"/>
      <c r="V60" s="448"/>
      <c r="W60" s="448"/>
      <c r="X60" s="448"/>
      <c r="Y60" s="448"/>
      <c r="Z60" s="450"/>
      <c r="AA60" s="450"/>
      <c r="AB60" s="450"/>
      <c r="AC60" s="459"/>
      <c r="AD60" s="459"/>
      <c r="AE60" s="459"/>
      <c r="AF60" s="459"/>
      <c r="AG60" s="459"/>
      <c r="AH60" s="459"/>
      <c r="AI60" s="459"/>
      <c r="AJ60" s="459"/>
      <c r="AK60" s="459"/>
      <c r="AL60" s="459"/>
      <c r="AM60" s="459"/>
      <c r="AN60" s="459"/>
      <c r="AO60" s="459"/>
      <c r="AP60" s="459"/>
      <c r="AQ60" s="459"/>
      <c r="AR60" s="459"/>
      <c r="AS60" s="459"/>
      <c r="AT60" s="459"/>
      <c r="AU60" s="459"/>
      <c r="AV60" s="459"/>
    </row>
    <row r="61" spans="1:48" ht="12.75" customHeight="1">
      <c r="A61" s="1748"/>
      <c r="B61" s="1757"/>
      <c r="C61" s="1748"/>
      <c r="D61" s="1748"/>
      <c r="E61" s="1750"/>
      <c r="F61" s="1750"/>
      <c r="G61" s="1750"/>
      <c r="H61" s="1750"/>
      <c r="I61" s="1750"/>
      <c r="J61" s="1750"/>
      <c r="K61" s="1750"/>
      <c r="L61" s="1750"/>
      <c r="M61" s="1750"/>
      <c r="N61" s="1750"/>
      <c r="O61" s="1750"/>
      <c r="P61" s="1750"/>
      <c r="Q61" s="1750"/>
      <c r="R61" s="1750"/>
      <c r="S61" s="458"/>
      <c r="T61" s="458"/>
      <c r="U61" s="458"/>
      <c r="V61" s="458"/>
      <c r="W61" s="458"/>
      <c r="X61" s="458"/>
      <c r="Y61" s="458"/>
      <c r="Z61" s="458"/>
      <c r="AA61" s="458"/>
      <c r="AB61" s="458"/>
      <c r="AC61" s="458"/>
      <c r="AD61" s="458"/>
      <c r="AE61" s="458"/>
      <c r="AF61" s="458"/>
      <c r="AG61" s="458"/>
      <c r="AH61" s="458"/>
      <c r="AI61" s="458"/>
      <c r="AJ61" s="458"/>
      <c r="AK61" s="458"/>
      <c r="AL61" s="458"/>
      <c r="AM61" s="458"/>
      <c r="AN61" s="458"/>
      <c r="AO61" s="458"/>
      <c r="AP61" s="458"/>
      <c r="AQ61" s="458"/>
      <c r="AR61" s="458"/>
      <c r="AS61" s="458"/>
      <c r="AT61" s="458"/>
      <c r="AU61" s="458"/>
      <c r="AV61" s="458"/>
    </row>
    <row r="62" spans="1:48" ht="12.75" customHeight="1">
      <c r="A62" s="1749"/>
      <c r="B62" s="1758"/>
      <c r="C62" s="1749"/>
      <c r="D62" s="1749"/>
      <c r="E62" s="1751"/>
      <c r="F62" s="1751"/>
      <c r="G62" s="1751"/>
      <c r="H62" s="1751"/>
      <c r="I62" s="1751"/>
      <c r="J62" s="1751"/>
      <c r="K62" s="1751"/>
      <c r="L62" s="1751"/>
      <c r="M62" s="1751"/>
      <c r="N62" s="1751"/>
      <c r="O62" s="1751"/>
      <c r="P62" s="1751"/>
      <c r="Q62" s="1751"/>
      <c r="R62" s="1751"/>
      <c r="S62" s="459"/>
      <c r="T62" s="459"/>
      <c r="U62" s="459"/>
      <c r="V62" s="459"/>
      <c r="W62" s="459"/>
      <c r="X62" s="459"/>
      <c r="Y62" s="459"/>
      <c r="Z62" s="459"/>
      <c r="AA62" s="459"/>
      <c r="AB62" s="459"/>
      <c r="AC62" s="459"/>
      <c r="AD62" s="459"/>
      <c r="AE62" s="459"/>
      <c r="AF62" s="459"/>
      <c r="AG62" s="459"/>
      <c r="AH62" s="459"/>
      <c r="AI62" s="459"/>
      <c r="AJ62" s="459"/>
      <c r="AK62" s="459"/>
      <c r="AL62" s="459"/>
      <c r="AM62" s="459"/>
      <c r="AN62" s="459"/>
      <c r="AO62" s="459"/>
      <c r="AP62" s="459"/>
      <c r="AQ62" s="459"/>
      <c r="AR62" s="459"/>
      <c r="AS62" s="459"/>
      <c r="AT62" s="459"/>
      <c r="AU62" s="459"/>
      <c r="AV62" s="459"/>
    </row>
    <row r="72" spans="95:125" ht="12.75" customHeight="1">
      <c r="CQ72" s="50"/>
      <c r="CR72" s="50"/>
      <c r="CS72" s="50"/>
      <c r="CT72" s="50"/>
      <c r="CU72" s="50"/>
      <c r="CV72" s="50"/>
      <c r="CW72" s="50"/>
      <c r="CX72" s="50"/>
      <c r="CY72" s="50"/>
      <c r="CZ72" s="50"/>
      <c r="DA72" s="50"/>
      <c r="DB72" s="50"/>
      <c r="DC72" s="50"/>
      <c r="DD72" s="50"/>
      <c r="DE72" s="50"/>
      <c r="DF72" s="50"/>
      <c r="DG72" s="50"/>
      <c r="DH72" s="50"/>
      <c r="DI72" s="50"/>
      <c r="DJ72" s="50"/>
      <c r="DK72" s="50"/>
      <c r="DL72" s="50"/>
      <c r="DM72" s="50"/>
      <c r="DN72" s="50"/>
      <c r="DO72" s="50"/>
      <c r="DP72" s="50"/>
      <c r="DQ72" s="50"/>
      <c r="DR72" s="50"/>
      <c r="DS72" s="50"/>
      <c r="DT72" s="50"/>
      <c r="DU72" s="50"/>
    </row>
    <row r="73" spans="95:125" ht="12.75" customHeight="1">
      <c r="CQ73" s="50"/>
      <c r="CR73" s="50"/>
      <c r="CS73" s="50"/>
      <c r="CT73" s="50"/>
      <c r="CU73" s="50"/>
      <c r="CV73" s="50"/>
      <c r="CW73" s="50"/>
      <c r="CX73" s="50"/>
      <c r="CY73" s="50"/>
      <c r="CZ73" s="50"/>
      <c r="DA73" s="50"/>
      <c r="DB73" s="50"/>
      <c r="DC73" s="50"/>
      <c r="DD73" s="50"/>
      <c r="DE73" s="50"/>
      <c r="DF73" s="50"/>
      <c r="DG73" s="50"/>
      <c r="DH73" s="50"/>
      <c r="DI73" s="50"/>
      <c r="DJ73" s="50"/>
      <c r="DK73" s="50"/>
      <c r="DL73" s="50"/>
      <c r="DM73" s="50"/>
      <c r="DN73" s="50"/>
      <c r="DO73" s="50"/>
      <c r="DP73" s="50"/>
      <c r="DQ73" s="50"/>
      <c r="DR73" s="50"/>
      <c r="DS73" s="50"/>
      <c r="DT73" s="50"/>
      <c r="DU73" s="50"/>
    </row>
    <row r="74" spans="95:125" ht="12.75" customHeight="1">
      <c r="CQ74" s="50"/>
      <c r="CR74" s="50"/>
      <c r="CS74" s="50"/>
      <c r="CT74" s="50"/>
      <c r="CU74" s="50"/>
      <c r="CV74" s="50"/>
      <c r="CW74" s="50"/>
      <c r="CX74" s="50"/>
      <c r="CY74" s="50"/>
      <c r="CZ74" s="50"/>
      <c r="DA74" s="50"/>
      <c r="DB74" s="50"/>
      <c r="DC74" s="50"/>
      <c r="DD74" s="50"/>
      <c r="DE74" s="50"/>
      <c r="DF74" s="50"/>
      <c r="DG74" s="50"/>
      <c r="DH74" s="50"/>
      <c r="DI74" s="50"/>
      <c r="DJ74" s="50"/>
      <c r="DK74" s="50"/>
      <c r="DL74" s="50"/>
      <c r="DM74" s="50"/>
      <c r="DN74" s="50"/>
      <c r="DO74" s="50"/>
      <c r="DP74" s="50"/>
      <c r="DQ74" s="50"/>
      <c r="DR74" s="50"/>
      <c r="DS74" s="50"/>
      <c r="DT74" s="50"/>
      <c r="DU74" s="50"/>
    </row>
    <row r="75" spans="95:125" ht="12.75" customHeight="1">
      <c r="CQ75" s="50"/>
      <c r="CR75" s="50"/>
      <c r="CS75" s="50"/>
      <c r="CT75" s="50"/>
      <c r="CU75" s="50"/>
      <c r="CV75" s="50"/>
      <c r="CW75" s="50"/>
      <c r="CX75" s="50"/>
      <c r="CY75" s="50"/>
      <c r="CZ75" s="50"/>
      <c r="DA75" s="50"/>
      <c r="DB75" s="50"/>
      <c r="DC75" s="50"/>
      <c r="DD75" s="50"/>
      <c r="DE75" s="50"/>
      <c r="DF75" s="50"/>
      <c r="DG75" s="50"/>
      <c r="DH75" s="50"/>
      <c r="DI75" s="50"/>
      <c r="DJ75" s="50"/>
      <c r="DK75" s="50"/>
      <c r="DL75" s="50"/>
      <c r="DM75" s="50"/>
      <c r="DN75" s="50"/>
      <c r="DO75" s="50"/>
      <c r="DP75" s="50"/>
      <c r="DQ75" s="50"/>
      <c r="DR75" s="50"/>
      <c r="DS75" s="50"/>
      <c r="DT75" s="50"/>
      <c r="DU75" s="50"/>
    </row>
    <row r="93" spans="95:125" ht="12.75" customHeight="1">
      <c r="CQ93" s="51"/>
      <c r="CR93" s="51"/>
      <c r="CS93" s="51"/>
      <c r="CT93" s="51"/>
      <c r="CU93" s="51"/>
      <c r="CV93" s="51"/>
      <c r="CW93" s="51"/>
      <c r="CX93" s="51"/>
      <c r="CY93" s="51"/>
      <c r="CZ93" s="51"/>
      <c r="DA93" s="51"/>
      <c r="DB93" s="51"/>
      <c r="DC93" s="51"/>
      <c r="DD93" s="51"/>
      <c r="DE93" s="51"/>
      <c r="DF93" s="51"/>
      <c r="DG93" s="51"/>
      <c r="DH93" s="51"/>
      <c r="DI93" s="51"/>
      <c r="DJ93" s="51"/>
      <c r="DK93" s="51"/>
      <c r="DL93" s="51"/>
      <c r="DM93" s="51"/>
      <c r="DN93" s="51"/>
      <c r="DO93" s="51"/>
      <c r="DP93" s="51"/>
      <c r="DQ93" s="51"/>
      <c r="DR93" s="51"/>
      <c r="DS93" s="51"/>
      <c r="DT93" s="51"/>
      <c r="DU93" s="51"/>
    </row>
  </sheetData>
  <mergeCells count="310">
    <mergeCell ref="S45:T46"/>
    <mergeCell ref="U45:Y46"/>
    <mergeCell ref="Z45:AB46"/>
    <mergeCell ref="AC45:AD46"/>
    <mergeCell ref="S43:T44"/>
    <mergeCell ref="U43:Y44"/>
    <mergeCell ref="Z43:AB44"/>
    <mergeCell ref="AC43:AD44"/>
    <mergeCell ref="AC23:AD24"/>
    <mergeCell ref="AE23:AI24"/>
    <mergeCell ref="AJ23:AL24"/>
    <mergeCell ref="AM25:AN26"/>
    <mergeCell ref="AE41:AI42"/>
    <mergeCell ref="AJ41:AL42"/>
    <mergeCell ref="AM41:AN42"/>
    <mergeCell ref="AM21:AN22"/>
    <mergeCell ref="AM23:AN24"/>
    <mergeCell ref="AM27:AN28"/>
    <mergeCell ref="AM29:AN30"/>
    <mergeCell ref="AM31:AN32"/>
    <mergeCell ref="AM33:AN34"/>
    <mergeCell ref="AM35:AN36"/>
    <mergeCell ref="AE16:AI17"/>
    <mergeCell ref="AJ16:AL17"/>
    <mergeCell ref="AM16:AN17"/>
    <mergeCell ref="AO16:AS17"/>
    <mergeCell ref="S16:T17"/>
    <mergeCell ref="U16:Y17"/>
    <mergeCell ref="Z16:AB17"/>
    <mergeCell ref="AC16:AD17"/>
    <mergeCell ref="AT11:AV12"/>
    <mergeCell ref="S14:T15"/>
    <mergeCell ref="U14:Y15"/>
    <mergeCell ref="Z14:AB15"/>
    <mergeCell ref="AC14:AD15"/>
    <mergeCell ref="AE14:AI15"/>
    <mergeCell ref="AJ14:AL15"/>
    <mergeCell ref="AM14:AN15"/>
    <mergeCell ref="AO14:AS15"/>
    <mergeCell ref="AT14:AV15"/>
    <mergeCell ref="AE11:AI12"/>
    <mergeCell ref="AJ11:AL12"/>
    <mergeCell ref="AM11:AN12"/>
    <mergeCell ref="AO11:AS12"/>
    <mergeCell ref="S11:T12"/>
    <mergeCell ref="U11:Y12"/>
    <mergeCell ref="Z11:AB12"/>
    <mergeCell ref="AC11:AD12"/>
    <mergeCell ref="AT6:AV7"/>
    <mergeCell ref="S9:T10"/>
    <mergeCell ref="U9:Y10"/>
    <mergeCell ref="Z9:AB10"/>
    <mergeCell ref="AC9:AD10"/>
    <mergeCell ref="AE9:AI10"/>
    <mergeCell ref="AJ9:AL10"/>
    <mergeCell ref="AM9:AN10"/>
    <mergeCell ref="AO9:AS10"/>
    <mergeCell ref="AT9:AV10"/>
    <mergeCell ref="AO4:AS5"/>
    <mergeCell ref="AT4:AV5"/>
    <mergeCell ref="S6:T7"/>
    <mergeCell ref="U6:Y7"/>
    <mergeCell ref="Z6:AB7"/>
    <mergeCell ref="AC6:AD7"/>
    <mergeCell ref="AE6:AI7"/>
    <mergeCell ref="AJ6:AL7"/>
    <mergeCell ref="AM6:AN7"/>
    <mergeCell ref="AO6:AS7"/>
    <mergeCell ref="U47:Y48"/>
    <mergeCell ref="Z47:AB48"/>
    <mergeCell ref="AC47:AD48"/>
    <mergeCell ref="Z4:AB5"/>
    <mergeCell ref="AC4:AD5"/>
    <mergeCell ref="U19:Y20"/>
    <mergeCell ref="Z19:AB20"/>
    <mergeCell ref="AC19:AD20"/>
    <mergeCell ref="U21:Y22"/>
    <mergeCell ref="Z21:AB22"/>
    <mergeCell ref="S55:T56"/>
    <mergeCell ref="U55:Y56"/>
    <mergeCell ref="Z55:AB56"/>
    <mergeCell ref="AC55:AD56"/>
    <mergeCell ref="AM47:AN48"/>
    <mergeCell ref="AO47:AS48"/>
    <mergeCell ref="AT47:AV48"/>
    <mergeCell ref="S49:T50"/>
    <mergeCell ref="U49:Y50"/>
    <mergeCell ref="Z49:AB50"/>
    <mergeCell ref="AC49:AD50"/>
    <mergeCell ref="AE49:AI50"/>
    <mergeCell ref="AJ49:AL50"/>
    <mergeCell ref="AM49:AN50"/>
    <mergeCell ref="AE51:AI52"/>
    <mergeCell ref="AJ51:AL52"/>
    <mergeCell ref="AM51:AN52"/>
    <mergeCell ref="AO51:AS52"/>
    <mergeCell ref="S51:T52"/>
    <mergeCell ref="U51:Y52"/>
    <mergeCell ref="Z51:AB52"/>
    <mergeCell ref="AC51:AD52"/>
    <mergeCell ref="AE53:AI54"/>
    <mergeCell ref="AJ53:AL54"/>
    <mergeCell ref="AM53:AN54"/>
    <mergeCell ref="AO53:AS54"/>
    <mergeCell ref="S53:T54"/>
    <mergeCell ref="U53:Y54"/>
    <mergeCell ref="Z53:AB54"/>
    <mergeCell ref="AC53:AD54"/>
    <mergeCell ref="AE55:AI56"/>
    <mergeCell ref="AJ55:AL56"/>
    <mergeCell ref="AM55:AN56"/>
    <mergeCell ref="AO55:AS56"/>
    <mergeCell ref="AE57:AI58"/>
    <mergeCell ref="AJ57:AL58"/>
    <mergeCell ref="AM57:AN58"/>
    <mergeCell ref="AO57:AS58"/>
    <mergeCell ref="S57:T58"/>
    <mergeCell ref="U57:Y58"/>
    <mergeCell ref="Z57:AB58"/>
    <mergeCell ref="AC57:AD58"/>
    <mergeCell ref="S59:T60"/>
    <mergeCell ref="U59:Y60"/>
    <mergeCell ref="Z59:AB60"/>
    <mergeCell ref="AC59:AD60"/>
    <mergeCell ref="AE59:AI60"/>
    <mergeCell ref="AJ59:AL60"/>
    <mergeCell ref="AM59:AN60"/>
    <mergeCell ref="AO59:AS60"/>
    <mergeCell ref="AR2:AV2"/>
    <mergeCell ref="AM45:AN46"/>
    <mergeCell ref="AO45:AS46"/>
    <mergeCell ref="AT59:AV60"/>
    <mergeCell ref="AT55:AV56"/>
    <mergeCell ref="AT57:AV58"/>
    <mergeCell ref="AT51:AV52"/>
    <mergeCell ref="AT53:AV54"/>
    <mergeCell ref="AO49:AS50"/>
    <mergeCell ref="AT49:AV50"/>
    <mergeCell ref="AM61:AN62"/>
    <mergeCell ref="AO61:AS62"/>
    <mergeCell ref="AT61:AV62"/>
    <mergeCell ref="S61:T62"/>
    <mergeCell ref="U61:Y62"/>
    <mergeCell ref="Z61:AB62"/>
    <mergeCell ref="AC61:AD62"/>
    <mergeCell ref="AE61:AI62"/>
    <mergeCell ref="AJ61:AL62"/>
    <mergeCell ref="A61:D62"/>
    <mergeCell ref="E61:R62"/>
    <mergeCell ref="A59:D60"/>
    <mergeCell ref="E59:R60"/>
    <mergeCell ref="A57:D58"/>
    <mergeCell ref="E57:R58"/>
    <mergeCell ref="A53:D54"/>
    <mergeCell ref="E53:R54"/>
    <mergeCell ref="A55:D56"/>
    <mergeCell ref="E55:R56"/>
    <mergeCell ref="A51:D52"/>
    <mergeCell ref="E51:R52"/>
    <mergeCell ref="E49:R50"/>
    <mergeCell ref="AJ45:AL46"/>
    <mergeCell ref="A49:D50"/>
    <mergeCell ref="A47:D48"/>
    <mergeCell ref="E47:R48"/>
    <mergeCell ref="AE47:AI48"/>
    <mergeCell ref="AJ47:AL48"/>
    <mergeCell ref="S47:T48"/>
    <mergeCell ref="Z41:AB42"/>
    <mergeCell ref="AC41:AD42"/>
    <mergeCell ref="AT45:AV46"/>
    <mergeCell ref="A45:D46"/>
    <mergeCell ref="E45:R46"/>
    <mergeCell ref="AE43:AI44"/>
    <mergeCell ref="AJ43:AL44"/>
    <mergeCell ref="AE45:AI46"/>
    <mergeCell ref="A43:D44"/>
    <mergeCell ref="E43:R44"/>
    <mergeCell ref="A41:D42"/>
    <mergeCell ref="E41:R42"/>
    <mergeCell ref="S41:T42"/>
    <mergeCell ref="U41:Y42"/>
    <mergeCell ref="AO21:AS22"/>
    <mergeCell ref="AT21:AV22"/>
    <mergeCell ref="AT43:AV44"/>
    <mergeCell ref="AT41:AV42"/>
    <mergeCell ref="AO23:AS24"/>
    <mergeCell ref="AT23:AV24"/>
    <mergeCell ref="AO25:AS26"/>
    <mergeCell ref="AT25:AV26"/>
    <mergeCell ref="AO27:AS28"/>
    <mergeCell ref="AT27:AV28"/>
    <mergeCell ref="AM43:AN44"/>
    <mergeCell ref="AO43:AS44"/>
    <mergeCell ref="AO41:AS42"/>
    <mergeCell ref="A21:D22"/>
    <mergeCell ref="E21:R22"/>
    <mergeCell ref="A23:D24"/>
    <mergeCell ref="E23:R24"/>
    <mergeCell ref="S23:T24"/>
    <mergeCell ref="U23:Y24"/>
    <mergeCell ref="Z23:AB24"/>
    <mergeCell ref="AE19:AI20"/>
    <mergeCell ref="AJ19:AL20"/>
    <mergeCell ref="AE21:AI22"/>
    <mergeCell ref="A19:D20"/>
    <mergeCell ref="E19:R20"/>
    <mergeCell ref="AJ21:AL22"/>
    <mergeCell ref="S19:T20"/>
    <mergeCell ref="S21:T22"/>
    <mergeCell ref="AC21:AD22"/>
    <mergeCell ref="AT16:AV17"/>
    <mergeCell ref="AM19:AN20"/>
    <mergeCell ref="AO19:AS20"/>
    <mergeCell ref="AT19:AV20"/>
    <mergeCell ref="A16:D17"/>
    <mergeCell ref="E16:R17"/>
    <mergeCell ref="A14:D15"/>
    <mergeCell ref="E14:R15"/>
    <mergeCell ref="A11:D12"/>
    <mergeCell ref="E11:R12"/>
    <mergeCell ref="R2:AJ3"/>
    <mergeCell ref="E4:R5"/>
    <mergeCell ref="A6:D7"/>
    <mergeCell ref="E6:R7"/>
    <mergeCell ref="A9:D10"/>
    <mergeCell ref="E9:R10"/>
    <mergeCell ref="AE4:AI5"/>
    <mergeCell ref="AJ4:AL5"/>
    <mergeCell ref="AM4:AN5"/>
    <mergeCell ref="A4:D5"/>
    <mergeCell ref="S4:T5"/>
    <mergeCell ref="U4:Y5"/>
    <mergeCell ref="A25:D26"/>
    <mergeCell ref="E25:R26"/>
    <mergeCell ref="S25:T26"/>
    <mergeCell ref="U25:Y26"/>
    <mergeCell ref="Z25:AB26"/>
    <mergeCell ref="AC25:AD26"/>
    <mergeCell ref="AE25:AI26"/>
    <mergeCell ref="AJ25:AL26"/>
    <mergeCell ref="A27:D28"/>
    <mergeCell ref="E27:R28"/>
    <mergeCell ref="S27:T28"/>
    <mergeCell ref="U27:Y28"/>
    <mergeCell ref="Z27:AB28"/>
    <mergeCell ref="AC27:AD28"/>
    <mergeCell ref="AE27:AI28"/>
    <mergeCell ref="AJ27:AL28"/>
    <mergeCell ref="A29:D30"/>
    <mergeCell ref="E29:R30"/>
    <mergeCell ref="S29:T30"/>
    <mergeCell ref="U29:Y30"/>
    <mergeCell ref="Z29:AB30"/>
    <mergeCell ref="AC29:AD30"/>
    <mergeCell ref="AE29:AI30"/>
    <mergeCell ref="AJ29:AL30"/>
    <mergeCell ref="AO29:AS30"/>
    <mergeCell ref="AT29:AV30"/>
    <mergeCell ref="A31:D32"/>
    <mergeCell ref="E31:R32"/>
    <mergeCell ref="S31:T32"/>
    <mergeCell ref="U31:Y32"/>
    <mergeCell ref="Z31:AB32"/>
    <mergeCell ref="AC31:AD32"/>
    <mergeCell ref="AE31:AI32"/>
    <mergeCell ref="AJ31:AL32"/>
    <mergeCell ref="AO31:AS32"/>
    <mergeCell ref="AT31:AV32"/>
    <mergeCell ref="A33:D34"/>
    <mergeCell ref="E33:R34"/>
    <mergeCell ref="S33:T34"/>
    <mergeCell ref="U33:Y34"/>
    <mergeCell ref="Z33:AB34"/>
    <mergeCell ref="AC33:AD34"/>
    <mergeCell ref="AE33:AI34"/>
    <mergeCell ref="AJ33:AL34"/>
    <mergeCell ref="AO33:AS34"/>
    <mergeCell ref="AT33:AV34"/>
    <mergeCell ref="A35:D36"/>
    <mergeCell ref="E35:R36"/>
    <mergeCell ref="S35:T36"/>
    <mergeCell ref="U35:Y36"/>
    <mergeCell ref="Z35:AB36"/>
    <mergeCell ref="AC35:AD36"/>
    <mergeCell ref="AE35:AI36"/>
    <mergeCell ref="AJ35:AL36"/>
    <mergeCell ref="AO35:AS36"/>
    <mergeCell ref="AT35:AV36"/>
    <mergeCell ref="A37:D38"/>
    <mergeCell ref="E37:R38"/>
    <mergeCell ref="S37:T38"/>
    <mergeCell ref="U37:Y38"/>
    <mergeCell ref="Z37:AB38"/>
    <mergeCell ref="AC37:AD38"/>
    <mergeCell ref="AE37:AI38"/>
    <mergeCell ref="AJ37:AL38"/>
    <mergeCell ref="AM37:AN38"/>
    <mergeCell ref="AO37:AS38"/>
    <mergeCell ref="AT37:AV38"/>
    <mergeCell ref="A39:D40"/>
    <mergeCell ref="E39:R40"/>
    <mergeCell ref="S39:T40"/>
    <mergeCell ref="U39:Y40"/>
    <mergeCell ref="AM39:AN40"/>
    <mergeCell ref="AO39:AS40"/>
    <mergeCell ref="AT39:AV40"/>
    <mergeCell ref="Z39:AB40"/>
    <mergeCell ref="AC39:AD40"/>
    <mergeCell ref="AE39:AI40"/>
    <mergeCell ref="AJ39:AL40"/>
  </mergeCells>
  <printOptions/>
  <pageMargins left="0.55" right="0.3937007874015748" top="0.7874015748031497" bottom="0.6" header="0.5118110236220472" footer="0.5118110236220472"/>
  <pageSetup horizontalDpi="600" verticalDpi="600" orientation="portrait" paperSize="9" r:id="rId2"/>
  <drawing r:id="rId1"/>
</worksheet>
</file>

<file path=xl/worksheets/sheet32.xml><?xml version="1.0" encoding="utf-8"?>
<worksheet xmlns="http://schemas.openxmlformats.org/spreadsheetml/2006/main" xmlns:r="http://schemas.openxmlformats.org/officeDocument/2006/relationships">
  <dimension ref="A1:AB58"/>
  <sheetViews>
    <sheetView workbookViewId="0" topLeftCell="A1">
      <selection activeCell="AC1" sqref="AC1"/>
    </sheetView>
  </sheetViews>
  <sheetFormatPr defaultColWidth="8.796875" defaultRowHeight="14.25"/>
  <cols>
    <col min="1" max="1" width="2.59765625" style="26" customWidth="1"/>
    <col min="2" max="2" width="4.59765625" style="26" customWidth="1"/>
    <col min="3" max="3" width="2.59765625" style="26" customWidth="1"/>
    <col min="4" max="4" width="4.59765625" style="26" customWidth="1"/>
    <col min="5" max="5" width="3.59765625" style="26" customWidth="1"/>
    <col min="6" max="6" width="6.5" style="26" customWidth="1"/>
    <col min="7" max="7" width="1.59765625" style="26" customWidth="1"/>
    <col min="8" max="8" width="4.59765625" style="26" customWidth="1"/>
    <col min="9" max="14" width="3.09765625" style="26" customWidth="1"/>
    <col min="15" max="16" width="3.59765625" style="26" customWidth="1"/>
    <col min="17" max="17" width="1.8984375" style="26" customWidth="1"/>
    <col min="18" max="18" width="4.59765625" style="26" customWidth="1"/>
    <col min="19" max="24" width="3.09765625" style="26" customWidth="1"/>
    <col min="25" max="27" width="4.59765625" style="26" customWidth="1"/>
    <col min="28" max="28" width="2.59765625" style="26" customWidth="1"/>
    <col min="29" max="37" width="4.59765625" style="26" customWidth="1"/>
    <col min="38" max="86" width="3.59765625" style="26" customWidth="1"/>
    <col min="87" max="16384" width="9" style="26" customWidth="1"/>
  </cols>
  <sheetData>
    <row r="1" spans="1:28" ht="30" customHeight="1">
      <c r="A1" s="912" t="s">
        <v>495</v>
      </c>
      <c r="B1" s="912"/>
      <c r="C1" s="912"/>
      <c r="D1" s="912"/>
      <c r="E1" s="912"/>
      <c r="F1" s="912"/>
      <c r="G1" s="912"/>
      <c r="H1" s="912"/>
      <c r="I1" s="912"/>
      <c r="J1" s="912"/>
      <c r="K1" s="912"/>
      <c r="L1" s="912"/>
      <c r="M1" s="912"/>
      <c r="N1" s="912"/>
      <c r="O1" s="912"/>
      <c r="P1" s="912"/>
      <c r="Q1" s="912"/>
      <c r="R1" s="912"/>
      <c r="S1" s="912"/>
      <c r="T1" s="912"/>
      <c r="U1" s="912"/>
      <c r="V1" s="912"/>
      <c r="W1" s="912"/>
      <c r="X1" s="912"/>
      <c r="Y1" s="912"/>
      <c r="Z1" s="912"/>
      <c r="AA1" s="912"/>
      <c r="AB1" s="912"/>
    </row>
    <row r="2" spans="1:28" ht="30" customHeight="1">
      <c r="A2" s="908" t="s">
        <v>496</v>
      </c>
      <c r="B2" s="909"/>
      <c r="C2" s="909"/>
      <c r="D2" s="909"/>
      <c r="E2" s="909"/>
      <c r="F2" s="909"/>
      <c r="G2" s="909"/>
      <c r="H2" s="909"/>
      <c r="I2" s="909"/>
      <c r="J2" s="909"/>
      <c r="K2" s="909"/>
      <c r="L2" s="909"/>
      <c r="M2" s="909"/>
      <c r="N2" s="909"/>
      <c r="O2" s="909"/>
      <c r="P2" s="909"/>
      <c r="Q2" s="909"/>
      <c r="R2" s="909"/>
      <c r="S2" s="909"/>
      <c r="T2" s="909"/>
      <c r="U2" s="909"/>
      <c r="V2" s="909"/>
      <c r="W2" s="909"/>
      <c r="X2" s="909"/>
      <c r="Y2" s="909"/>
      <c r="Z2" s="909"/>
      <c r="AA2" s="909"/>
      <c r="AB2" s="910"/>
    </row>
    <row r="3" spans="1:28" ht="13.5">
      <c r="A3" s="236"/>
      <c r="B3" s="420" t="s">
        <v>538</v>
      </c>
      <c r="C3" s="52" t="s">
        <v>497</v>
      </c>
      <c r="D3" s="52"/>
      <c r="E3" s="52"/>
      <c r="F3" s="52"/>
      <c r="G3" s="52"/>
      <c r="H3" s="52"/>
      <c r="I3" s="52"/>
      <c r="J3" s="52"/>
      <c r="K3" s="52"/>
      <c r="L3" s="52"/>
      <c r="M3" s="52"/>
      <c r="N3" s="52"/>
      <c r="O3" s="52"/>
      <c r="P3" s="52"/>
      <c r="Q3" s="52"/>
      <c r="R3" s="52"/>
      <c r="S3" s="52"/>
      <c r="T3" s="52"/>
      <c r="U3" s="52"/>
      <c r="V3" s="52"/>
      <c r="W3" s="52"/>
      <c r="X3" s="52"/>
      <c r="Y3" s="52"/>
      <c r="Z3" s="52"/>
      <c r="AA3" s="52"/>
      <c r="AB3" s="421"/>
    </row>
    <row r="4" spans="1:28" ht="13.5">
      <c r="A4" s="236"/>
      <c r="B4" s="344"/>
      <c r="C4" s="205" t="s">
        <v>498</v>
      </c>
      <c r="D4" s="205"/>
      <c r="E4" s="205"/>
      <c r="F4" s="205"/>
      <c r="G4" s="205"/>
      <c r="H4" s="205"/>
      <c r="I4" s="205"/>
      <c r="J4" s="205"/>
      <c r="K4" s="205"/>
      <c r="L4" s="205"/>
      <c r="M4" s="205"/>
      <c r="N4" s="205"/>
      <c r="O4" s="205"/>
      <c r="P4" s="205"/>
      <c r="Q4" s="205"/>
      <c r="R4" s="205"/>
      <c r="S4" s="205"/>
      <c r="T4" s="205"/>
      <c r="U4" s="205"/>
      <c r="V4" s="205"/>
      <c r="W4" s="205"/>
      <c r="X4" s="205"/>
      <c r="Y4" s="205" t="s">
        <v>499</v>
      </c>
      <c r="Z4" s="205"/>
      <c r="AA4" s="422"/>
      <c r="AB4" s="421"/>
    </row>
    <row r="5" spans="1:28" ht="13.5">
      <c r="A5" s="236"/>
      <c r="B5" s="236"/>
      <c r="C5" s="52"/>
      <c r="D5" s="52"/>
      <c r="E5" s="52"/>
      <c r="F5" s="52"/>
      <c r="G5" s="52"/>
      <c r="H5" s="52"/>
      <c r="I5" s="52"/>
      <c r="J5" s="52"/>
      <c r="K5" s="52"/>
      <c r="L5" s="52"/>
      <c r="M5" s="52"/>
      <c r="N5" s="52"/>
      <c r="O5" s="52"/>
      <c r="P5" s="52"/>
      <c r="Q5" s="52"/>
      <c r="R5" s="52"/>
      <c r="S5" s="52"/>
      <c r="T5" s="52"/>
      <c r="U5" s="52"/>
      <c r="V5" s="52"/>
      <c r="W5" s="52"/>
      <c r="X5" s="52"/>
      <c r="Y5" s="52"/>
      <c r="Z5" s="52"/>
      <c r="AA5" s="421"/>
      <c r="AB5" s="421"/>
    </row>
    <row r="6" spans="1:28" ht="13.5">
      <c r="A6" s="236"/>
      <c r="B6" s="236"/>
      <c r="C6" s="52"/>
      <c r="D6" s="52"/>
      <c r="E6" s="52"/>
      <c r="F6" s="52"/>
      <c r="G6" s="52"/>
      <c r="H6" s="52"/>
      <c r="I6" s="52"/>
      <c r="J6" s="52"/>
      <c r="K6" s="52"/>
      <c r="L6" s="420"/>
      <c r="M6" s="52"/>
      <c r="N6" s="420" t="s">
        <v>539</v>
      </c>
      <c r="O6" s="1180" t="s">
        <v>540</v>
      </c>
      <c r="P6" s="1180"/>
      <c r="Q6" s="52" t="s">
        <v>541</v>
      </c>
      <c r="R6" s="1180"/>
      <c r="S6" s="1180"/>
      <c r="T6" s="226" t="s">
        <v>542</v>
      </c>
      <c r="U6" s="1180"/>
      <c r="V6" s="1180"/>
      <c r="W6" s="52" t="s">
        <v>542</v>
      </c>
      <c r="X6" s="1180"/>
      <c r="Y6" s="1180"/>
      <c r="Z6" s="52" t="s">
        <v>543</v>
      </c>
      <c r="AA6" s="421"/>
      <c r="AB6" s="421"/>
    </row>
    <row r="7" spans="1:28" ht="13.5">
      <c r="A7" s="236"/>
      <c r="B7" s="236"/>
      <c r="C7" s="52"/>
      <c r="D7" s="52"/>
      <c r="E7" s="52"/>
      <c r="F7" s="52"/>
      <c r="G7" s="52"/>
      <c r="H7" s="52"/>
      <c r="I7" s="52"/>
      <c r="J7" s="52"/>
      <c r="K7" s="52"/>
      <c r="L7" s="420"/>
      <c r="M7" s="52"/>
      <c r="N7" s="420" t="s">
        <v>539</v>
      </c>
      <c r="O7" s="1180" t="s">
        <v>544</v>
      </c>
      <c r="P7" s="1180"/>
      <c r="Q7" s="52" t="s">
        <v>541</v>
      </c>
      <c r="R7" s="1180"/>
      <c r="S7" s="1180"/>
      <c r="T7" s="226" t="s">
        <v>542</v>
      </c>
      <c r="U7" s="1180"/>
      <c r="V7" s="1180"/>
      <c r="W7" s="52" t="s">
        <v>542</v>
      </c>
      <c r="X7" s="1180"/>
      <c r="Y7" s="1180"/>
      <c r="Z7" s="52" t="s">
        <v>543</v>
      </c>
      <c r="AA7" s="421"/>
      <c r="AB7" s="421"/>
    </row>
    <row r="8" spans="1:28" ht="13.5">
      <c r="A8" s="236"/>
      <c r="B8" s="236"/>
      <c r="C8" s="226" t="s">
        <v>545</v>
      </c>
      <c r="D8" s="1168" t="s">
        <v>500</v>
      </c>
      <c r="E8" s="1168"/>
      <c r="F8" s="1168"/>
      <c r="G8" s="226" t="s">
        <v>531</v>
      </c>
      <c r="H8" s="226" t="s">
        <v>501</v>
      </c>
      <c r="I8" s="226"/>
      <c r="J8" s="226" t="s">
        <v>502</v>
      </c>
      <c r="K8" s="226"/>
      <c r="L8" s="226" t="s">
        <v>503</v>
      </c>
      <c r="M8" s="226"/>
      <c r="N8" s="226" t="s">
        <v>504</v>
      </c>
      <c r="O8" s="226"/>
      <c r="P8" s="226"/>
      <c r="Q8" s="226"/>
      <c r="R8" s="226"/>
      <c r="S8" s="226"/>
      <c r="T8" s="226"/>
      <c r="U8" s="226"/>
      <c r="V8" s="226"/>
      <c r="W8" s="226"/>
      <c r="X8" s="226"/>
      <c r="Y8" s="52"/>
      <c r="Z8" s="52"/>
      <c r="AA8" s="421"/>
      <c r="AB8" s="421"/>
    </row>
    <row r="9" spans="1:28" ht="13.5">
      <c r="A9" s="236"/>
      <c r="B9" s="236"/>
      <c r="C9" s="226" t="s">
        <v>546</v>
      </c>
      <c r="D9" s="1168" t="s">
        <v>505</v>
      </c>
      <c r="E9" s="1168"/>
      <c r="F9" s="1168"/>
      <c r="G9" s="226" t="s">
        <v>547</v>
      </c>
      <c r="H9" s="218"/>
      <c r="I9" s="218"/>
      <c r="J9" s="218"/>
      <c r="K9" s="218"/>
      <c r="L9" s="218"/>
      <c r="M9" s="218"/>
      <c r="N9" s="218"/>
      <c r="O9" s="218"/>
      <c r="P9" s="218"/>
      <c r="Q9" s="218"/>
      <c r="R9" s="218"/>
      <c r="S9" s="218"/>
      <c r="T9" s="218"/>
      <c r="U9" s="218"/>
      <c r="V9" s="218"/>
      <c r="W9" s="218"/>
      <c r="X9" s="218"/>
      <c r="Y9" s="52"/>
      <c r="Z9" s="52"/>
      <c r="AA9" s="421"/>
      <c r="AB9" s="421"/>
    </row>
    <row r="10" spans="1:28" ht="13.5">
      <c r="A10" s="236"/>
      <c r="B10" s="236"/>
      <c r="C10" s="226" t="s">
        <v>548</v>
      </c>
      <c r="D10" s="1168" t="s">
        <v>506</v>
      </c>
      <c r="E10" s="1168"/>
      <c r="F10" s="1168"/>
      <c r="G10" s="226" t="s">
        <v>549</v>
      </c>
      <c r="H10" s="218"/>
      <c r="I10" s="218"/>
      <c r="J10" s="218"/>
      <c r="K10" s="218"/>
      <c r="L10" s="218"/>
      <c r="M10" s="218"/>
      <c r="N10" s="218"/>
      <c r="O10" s="218"/>
      <c r="P10" s="218"/>
      <c r="Q10" s="218"/>
      <c r="R10" s="218"/>
      <c r="S10" s="218"/>
      <c r="T10" s="218"/>
      <c r="U10" s="218"/>
      <c r="V10" s="218"/>
      <c r="W10" s="218"/>
      <c r="X10" s="218"/>
      <c r="Y10" s="52"/>
      <c r="Z10" s="52"/>
      <c r="AA10" s="421"/>
      <c r="AB10" s="421"/>
    </row>
    <row r="11" spans="1:28" ht="13.5">
      <c r="A11" s="236"/>
      <c r="B11" s="236"/>
      <c r="C11" s="226" t="s">
        <v>550</v>
      </c>
      <c r="D11" s="1168" t="s">
        <v>507</v>
      </c>
      <c r="E11" s="1168"/>
      <c r="F11" s="1168"/>
      <c r="G11" s="226" t="s">
        <v>531</v>
      </c>
      <c r="H11" s="218"/>
      <c r="I11" s="218"/>
      <c r="J11" s="218"/>
      <c r="K11" s="218"/>
      <c r="L11" s="218"/>
      <c r="M11" s="218"/>
      <c r="N11" s="218"/>
      <c r="O11" s="218"/>
      <c r="P11" s="218"/>
      <c r="Q11" s="218"/>
      <c r="R11" s="218"/>
      <c r="S11" s="218"/>
      <c r="T11" s="218"/>
      <c r="U11" s="218"/>
      <c r="V11" s="218"/>
      <c r="W11" s="218"/>
      <c r="X11" s="218"/>
      <c r="Y11" s="52" t="s">
        <v>508</v>
      </c>
      <c r="Z11" s="52"/>
      <c r="AA11" s="421"/>
      <c r="AB11" s="421"/>
    </row>
    <row r="12" spans="1:28" ht="13.5">
      <c r="A12" s="236"/>
      <c r="B12" s="240"/>
      <c r="C12" s="214" t="s">
        <v>551</v>
      </c>
      <c r="D12" s="1226" t="s">
        <v>509</v>
      </c>
      <c r="E12" s="1226"/>
      <c r="F12" s="1226"/>
      <c r="G12" s="214" t="s">
        <v>531</v>
      </c>
      <c r="H12" s="214" t="s">
        <v>501</v>
      </c>
      <c r="I12" s="214"/>
      <c r="J12" s="214" t="s">
        <v>502</v>
      </c>
      <c r="K12" s="214"/>
      <c r="L12" s="214" t="s">
        <v>503</v>
      </c>
      <c r="M12" s="214"/>
      <c r="N12" s="214" t="s">
        <v>504</v>
      </c>
      <c r="O12" s="1222" t="s">
        <v>552</v>
      </c>
      <c r="P12" s="1222"/>
      <c r="Q12" s="1222"/>
      <c r="R12" s="214" t="s">
        <v>501</v>
      </c>
      <c r="S12" s="214"/>
      <c r="T12" s="214" t="s">
        <v>502</v>
      </c>
      <c r="U12" s="214"/>
      <c r="V12" s="214" t="s">
        <v>503</v>
      </c>
      <c r="W12" s="214"/>
      <c r="X12" s="214" t="s">
        <v>504</v>
      </c>
      <c r="Y12" s="55"/>
      <c r="Z12" s="55"/>
      <c r="AA12" s="423"/>
      <c r="AB12" s="421"/>
    </row>
    <row r="13" spans="1:28" ht="13.5">
      <c r="A13" s="236"/>
      <c r="B13" s="420" t="s">
        <v>553</v>
      </c>
      <c r="C13" s="52" t="s">
        <v>510</v>
      </c>
      <c r="D13" s="52"/>
      <c r="E13" s="52"/>
      <c r="F13" s="52"/>
      <c r="G13" s="52"/>
      <c r="H13" s="52"/>
      <c r="I13" s="52"/>
      <c r="J13" s="52"/>
      <c r="K13" s="52"/>
      <c r="L13" s="52"/>
      <c r="M13" s="52"/>
      <c r="N13" s="52"/>
      <c r="O13" s="52"/>
      <c r="P13" s="52"/>
      <c r="Q13" s="52"/>
      <c r="R13" s="52"/>
      <c r="S13" s="52"/>
      <c r="T13" s="52"/>
      <c r="U13" s="52"/>
      <c r="V13" s="52"/>
      <c r="W13" s="52"/>
      <c r="X13" s="52"/>
      <c r="Y13" s="52"/>
      <c r="Z13" s="52"/>
      <c r="AA13" s="52"/>
      <c r="AB13" s="421"/>
    </row>
    <row r="14" spans="1:28" ht="15" customHeight="1">
      <c r="A14" s="236"/>
      <c r="B14" s="1220" t="s">
        <v>511</v>
      </c>
      <c r="C14" s="1179"/>
      <c r="D14" s="1181"/>
      <c r="E14" s="1399" t="s">
        <v>512</v>
      </c>
      <c r="F14" s="1399"/>
      <c r="G14" s="1399"/>
      <c r="H14" s="1399"/>
      <c r="I14" s="1399"/>
      <c r="J14" s="1399"/>
      <c r="K14" s="1399"/>
      <c r="L14" s="1399"/>
      <c r="M14" s="1399"/>
      <c r="N14" s="1399"/>
      <c r="O14" s="1399"/>
      <c r="P14" s="1399"/>
      <c r="Q14" s="1399"/>
      <c r="R14" s="1399"/>
      <c r="S14" s="1399"/>
      <c r="T14" s="1399"/>
      <c r="U14" s="1399"/>
      <c r="V14" s="1399"/>
      <c r="W14" s="1399"/>
      <c r="X14" s="1399"/>
      <c r="Y14" s="1220" t="s">
        <v>513</v>
      </c>
      <c r="Z14" s="1179"/>
      <c r="AA14" s="1181"/>
      <c r="AB14" s="421"/>
    </row>
    <row r="15" spans="1:28" ht="15" customHeight="1">
      <c r="A15" s="236"/>
      <c r="B15" s="1221" t="s">
        <v>514</v>
      </c>
      <c r="C15" s="1222"/>
      <c r="D15" s="1237"/>
      <c r="E15" s="1399" t="s">
        <v>515</v>
      </c>
      <c r="F15" s="1399"/>
      <c r="G15" s="1399"/>
      <c r="H15" s="1399"/>
      <c r="I15" s="1399"/>
      <c r="J15" s="1399"/>
      <c r="K15" s="1399"/>
      <c r="L15" s="1399"/>
      <c r="M15" s="1399"/>
      <c r="N15" s="1399"/>
      <c r="O15" s="1399" t="s">
        <v>516</v>
      </c>
      <c r="P15" s="1399"/>
      <c r="Q15" s="1399"/>
      <c r="R15" s="1399"/>
      <c r="S15" s="1399"/>
      <c r="T15" s="1399"/>
      <c r="U15" s="1399"/>
      <c r="V15" s="1399"/>
      <c r="W15" s="1399"/>
      <c r="X15" s="1399"/>
      <c r="Y15" s="1759" t="s">
        <v>517</v>
      </c>
      <c r="Z15" s="1152"/>
      <c r="AA15" s="1153"/>
      <c r="AB15" s="421"/>
    </row>
    <row r="16" spans="1:28" ht="13.5">
      <c r="A16" s="236"/>
      <c r="B16" s="1220" t="s">
        <v>518</v>
      </c>
      <c r="C16" s="1179"/>
      <c r="D16" s="1181"/>
      <c r="E16" s="1220" t="s">
        <v>519</v>
      </c>
      <c r="F16" s="1179"/>
      <c r="G16" s="209" t="s">
        <v>554</v>
      </c>
      <c r="H16" s="1179"/>
      <c r="I16" s="1179"/>
      <c r="J16" s="1179"/>
      <c r="K16" s="1179"/>
      <c r="L16" s="1179"/>
      <c r="M16" s="1179"/>
      <c r="N16" s="1181"/>
      <c r="O16" s="1179" t="s">
        <v>520</v>
      </c>
      <c r="P16" s="1179"/>
      <c r="Q16" s="209" t="s">
        <v>555</v>
      </c>
      <c r="R16" s="1179"/>
      <c r="S16" s="1179"/>
      <c r="T16" s="1179"/>
      <c r="U16" s="1179"/>
      <c r="V16" s="1179"/>
      <c r="W16" s="1179"/>
      <c r="X16" s="224" t="s">
        <v>499</v>
      </c>
      <c r="Y16" s="1220"/>
      <c r="Z16" s="1179"/>
      <c r="AA16" s="1181"/>
      <c r="AB16" s="421"/>
    </row>
    <row r="17" spans="1:28" ht="13.5">
      <c r="A17" s="236"/>
      <c r="B17" s="1247"/>
      <c r="C17" s="1180"/>
      <c r="D17" s="1182"/>
      <c r="E17" s="1247"/>
      <c r="F17" s="1180"/>
      <c r="G17" s="1180"/>
      <c r="H17" s="1180"/>
      <c r="I17" s="1180"/>
      <c r="J17" s="1180"/>
      <c r="K17" s="1180"/>
      <c r="L17" s="1180"/>
      <c r="M17" s="1180"/>
      <c r="N17" s="1182"/>
      <c r="O17" s="218"/>
      <c r="P17" s="218"/>
      <c r="Q17" s="52" t="s">
        <v>556</v>
      </c>
      <c r="R17" s="218"/>
      <c r="S17" s="218"/>
      <c r="T17" s="218"/>
      <c r="U17" s="218"/>
      <c r="V17" s="218"/>
      <c r="W17" s="218"/>
      <c r="X17" s="228"/>
      <c r="Y17" s="1247"/>
      <c r="Z17" s="1180"/>
      <c r="AA17" s="1182"/>
      <c r="AB17" s="421"/>
    </row>
    <row r="18" spans="1:28" ht="13.5">
      <c r="A18" s="236"/>
      <c r="B18" s="1247"/>
      <c r="C18" s="1180"/>
      <c r="D18" s="1182"/>
      <c r="E18" s="1247" t="s">
        <v>520</v>
      </c>
      <c r="F18" s="1180"/>
      <c r="G18" s="226" t="s">
        <v>555</v>
      </c>
      <c r="H18" s="1180"/>
      <c r="I18" s="1180"/>
      <c r="J18" s="1180"/>
      <c r="K18" s="1180"/>
      <c r="L18" s="1180"/>
      <c r="M18" s="1180"/>
      <c r="N18" s="227" t="s">
        <v>499</v>
      </c>
      <c r="O18" s="1180"/>
      <c r="P18" s="1180"/>
      <c r="Q18" s="1180"/>
      <c r="R18" s="1180"/>
      <c r="S18" s="1180"/>
      <c r="T18" s="1180"/>
      <c r="U18" s="1180"/>
      <c r="V18" s="1180"/>
      <c r="W18" s="1180"/>
      <c r="X18" s="1182"/>
      <c r="Y18" s="1247"/>
      <c r="Z18" s="1180"/>
      <c r="AA18" s="1182"/>
      <c r="AB18" s="421"/>
    </row>
    <row r="19" spans="1:28" ht="13.5">
      <c r="A19" s="236"/>
      <c r="B19" s="1247"/>
      <c r="C19" s="1180"/>
      <c r="D19" s="1182"/>
      <c r="E19" s="236"/>
      <c r="F19" s="52"/>
      <c r="G19" s="52" t="s">
        <v>556</v>
      </c>
      <c r="H19" s="218"/>
      <c r="I19" s="218"/>
      <c r="J19" s="226"/>
      <c r="K19" s="226"/>
      <c r="L19" s="226"/>
      <c r="M19" s="218"/>
      <c r="N19" s="228"/>
      <c r="O19" s="1180" t="s">
        <v>521</v>
      </c>
      <c r="P19" s="1180"/>
      <c r="Q19" s="226" t="s">
        <v>555</v>
      </c>
      <c r="R19" s="226" t="s">
        <v>501</v>
      </c>
      <c r="S19" s="226"/>
      <c r="T19" s="226" t="s">
        <v>502</v>
      </c>
      <c r="U19" s="226"/>
      <c r="V19" s="226" t="s">
        <v>503</v>
      </c>
      <c r="W19" s="226"/>
      <c r="X19" s="227" t="s">
        <v>504</v>
      </c>
      <c r="Y19" s="1247"/>
      <c r="Z19" s="1180"/>
      <c r="AA19" s="1182"/>
      <c r="AB19" s="421"/>
    </row>
    <row r="20" spans="1:28" ht="13.5">
      <c r="A20" s="236"/>
      <c r="B20" s="1221"/>
      <c r="C20" s="1222"/>
      <c r="D20" s="1237"/>
      <c r="E20" s="1221" t="s">
        <v>521</v>
      </c>
      <c r="F20" s="1222"/>
      <c r="G20" s="214" t="s">
        <v>555</v>
      </c>
      <c r="H20" s="214" t="s">
        <v>501</v>
      </c>
      <c r="I20" s="214"/>
      <c r="J20" s="214" t="s">
        <v>502</v>
      </c>
      <c r="K20" s="214"/>
      <c r="L20" s="214" t="s">
        <v>503</v>
      </c>
      <c r="M20" s="214"/>
      <c r="N20" s="340" t="s">
        <v>504</v>
      </c>
      <c r="O20" s="1222"/>
      <c r="P20" s="1222"/>
      <c r="Q20" s="1222"/>
      <c r="R20" s="1222"/>
      <c r="S20" s="1222"/>
      <c r="T20" s="1222"/>
      <c r="U20" s="1222"/>
      <c r="V20" s="1222"/>
      <c r="W20" s="1222"/>
      <c r="X20" s="1237"/>
      <c r="Y20" s="1221"/>
      <c r="Z20" s="1222"/>
      <c r="AA20" s="1237"/>
      <c r="AB20" s="421"/>
    </row>
    <row r="21" spans="1:28" ht="13.5">
      <c r="A21" s="236"/>
      <c r="B21" s="1399" t="s">
        <v>522</v>
      </c>
      <c r="C21" s="1399"/>
      <c r="D21" s="1399"/>
      <c r="E21" s="1220" t="s">
        <v>519</v>
      </c>
      <c r="F21" s="1179"/>
      <c r="G21" s="209" t="s">
        <v>554</v>
      </c>
      <c r="H21" s="1179"/>
      <c r="I21" s="1179"/>
      <c r="J21" s="1179"/>
      <c r="K21" s="1179"/>
      <c r="L21" s="1179"/>
      <c r="M21" s="1179"/>
      <c r="N21" s="1181"/>
      <c r="O21" s="1179" t="s">
        <v>520</v>
      </c>
      <c r="P21" s="1179"/>
      <c r="Q21" s="209" t="s">
        <v>555</v>
      </c>
      <c r="R21" s="1179"/>
      <c r="S21" s="1179"/>
      <c r="T21" s="1179"/>
      <c r="U21" s="1179"/>
      <c r="V21" s="1179"/>
      <c r="W21" s="1179"/>
      <c r="X21" s="224" t="s">
        <v>499</v>
      </c>
      <c r="Y21" s="1220"/>
      <c r="Z21" s="1179"/>
      <c r="AA21" s="1181"/>
      <c r="AB21" s="421"/>
    </row>
    <row r="22" spans="1:28" ht="13.5">
      <c r="A22" s="236"/>
      <c r="B22" s="1399"/>
      <c r="C22" s="1399"/>
      <c r="D22" s="1399"/>
      <c r="E22" s="1247"/>
      <c r="F22" s="1180"/>
      <c r="G22" s="1180"/>
      <c r="H22" s="1180"/>
      <c r="I22" s="1180"/>
      <c r="J22" s="1180"/>
      <c r="K22" s="1180"/>
      <c r="L22" s="1180"/>
      <c r="M22" s="1180"/>
      <c r="N22" s="1182"/>
      <c r="O22" s="218"/>
      <c r="P22" s="218"/>
      <c r="Q22" s="52" t="s">
        <v>556</v>
      </c>
      <c r="R22" s="218"/>
      <c r="S22" s="218"/>
      <c r="T22" s="218"/>
      <c r="U22" s="218"/>
      <c r="V22" s="218"/>
      <c r="W22" s="218"/>
      <c r="X22" s="228"/>
      <c r="Y22" s="1247"/>
      <c r="Z22" s="1180"/>
      <c r="AA22" s="1182"/>
      <c r="AB22" s="421"/>
    </row>
    <row r="23" spans="1:28" ht="13.5">
      <c r="A23" s="236"/>
      <c r="B23" s="1399"/>
      <c r="C23" s="1399"/>
      <c r="D23" s="1399"/>
      <c r="E23" s="1247" t="s">
        <v>520</v>
      </c>
      <c r="F23" s="1180"/>
      <c r="G23" s="226" t="s">
        <v>555</v>
      </c>
      <c r="H23" s="1180"/>
      <c r="I23" s="1180"/>
      <c r="J23" s="1180"/>
      <c r="K23" s="1180"/>
      <c r="L23" s="1180"/>
      <c r="M23" s="1180"/>
      <c r="N23" s="227" t="s">
        <v>499</v>
      </c>
      <c r="O23" s="1180"/>
      <c r="P23" s="1180"/>
      <c r="Q23" s="1180"/>
      <c r="R23" s="1180"/>
      <c r="S23" s="1180"/>
      <c r="T23" s="1180"/>
      <c r="U23" s="1180"/>
      <c r="V23" s="1180"/>
      <c r="W23" s="1180"/>
      <c r="X23" s="1182"/>
      <c r="Y23" s="1247"/>
      <c r="Z23" s="1180"/>
      <c r="AA23" s="1182"/>
      <c r="AB23" s="421"/>
    </row>
    <row r="24" spans="1:28" ht="13.5">
      <c r="A24" s="236"/>
      <c r="B24" s="1399"/>
      <c r="C24" s="1399"/>
      <c r="D24" s="1399"/>
      <c r="E24" s="236"/>
      <c r="F24" s="52"/>
      <c r="G24" s="52" t="s">
        <v>556</v>
      </c>
      <c r="H24" s="218"/>
      <c r="I24" s="218"/>
      <c r="J24" s="226"/>
      <c r="K24" s="226"/>
      <c r="L24" s="226"/>
      <c r="M24" s="218"/>
      <c r="N24" s="228"/>
      <c r="O24" s="1180" t="s">
        <v>521</v>
      </c>
      <c r="P24" s="1180"/>
      <c r="Q24" s="226" t="s">
        <v>555</v>
      </c>
      <c r="R24" s="226" t="s">
        <v>501</v>
      </c>
      <c r="S24" s="226"/>
      <c r="T24" s="226" t="s">
        <v>502</v>
      </c>
      <c r="U24" s="226"/>
      <c r="V24" s="226" t="s">
        <v>503</v>
      </c>
      <c r="W24" s="226"/>
      <c r="X24" s="227" t="s">
        <v>504</v>
      </c>
      <c r="Y24" s="1247"/>
      <c r="Z24" s="1180"/>
      <c r="AA24" s="1182"/>
      <c r="AB24" s="421"/>
    </row>
    <row r="25" spans="1:28" ht="13.5">
      <c r="A25" s="236"/>
      <c r="B25" s="1399"/>
      <c r="C25" s="1399"/>
      <c r="D25" s="1399"/>
      <c r="E25" s="1221" t="s">
        <v>521</v>
      </c>
      <c r="F25" s="1222"/>
      <c r="G25" s="214" t="s">
        <v>555</v>
      </c>
      <c r="H25" s="214" t="s">
        <v>501</v>
      </c>
      <c r="I25" s="214"/>
      <c r="J25" s="214" t="s">
        <v>502</v>
      </c>
      <c r="K25" s="214"/>
      <c r="L25" s="214" t="s">
        <v>503</v>
      </c>
      <c r="M25" s="214"/>
      <c r="N25" s="340" t="s">
        <v>504</v>
      </c>
      <c r="O25" s="1222"/>
      <c r="P25" s="1222"/>
      <c r="Q25" s="1222"/>
      <c r="R25" s="1222"/>
      <c r="S25" s="1222"/>
      <c r="T25" s="1222"/>
      <c r="U25" s="1222"/>
      <c r="V25" s="1222"/>
      <c r="W25" s="1222"/>
      <c r="X25" s="1237"/>
      <c r="Y25" s="1221"/>
      <c r="Z25" s="1222"/>
      <c r="AA25" s="1237"/>
      <c r="AB25" s="421"/>
    </row>
    <row r="26" spans="1:28" ht="13.5">
      <c r="A26" s="236"/>
      <c r="B26" s="1399" t="s">
        <v>523</v>
      </c>
      <c r="C26" s="1399"/>
      <c r="D26" s="1399"/>
      <c r="E26" s="1220" t="s">
        <v>519</v>
      </c>
      <c r="F26" s="1179"/>
      <c r="G26" s="209" t="s">
        <v>554</v>
      </c>
      <c r="H26" s="1179"/>
      <c r="I26" s="1179"/>
      <c r="J26" s="1179"/>
      <c r="K26" s="1179"/>
      <c r="L26" s="1179"/>
      <c r="M26" s="1179"/>
      <c r="N26" s="1181"/>
      <c r="O26" s="1179" t="s">
        <v>520</v>
      </c>
      <c r="P26" s="1179"/>
      <c r="Q26" s="209" t="s">
        <v>555</v>
      </c>
      <c r="R26" s="1179"/>
      <c r="S26" s="1179"/>
      <c r="T26" s="1179"/>
      <c r="U26" s="1179"/>
      <c r="V26" s="1179"/>
      <c r="W26" s="1179"/>
      <c r="X26" s="224" t="s">
        <v>499</v>
      </c>
      <c r="Y26" s="1220"/>
      <c r="Z26" s="1179"/>
      <c r="AA26" s="1181"/>
      <c r="AB26" s="421"/>
    </row>
    <row r="27" spans="1:28" ht="13.5">
      <c r="A27" s="236"/>
      <c r="B27" s="1399"/>
      <c r="C27" s="1399"/>
      <c r="D27" s="1399"/>
      <c r="E27" s="1247"/>
      <c r="F27" s="1180"/>
      <c r="G27" s="1180"/>
      <c r="H27" s="1180"/>
      <c r="I27" s="1180"/>
      <c r="J27" s="1180"/>
      <c r="K27" s="1180"/>
      <c r="L27" s="1180"/>
      <c r="M27" s="1180"/>
      <c r="N27" s="1182"/>
      <c r="O27" s="218"/>
      <c r="P27" s="218"/>
      <c r="Q27" s="52" t="s">
        <v>556</v>
      </c>
      <c r="R27" s="218"/>
      <c r="S27" s="218"/>
      <c r="T27" s="218"/>
      <c r="U27" s="218"/>
      <c r="V27" s="218"/>
      <c r="W27" s="218"/>
      <c r="X27" s="228"/>
      <c r="Y27" s="1247"/>
      <c r="Z27" s="1180"/>
      <c r="AA27" s="1182"/>
      <c r="AB27" s="421"/>
    </row>
    <row r="28" spans="1:28" ht="13.5">
      <c r="A28" s="236"/>
      <c r="B28" s="1399"/>
      <c r="C28" s="1399"/>
      <c r="D28" s="1399"/>
      <c r="E28" s="1247" t="s">
        <v>520</v>
      </c>
      <c r="F28" s="1180"/>
      <c r="G28" s="226" t="s">
        <v>555</v>
      </c>
      <c r="H28" s="1180"/>
      <c r="I28" s="1180"/>
      <c r="J28" s="1180"/>
      <c r="K28" s="1180"/>
      <c r="L28" s="1180"/>
      <c r="M28" s="1180"/>
      <c r="N28" s="227" t="s">
        <v>499</v>
      </c>
      <c r="O28" s="1180"/>
      <c r="P28" s="1180"/>
      <c r="Q28" s="1180"/>
      <c r="R28" s="1180"/>
      <c r="S28" s="1180"/>
      <c r="T28" s="1180"/>
      <c r="U28" s="1180"/>
      <c r="V28" s="1180"/>
      <c r="W28" s="1180"/>
      <c r="X28" s="1182"/>
      <c r="Y28" s="1247"/>
      <c r="Z28" s="1180"/>
      <c r="AA28" s="1182"/>
      <c r="AB28" s="421"/>
    </row>
    <row r="29" spans="1:28" ht="13.5">
      <c r="A29" s="236"/>
      <c r="B29" s="1399"/>
      <c r="C29" s="1399"/>
      <c r="D29" s="1399"/>
      <c r="E29" s="236"/>
      <c r="F29" s="52"/>
      <c r="G29" s="52" t="s">
        <v>556</v>
      </c>
      <c r="H29" s="218"/>
      <c r="I29" s="218"/>
      <c r="J29" s="226"/>
      <c r="K29" s="226"/>
      <c r="L29" s="226"/>
      <c r="M29" s="218"/>
      <c r="N29" s="228"/>
      <c r="O29" s="1180" t="s">
        <v>521</v>
      </c>
      <c r="P29" s="1180"/>
      <c r="Q29" s="226" t="s">
        <v>555</v>
      </c>
      <c r="R29" s="226" t="s">
        <v>501</v>
      </c>
      <c r="S29" s="226"/>
      <c r="T29" s="226" t="s">
        <v>502</v>
      </c>
      <c r="U29" s="226"/>
      <c r="V29" s="226" t="s">
        <v>503</v>
      </c>
      <c r="W29" s="226"/>
      <c r="X29" s="227" t="s">
        <v>504</v>
      </c>
      <c r="Y29" s="1247"/>
      <c r="Z29" s="1180"/>
      <c r="AA29" s="1182"/>
      <c r="AB29" s="421"/>
    </row>
    <row r="30" spans="1:28" ht="13.5">
      <c r="A30" s="236"/>
      <c r="B30" s="1399"/>
      <c r="C30" s="1399"/>
      <c r="D30" s="1399"/>
      <c r="E30" s="1221" t="s">
        <v>521</v>
      </c>
      <c r="F30" s="1222"/>
      <c r="G30" s="214" t="s">
        <v>555</v>
      </c>
      <c r="H30" s="214" t="s">
        <v>501</v>
      </c>
      <c r="I30" s="214"/>
      <c r="J30" s="214" t="s">
        <v>502</v>
      </c>
      <c r="K30" s="214"/>
      <c r="L30" s="214" t="s">
        <v>503</v>
      </c>
      <c r="M30" s="214"/>
      <c r="N30" s="340" t="s">
        <v>504</v>
      </c>
      <c r="O30" s="1222"/>
      <c r="P30" s="1222"/>
      <c r="Q30" s="1222"/>
      <c r="R30" s="1222"/>
      <c r="S30" s="1222"/>
      <c r="T30" s="1222"/>
      <c r="U30" s="1222"/>
      <c r="V30" s="1222"/>
      <c r="W30" s="1222"/>
      <c r="X30" s="1237"/>
      <c r="Y30" s="1221"/>
      <c r="Z30" s="1222"/>
      <c r="AA30" s="1237"/>
      <c r="AB30" s="421"/>
    </row>
    <row r="31" spans="1:28" ht="13.5">
      <c r="A31" s="236"/>
      <c r="B31" s="1399" t="s">
        <v>557</v>
      </c>
      <c r="C31" s="1399"/>
      <c r="D31" s="1399"/>
      <c r="E31" s="1220" t="s">
        <v>519</v>
      </c>
      <c r="F31" s="1179"/>
      <c r="G31" s="209" t="s">
        <v>554</v>
      </c>
      <c r="H31" s="1179"/>
      <c r="I31" s="1179"/>
      <c r="J31" s="1179"/>
      <c r="K31" s="1179"/>
      <c r="L31" s="1179"/>
      <c r="M31" s="1179"/>
      <c r="N31" s="1181"/>
      <c r="O31" s="1179" t="s">
        <v>520</v>
      </c>
      <c r="P31" s="1179"/>
      <c r="Q31" s="209" t="s">
        <v>555</v>
      </c>
      <c r="R31" s="1179"/>
      <c r="S31" s="1179"/>
      <c r="T31" s="1179"/>
      <c r="U31" s="1179"/>
      <c r="V31" s="1179"/>
      <c r="W31" s="1179"/>
      <c r="X31" s="224" t="s">
        <v>499</v>
      </c>
      <c r="Y31" s="1220"/>
      <c r="Z31" s="1179"/>
      <c r="AA31" s="1181"/>
      <c r="AB31" s="421"/>
    </row>
    <row r="32" spans="1:28" ht="13.5">
      <c r="A32" s="236"/>
      <c r="B32" s="1399"/>
      <c r="C32" s="1399"/>
      <c r="D32" s="1399"/>
      <c r="E32" s="1247"/>
      <c r="F32" s="1180"/>
      <c r="G32" s="1180"/>
      <c r="H32" s="1180"/>
      <c r="I32" s="1180"/>
      <c r="J32" s="1180"/>
      <c r="K32" s="1180"/>
      <c r="L32" s="1180"/>
      <c r="M32" s="1180"/>
      <c r="N32" s="1182"/>
      <c r="O32" s="218"/>
      <c r="P32" s="218"/>
      <c r="Q32" s="52" t="s">
        <v>556</v>
      </c>
      <c r="R32" s="218"/>
      <c r="S32" s="218"/>
      <c r="T32" s="218"/>
      <c r="U32" s="218"/>
      <c r="V32" s="218"/>
      <c r="W32" s="218"/>
      <c r="X32" s="228"/>
      <c r="Y32" s="1247"/>
      <c r="Z32" s="1180"/>
      <c r="AA32" s="1182"/>
      <c r="AB32" s="421"/>
    </row>
    <row r="33" spans="1:28" ht="13.5">
      <c r="A33" s="236"/>
      <c r="B33" s="1399"/>
      <c r="C33" s="1399"/>
      <c r="D33" s="1399"/>
      <c r="E33" s="1247" t="s">
        <v>520</v>
      </c>
      <c r="F33" s="1180"/>
      <c r="G33" s="226" t="s">
        <v>555</v>
      </c>
      <c r="H33" s="1180"/>
      <c r="I33" s="1180"/>
      <c r="J33" s="1180"/>
      <c r="K33" s="1180"/>
      <c r="L33" s="1180"/>
      <c r="M33" s="1180"/>
      <c r="N33" s="227" t="s">
        <v>499</v>
      </c>
      <c r="O33" s="1180"/>
      <c r="P33" s="1180"/>
      <c r="Q33" s="1180"/>
      <c r="R33" s="1180"/>
      <c r="S33" s="1180"/>
      <c r="T33" s="1180"/>
      <c r="U33" s="1180"/>
      <c r="V33" s="1180"/>
      <c r="W33" s="1180"/>
      <c r="X33" s="1182"/>
      <c r="Y33" s="1247"/>
      <c r="Z33" s="1180"/>
      <c r="AA33" s="1182"/>
      <c r="AB33" s="421"/>
    </row>
    <row r="34" spans="1:28" ht="13.5">
      <c r="A34" s="236"/>
      <c r="B34" s="1399"/>
      <c r="C34" s="1399"/>
      <c r="D34" s="1399"/>
      <c r="E34" s="236"/>
      <c r="F34" s="52"/>
      <c r="G34" s="52" t="s">
        <v>556</v>
      </c>
      <c r="H34" s="218"/>
      <c r="I34" s="218"/>
      <c r="J34" s="226"/>
      <c r="K34" s="226"/>
      <c r="L34" s="226"/>
      <c r="M34" s="218"/>
      <c r="N34" s="228"/>
      <c r="O34" s="1180" t="s">
        <v>521</v>
      </c>
      <c r="P34" s="1180"/>
      <c r="Q34" s="226" t="s">
        <v>555</v>
      </c>
      <c r="R34" s="226" t="s">
        <v>501</v>
      </c>
      <c r="S34" s="226"/>
      <c r="T34" s="226" t="s">
        <v>502</v>
      </c>
      <c r="U34" s="226"/>
      <c r="V34" s="226" t="s">
        <v>503</v>
      </c>
      <c r="W34" s="226"/>
      <c r="X34" s="227" t="s">
        <v>504</v>
      </c>
      <c r="Y34" s="1247"/>
      <c r="Z34" s="1180"/>
      <c r="AA34" s="1182"/>
      <c r="AB34" s="421"/>
    </row>
    <row r="35" spans="1:28" ht="13.5">
      <c r="A35" s="236"/>
      <c r="B35" s="1399"/>
      <c r="C35" s="1399"/>
      <c r="D35" s="1399"/>
      <c r="E35" s="1221" t="s">
        <v>521</v>
      </c>
      <c r="F35" s="1222"/>
      <c r="G35" s="214" t="s">
        <v>555</v>
      </c>
      <c r="H35" s="214" t="s">
        <v>501</v>
      </c>
      <c r="I35" s="214"/>
      <c r="J35" s="214" t="s">
        <v>502</v>
      </c>
      <c r="K35" s="214"/>
      <c r="L35" s="214" t="s">
        <v>503</v>
      </c>
      <c r="M35" s="214"/>
      <c r="N35" s="340" t="s">
        <v>504</v>
      </c>
      <c r="O35" s="1222"/>
      <c r="P35" s="1222"/>
      <c r="Q35" s="1222"/>
      <c r="R35" s="1222"/>
      <c r="S35" s="1222"/>
      <c r="T35" s="1222"/>
      <c r="U35" s="1222"/>
      <c r="V35" s="1222"/>
      <c r="W35" s="1222"/>
      <c r="X35" s="1237"/>
      <c r="Y35" s="1221"/>
      <c r="Z35" s="1222"/>
      <c r="AA35" s="1237"/>
      <c r="AB35" s="421"/>
    </row>
    <row r="36" spans="1:28" ht="13.5">
      <c r="A36" s="236"/>
      <c r="B36" s="1399" t="s">
        <v>558</v>
      </c>
      <c r="C36" s="1399"/>
      <c r="D36" s="1399"/>
      <c r="E36" s="1220" t="s">
        <v>519</v>
      </c>
      <c r="F36" s="1179"/>
      <c r="G36" s="209" t="s">
        <v>554</v>
      </c>
      <c r="H36" s="1179"/>
      <c r="I36" s="1179"/>
      <c r="J36" s="1179"/>
      <c r="K36" s="1179"/>
      <c r="L36" s="1179"/>
      <c r="M36" s="1179"/>
      <c r="N36" s="1181"/>
      <c r="O36" s="1179" t="s">
        <v>520</v>
      </c>
      <c r="P36" s="1179"/>
      <c r="Q36" s="209" t="s">
        <v>555</v>
      </c>
      <c r="R36" s="1179"/>
      <c r="S36" s="1179"/>
      <c r="T36" s="1179"/>
      <c r="U36" s="1179"/>
      <c r="V36" s="1179"/>
      <c r="W36" s="1179"/>
      <c r="X36" s="224" t="s">
        <v>499</v>
      </c>
      <c r="Y36" s="1220"/>
      <c r="Z36" s="1179"/>
      <c r="AA36" s="1181"/>
      <c r="AB36" s="421"/>
    </row>
    <row r="37" spans="1:28" ht="13.5">
      <c r="A37" s="236"/>
      <c r="B37" s="1399"/>
      <c r="C37" s="1399"/>
      <c r="D37" s="1399"/>
      <c r="E37" s="1247"/>
      <c r="F37" s="1180"/>
      <c r="G37" s="1180"/>
      <c r="H37" s="1180"/>
      <c r="I37" s="1180"/>
      <c r="J37" s="1180"/>
      <c r="K37" s="1180"/>
      <c r="L37" s="1180"/>
      <c r="M37" s="1180"/>
      <c r="N37" s="1182"/>
      <c r="O37" s="218"/>
      <c r="P37" s="218"/>
      <c r="Q37" s="52" t="s">
        <v>556</v>
      </c>
      <c r="R37" s="218"/>
      <c r="S37" s="218"/>
      <c r="T37" s="218"/>
      <c r="U37" s="218"/>
      <c r="V37" s="218"/>
      <c r="W37" s="218"/>
      <c r="X37" s="228"/>
      <c r="Y37" s="1247"/>
      <c r="Z37" s="1180"/>
      <c r="AA37" s="1182"/>
      <c r="AB37" s="421"/>
    </row>
    <row r="38" spans="1:28" ht="13.5">
      <c r="A38" s="236"/>
      <c r="B38" s="1399"/>
      <c r="C38" s="1399"/>
      <c r="D38" s="1399"/>
      <c r="E38" s="1247" t="s">
        <v>520</v>
      </c>
      <c r="F38" s="1180"/>
      <c r="G38" s="226" t="s">
        <v>555</v>
      </c>
      <c r="H38" s="1180"/>
      <c r="I38" s="1180"/>
      <c r="J38" s="1180"/>
      <c r="K38" s="1180"/>
      <c r="L38" s="1180"/>
      <c r="M38" s="1180"/>
      <c r="N38" s="227" t="s">
        <v>499</v>
      </c>
      <c r="O38" s="1180"/>
      <c r="P38" s="1180"/>
      <c r="Q38" s="1180"/>
      <c r="R38" s="1180"/>
      <c r="S38" s="1180"/>
      <c r="T38" s="1180"/>
      <c r="U38" s="1180"/>
      <c r="V38" s="1180"/>
      <c r="W38" s="1180"/>
      <c r="X38" s="1182"/>
      <c r="Y38" s="1247"/>
      <c r="Z38" s="1180"/>
      <c r="AA38" s="1182"/>
      <c r="AB38" s="421"/>
    </row>
    <row r="39" spans="1:28" ht="13.5">
      <c r="A39" s="236"/>
      <c r="B39" s="1399"/>
      <c r="C39" s="1399"/>
      <c r="D39" s="1399"/>
      <c r="E39" s="236"/>
      <c r="F39" s="52"/>
      <c r="G39" s="52" t="s">
        <v>556</v>
      </c>
      <c r="H39" s="218"/>
      <c r="I39" s="218"/>
      <c r="J39" s="226"/>
      <c r="K39" s="226"/>
      <c r="L39" s="226"/>
      <c r="M39" s="218"/>
      <c r="N39" s="228"/>
      <c r="O39" s="1180" t="s">
        <v>521</v>
      </c>
      <c r="P39" s="1180"/>
      <c r="Q39" s="226" t="s">
        <v>555</v>
      </c>
      <c r="R39" s="226" t="s">
        <v>501</v>
      </c>
      <c r="S39" s="226"/>
      <c r="T39" s="226" t="s">
        <v>502</v>
      </c>
      <c r="U39" s="226"/>
      <c r="V39" s="226" t="s">
        <v>503</v>
      </c>
      <c r="W39" s="226"/>
      <c r="X39" s="227" t="s">
        <v>504</v>
      </c>
      <c r="Y39" s="1247"/>
      <c r="Z39" s="1180"/>
      <c r="AA39" s="1182"/>
      <c r="AB39" s="421"/>
    </row>
    <row r="40" spans="1:28" ht="13.5">
      <c r="A40" s="236"/>
      <c r="B40" s="1399"/>
      <c r="C40" s="1399"/>
      <c r="D40" s="1399"/>
      <c r="E40" s="1221" t="s">
        <v>521</v>
      </c>
      <c r="F40" s="1222"/>
      <c r="G40" s="214" t="s">
        <v>555</v>
      </c>
      <c r="H40" s="214" t="s">
        <v>501</v>
      </c>
      <c r="I40" s="214"/>
      <c r="J40" s="214" t="s">
        <v>502</v>
      </c>
      <c r="K40" s="214"/>
      <c r="L40" s="214" t="s">
        <v>503</v>
      </c>
      <c r="M40" s="214"/>
      <c r="N40" s="340" t="s">
        <v>504</v>
      </c>
      <c r="O40" s="1222"/>
      <c r="P40" s="1222"/>
      <c r="Q40" s="1222"/>
      <c r="R40" s="1222"/>
      <c r="S40" s="1222"/>
      <c r="T40" s="1222"/>
      <c r="U40" s="1222"/>
      <c r="V40" s="1222"/>
      <c r="W40" s="1222"/>
      <c r="X40" s="1237"/>
      <c r="Y40" s="1221"/>
      <c r="Z40" s="1222"/>
      <c r="AA40" s="1237"/>
      <c r="AB40" s="421"/>
    </row>
    <row r="41" spans="1:28" ht="13.5">
      <c r="A41" s="236"/>
      <c r="B41" s="1399" t="s">
        <v>524</v>
      </c>
      <c r="C41" s="1399"/>
      <c r="D41" s="1399"/>
      <c r="E41" s="1220" t="s">
        <v>519</v>
      </c>
      <c r="F41" s="1179"/>
      <c r="G41" s="209" t="s">
        <v>554</v>
      </c>
      <c r="H41" s="1179"/>
      <c r="I41" s="1179"/>
      <c r="J41" s="1179"/>
      <c r="K41" s="1179"/>
      <c r="L41" s="1179"/>
      <c r="M41" s="1179"/>
      <c r="N41" s="1181"/>
      <c r="O41" s="1179" t="s">
        <v>520</v>
      </c>
      <c r="P41" s="1179"/>
      <c r="Q41" s="209" t="s">
        <v>555</v>
      </c>
      <c r="R41" s="1179"/>
      <c r="S41" s="1179"/>
      <c r="T41" s="1179"/>
      <c r="U41" s="1179"/>
      <c r="V41" s="1179"/>
      <c r="W41" s="1179"/>
      <c r="X41" s="224" t="s">
        <v>499</v>
      </c>
      <c r="Y41" s="1220"/>
      <c r="Z41" s="1179"/>
      <c r="AA41" s="1181"/>
      <c r="AB41" s="421"/>
    </row>
    <row r="42" spans="1:28" ht="13.5">
      <c r="A42" s="236"/>
      <c r="B42" s="1399"/>
      <c r="C42" s="1399"/>
      <c r="D42" s="1399"/>
      <c r="E42" s="1247"/>
      <c r="F42" s="1180"/>
      <c r="G42" s="1180"/>
      <c r="H42" s="1180"/>
      <c r="I42" s="1180"/>
      <c r="J42" s="1180"/>
      <c r="K42" s="1180"/>
      <c r="L42" s="1180"/>
      <c r="M42" s="1180"/>
      <c r="N42" s="1182"/>
      <c r="O42" s="218"/>
      <c r="P42" s="218"/>
      <c r="Q42" s="52" t="s">
        <v>556</v>
      </c>
      <c r="R42" s="218"/>
      <c r="S42" s="218"/>
      <c r="T42" s="218"/>
      <c r="U42" s="218"/>
      <c r="V42" s="218"/>
      <c r="W42" s="218"/>
      <c r="X42" s="228"/>
      <c r="Y42" s="1247"/>
      <c r="Z42" s="1180"/>
      <c r="AA42" s="1182"/>
      <c r="AB42" s="421"/>
    </row>
    <row r="43" spans="1:28" ht="13.5">
      <c r="A43" s="236"/>
      <c r="B43" s="1399"/>
      <c r="C43" s="1399"/>
      <c r="D43" s="1399"/>
      <c r="E43" s="1247" t="s">
        <v>520</v>
      </c>
      <c r="F43" s="1180"/>
      <c r="G43" s="226" t="s">
        <v>555</v>
      </c>
      <c r="H43" s="1180"/>
      <c r="I43" s="1180"/>
      <c r="J43" s="1180"/>
      <c r="K43" s="1180"/>
      <c r="L43" s="1180"/>
      <c r="M43" s="1180"/>
      <c r="N43" s="227" t="s">
        <v>499</v>
      </c>
      <c r="O43" s="1180"/>
      <c r="P43" s="1180"/>
      <c r="Q43" s="1180"/>
      <c r="R43" s="1180"/>
      <c r="S43" s="1180"/>
      <c r="T43" s="1180"/>
      <c r="U43" s="1180"/>
      <c r="V43" s="1180"/>
      <c r="W43" s="1180"/>
      <c r="X43" s="1182"/>
      <c r="Y43" s="1247"/>
      <c r="Z43" s="1180"/>
      <c r="AA43" s="1182"/>
      <c r="AB43" s="421"/>
    </row>
    <row r="44" spans="1:28" ht="13.5">
      <c r="A44" s="236"/>
      <c r="B44" s="1399"/>
      <c r="C44" s="1399"/>
      <c r="D44" s="1399"/>
      <c r="E44" s="236"/>
      <c r="F44" s="52"/>
      <c r="G44" s="52" t="s">
        <v>556</v>
      </c>
      <c r="H44" s="218"/>
      <c r="I44" s="218"/>
      <c r="J44" s="226"/>
      <c r="K44" s="226"/>
      <c r="L44" s="226"/>
      <c r="M44" s="218"/>
      <c r="N44" s="228"/>
      <c r="O44" s="1180" t="s">
        <v>521</v>
      </c>
      <c r="P44" s="1180"/>
      <c r="Q44" s="226" t="s">
        <v>555</v>
      </c>
      <c r="R44" s="226" t="s">
        <v>501</v>
      </c>
      <c r="S44" s="226"/>
      <c r="T44" s="226" t="s">
        <v>502</v>
      </c>
      <c r="U44" s="226"/>
      <c r="V44" s="226" t="s">
        <v>503</v>
      </c>
      <c r="W44" s="226"/>
      <c r="X44" s="227" t="s">
        <v>504</v>
      </c>
      <c r="Y44" s="1247"/>
      <c r="Z44" s="1180"/>
      <c r="AA44" s="1182"/>
      <c r="AB44" s="421"/>
    </row>
    <row r="45" spans="1:28" ht="13.5">
      <c r="A45" s="236"/>
      <c r="B45" s="1399"/>
      <c r="C45" s="1399"/>
      <c r="D45" s="1399"/>
      <c r="E45" s="1221" t="s">
        <v>521</v>
      </c>
      <c r="F45" s="1222"/>
      <c r="G45" s="214" t="s">
        <v>555</v>
      </c>
      <c r="H45" s="214" t="s">
        <v>501</v>
      </c>
      <c r="I45" s="214"/>
      <c r="J45" s="214" t="s">
        <v>502</v>
      </c>
      <c r="K45" s="214"/>
      <c r="L45" s="214" t="s">
        <v>503</v>
      </c>
      <c r="M45" s="214"/>
      <c r="N45" s="340" t="s">
        <v>504</v>
      </c>
      <c r="O45" s="1222"/>
      <c r="P45" s="1222"/>
      <c r="Q45" s="1222"/>
      <c r="R45" s="1222"/>
      <c r="S45" s="1222"/>
      <c r="T45" s="1222"/>
      <c r="U45" s="1222"/>
      <c r="V45" s="1222"/>
      <c r="W45" s="1222"/>
      <c r="X45" s="1237"/>
      <c r="Y45" s="1221"/>
      <c r="Z45" s="1222"/>
      <c r="AA45" s="1237"/>
      <c r="AB45" s="421"/>
    </row>
    <row r="46" spans="1:28" ht="13.5">
      <c r="A46" s="236"/>
      <c r="B46" s="1399" t="s">
        <v>525</v>
      </c>
      <c r="C46" s="1399"/>
      <c r="D46" s="1399"/>
      <c r="E46" s="1220" t="s">
        <v>519</v>
      </c>
      <c r="F46" s="1179"/>
      <c r="G46" s="209" t="s">
        <v>554</v>
      </c>
      <c r="H46" s="1179"/>
      <c r="I46" s="1179"/>
      <c r="J46" s="1179"/>
      <c r="K46" s="1179"/>
      <c r="L46" s="1179"/>
      <c r="M46" s="1179"/>
      <c r="N46" s="1181"/>
      <c r="O46" s="1179" t="s">
        <v>520</v>
      </c>
      <c r="P46" s="1179"/>
      <c r="Q46" s="209" t="s">
        <v>555</v>
      </c>
      <c r="R46" s="1179"/>
      <c r="S46" s="1179"/>
      <c r="T46" s="1179"/>
      <c r="U46" s="1179"/>
      <c r="V46" s="1179"/>
      <c r="W46" s="1179"/>
      <c r="X46" s="224" t="s">
        <v>499</v>
      </c>
      <c r="Y46" s="1220"/>
      <c r="Z46" s="1179"/>
      <c r="AA46" s="1181"/>
      <c r="AB46" s="421"/>
    </row>
    <row r="47" spans="1:28" ht="13.5">
      <c r="A47" s="236"/>
      <c r="B47" s="1399"/>
      <c r="C47" s="1399"/>
      <c r="D47" s="1399"/>
      <c r="E47" s="1247"/>
      <c r="F47" s="1180"/>
      <c r="G47" s="1180"/>
      <c r="H47" s="1180"/>
      <c r="I47" s="1180"/>
      <c r="J47" s="1180"/>
      <c r="K47" s="1180"/>
      <c r="L47" s="1180"/>
      <c r="M47" s="1180"/>
      <c r="N47" s="1182"/>
      <c r="O47" s="218"/>
      <c r="P47" s="218"/>
      <c r="Q47" s="52" t="s">
        <v>556</v>
      </c>
      <c r="R47" s="218"/>
      <c r="S47" s="218"/>
      <c r="T47" s="218"/>
      <c r="U47" s="218"/>
      <c r="V47" s="218"/>
      <c r="W47" s="218"/>
      <c r="X47" s="228"/>
      <c r="Y47" s="1247"/>
      <c r="Z47" s="1180"/>
      <c r="AA47" s="1182"/>
      <c r="AB47" s="421"/>
    </row>
    <row r="48" spans="1:28" ht="13.5">
      <c r="A48" s="236"/>
      <c r="B48" s="1399"/>
      <c r="C48" s="1399"/>
      <c r="D48" s="1399"/>
      <c r="E48" s="1247" t="s">
        <v>520</v>
      </c>
      <c r="F48" s="1180"/>
      <c r="G48" s="226" t="s">
        <v>555</v>
      </c>
      <c r="H48" s="1180"/>
      <c r="I48" s="1180"/>
      <c r="J48" s="1180"/>
      <c r="K48" s="1180"/>
      <c r="L48" s="1180"/>
      <c r="M48" s="1180"/>
      <c r="N48" s="227" t="s">
        <v>499</v>
      </c>
      <c r="O48" s="1180"/>
      <c r="P48" s="1180"/>
      <c r="Q48" s="1180"/>
      <c r="R48" s="1180"/>
      <c r="S48" s="1180"/>
      <c r="T48" s="1180"/>
      <c r="U48" s="1180"/>
      <c r="V48" s="1180"/>
      <c r="W48" s="1180"/>
      <c r="X48" s="1182"/>
      <c r="Y48" s="1247"/>
      <c r="Z48" s="1180"/>
      <c r="AA48" s="1182"/>
      <c r="AB48" s="421"/>
    </row>
    <row r="49" spans="1:28" ht="13.5">
      <c r="A49" s="236"/>
      <c r="B49" s="1399"/>
      <c r="C49" s="1399"/>
      <c r="D49" s="1399"/>
      <c r="E49" s="236"/>
      <c r="F49" s="52"/>
      <c r="G49" s="52" t="s">
        <v>556</v>
      </c>
      <c r="H49" s="218"/>
      <c r="I49" s="218"/>
      <c r="J49" s="226"/>
      <c r="K49" s="226"/>
      <c r="L49" s="226"/>
      <c r="M49" s="218"/>
      <c r="N49" s="228"/>
      <c r="O49" s="1180" t="s">
        <v>521</v>
      </c>
      <c r="P49" s="1180"/>
      <c r="Q49" s="226" t="s">
        <v>555</v>
      </c>
      <c r="R49" s="226" t="s">
        <v>501</v>
      </c>
      <c r="S49" s="226"/>
      <c r="T49" s="226" t="s">
        <v>502</v>
      </c>
      <c r="U49" s="226"/>
      <c r="V49" s="226" t="s">
        <v>503</v>
      </c>
      <c r="W49" s="226"/>
      <c r="X49" s="227" t="s">
        <v>504</v>
      </c>
      <c r="Y49" s="1247"/>
      <c r="Z49" s="1180"/>
      <c r="AA49" s="1182"/>
      <c r="AB49" s="421"/>
    </row>
    <row r="50" spans="1:28" ht="13.5">
      <c r="A50" s="236"/>
      <c r="B50" s="1399"/>
      <c r="C50" s="1399"/>
      <c r="D50" s="1399"/>
      <c r="E50" s="1221" t="s">
        <v>521</v>
      </c>
      <c r="F50" s="1222"/>
      <c r="G50" s="214" t="s">
        <v>555</v>
      </c>
      <c r="H50" s="214" t="s">
        <v>501</v>
      </c>
      <c r="I50" s="214"/>
      <c r="J50" s="214" t="s">
        <v>502</v>
      </c>
      <c r="K50" s="214"/>
      <c r="L50" s="214" t="s">
        <v>503</v>
      </c>
      <c r="M50" s="214"/>
      <c r="N50" s="340" t="s">
        <v>504</v>
      </c>
      <c r="O50" s="1222"/>
      <c r="P50" s="1222"/>
      <c r="Q50" s="1222"/>
      <c r="R50" s="1222"/>
      <c r="S50" s="1222"/>
      <c r="T50" s="1222"/>
      <c r="U50" s="1222"/>
      <c r="V50" s="1222"/>
      <c r="W50" s="1222"/>
      <c r="X50" s="1237"/>
      <c r="Y50" s="1221"/>
      <c r="Z50" s="1222"/>
      <c r="AA50" s="1237"/>
      <c r="AB50" s="421"/>
    </row>
    <row r="51" spans="1:28" ht="13.5">
      <c r="A51" s="236"/>
      <c r="B51" s="226"/>
      <c r="C51" s="226"/>
      <c r="D51" s="209"/>
      <c r="E51" s="209"/>
      <c r="F51" s="209"/>
      <c r="G51" s="209"/>
      <c r="H51" s="209"/>
      <c r="I51" s="226"/>
      <c r="J51" s="226"/>
      <c r="K51" s="226"/>
      <c r="L51" s="226"/>
      <c r="M51" s="226"/>
      <c r="N51" s="226"/>
      <c r="O51" s="226"/>
      <c r="P51" s="226"/>
      <c r="Q51" s="226"/>
      <c r="R51" s="226"/>
      <c r="S51" s="226"/>
      <c r="T51" s="226"/>
      <c r="U51" s="226"/>
      <c r="V51" s="226"/>
      <c r="W51" s="226"/>
      <c r="X51" s="226"/>
      <c r="Y51" s="226"/>
      <c r="Z51" s="226"/>
      <c r="AA51" s="226"/>
      <c r="AB51" s="421"/>
    </row>
    <row r="52" spans="1:28" ht="13.5">
      <c r="A52" s="236"/>
      <c r="B52" s="52"/>
      <c r="C52" s="52" t="s">
        <v>559</v>
      </c>
      <c r="D52" s="1180" t="s">
        <v>526</v>
      </c>
      <c r="E52" s="1180"/>
      <c r="F52" s="1180"/>
      <c r="G52" s="1180"/>
      <c r="H52" s="1180"/>
      <c r="I52" s="226" t="s">
        <v>560</v>
      </c>
      <c r="J52" s="424" t="s">
        <v>527</v>
      </c>
      <c r="K52" s="52"/>
      <c r="L52" s="52"/>
      <c r="M52" s="52"/>
      <c r="N52" s="52"/>
      <c r="O52" s="52"/>
      <c r="P52" s="52"/>
      <c r="Q52" s="52"/>
      <c r="R52" s="52"/>
      <c r="S52" s="52"/>
      <c r="T52" s="52"/>
      <c r="U52" s="52"/>
      <c r="V52" s="52"/>
      <c r="W52" s="52"/>
      <c r="X52" s="52"/>
      <c r="Y52" s="52"/>
      <c r="Z52" s="52"/>
      <c r="AA52" s="52"/>
      <c r="AB52" s="421"/>
    </row>
    <row r="53" spans="1:28" ht="13.5">
      <c r="A53" s="236"/>
      <c r="B53" s="52"/>
      <c r="C53" s="52"/>
      <c r="D53" s="52"/>
      <c r="E53" s="52"/>
      <c r="F53" s="52"/>
      <c r="G53" s="52"/>
      <c r="H53" s="52"/>
      <c r="I53" s="226"/>
      <c r="J53" s="424" t="s">
        <v>528</v>
      </c>
      <c r="K53" s="52"/>
      <c r="L53" s="52"/>
      <c r="M53" s="52"/>
      <c r="N53" s="52"/>
      <c r="O53" s="52"/>
      <c r="P53" s="52"/>
      <c r="Q53" s="52"/>
      <c r="R53" s="52"/>
      <c r="S53" s="52"/>
      <c r="T53" s="52"/>
      <c r="U53" s="52"/>
      <c r="V53" s="52"/>
      <c r="W53" s="52"/>
      <c r="X53" s="52"/>
      <c r="Y53" s="52"/>
      <c r="Z53" s="52"/>
      <c r="AA53" s="52"/>
      <c r="AB53" s="421"/>
    </row>
    <row r="54" spans="1:28" ht="13.5">
      <c r="A54" s="236"/>
      <c r="B54" s="52"/>
      <c r="C54" s="52" t="s">
        <v>561</v>
      </c>
      <c r="D54" s="1180" t="s">
        <v>537</v>
      </c>
      <c r="E54" s="1180"/>
      <c r="F54" s="1180"/>
      <c r="G54" s="1180"/>
      <c r="H54" s="1180"/>
      <c r="I54" s="226" t="s">
        <v>554</v>
      </c>
      <c r="J54" s="424" t="s">
        <v>529</v>
      </c>
      <c r="K54" s="52"/>
      <c r="L54" s="52"/>
      <c r="M54" s="52"/>
      <c r="N54" s="52"/>
      <c r="O54" s="52"/>
      <c r="P54" s="52"/>
      <c r="Q54" s="52"/>
      <c r="R54" s="52"/>
      <c r="S54" s="52"/>
      <c r="T54" s="52"/>
      <c r="U54" s="52"/>
      <c r="V54" s="52"/>
      <c r="W54" s="52"/>
      <c r="X54" s="52"/>
      <c r="Y54" s="52"/>
      <c r="Z54" s="52"/>
      <c r="AA54" s="52"/>
      <c r="AB54" s="421"/>
    </row>
    <row r="55" spans="1:28" ht="13.5">
      <c r="A55" s="236"/>
      <c r="B55" s="52"/>
      <c r="C55" s="52"/>
      <c r="D55" s="52"/>
      <c r="E55" s="52"/>
      <c r="F55" s="52"/>
      <c r="G55" s="52"/>
      <c r="H55" s="52"/>
      <c r="I55" s="226"/>
      <c r="J55" s="424" t="s">
        <v>530</v>
      </c>
      <c r="K55" s="52"/>
      <c r="L55" s="52"/>
      <c r="M55" s="52"/>
      <c r="N55" s="52"/>
      <c r="O55" s="52"/>
      <c r="P55" s="52"/>
      <c r="Q55" s="52"/>
      <c r="R55" s="52"/>
      <c r="S55" s="52"/>
      <c r="T55" s="52"/>
      <c r="U55" s="52"/>
      <c r="V55" s="52"/>
      <c r="W55" s="52"/>
      <c r="X55" s="52"/>
      <c r="Y55" s="52"/>
      <c r="Z55" s="52"/>
      <c r="AA55" s="52"/>
      <c r="AB55" s="421"/>
    </row>
    <row r="56" spans="1:28" ht="13.5">
      <c r="A56" s="236"/>
      <c r="B56" s="52"/>
      <c r="C56" s="52" t="s">
        <v>562</v>
      </c>
      <c r="D56" s="1180" t="s">
        <v>536</v>
      </c>
      <c r="E56" s="1180"/>
      <c r="F56" s="1180"/>
      <c r="G56" s="1180"/>
      <c r="H56" s="1180"/>
      <c r="I56" s="226" t="s">
        <v>563</v>
      </c>
      <c r="J56" s="424" t="s">
        <v>532</v>
      </c>
      <c r="K56" s="52"/>
      <c r="L56" s="52"/>
      <c r="M56" s="52"/>
      <c r="N56" s="52"/>
      <c r="O56" s="52"/>
      <c r="P56" s="52"/>
      <c r="Q56" s="52"/>
      <c r="R56" s="52"/>
      <c r="S56" s="52"/>
      <c r="T56" s="52"/>
      <c r="U56" s="52"/>
      <c r="V56" s="52"/>
      <c r="W56" s="52"/>
      <c r="X56" s="52"/>
      <c r="Y56" s="52"/>
      <c r="Z56" s="52"/>
      <c r="AA56" s="52"/>
      <c r="AB56" s="421"/>
    </row>
    <row r="57" spans="1:28" ht="13.5">
      <c r="A57" s="236"/>
      <c r="B57" s="52"/>
      <c r="C57" s="52" t="s">
        <v>564</v>
      </c>
      <c r="D57" s="1180" t="s">
        <v>535</v>
      </c>
      <c r="E57" s="1180"/>
      <c r="F57" s="1180"/>
      <c r="G57" s="1180"/>
      <c r="H57" s="1180"/>
      <c r="I57" s="226" t="s">
        <v>565</v>
      </c>
      <c r="J57" s="424" t="s">
        <v>533</v>
      </c>
      <c r="K57" s="52"/>
      <c r="L57" s="52"/>
      <c r="M57" s="52"/>
      <c r="N57" s="52"/>
      <c r="O57" s="52"/>
      <c r="P57" s="52"/>
      <c r="Q57" s="52"/>
      <c r="R57" s="52"/>
      <c r="S57" s="52"/>
      <c r="T57" s="52"/>
      <c r="U57" s="52"/>
      <c r="V57" s="52"/>
      <c r="W57" s="52"/>
      <c r="X57" s="52"/>
      <c r="Y57" s="52"/>
      <c r="Z57" s="52"/>
      <c r="AA57" s="52"/>
      <c r="AB57" s="421"/>
    </row>
    <row r="58" spans="1:28" ht="13.5">
      <c r="A58" s="240"/>
      <c r="B58" s="55"/>
      <c r="C58" s="55"/>
      <c r="D58" s="55"/>
      <c r="E58" s="55"/>
      <c r="F58" s="55"/>
      <c r="G58" s="55"/>
      <c r="H58" s="55"/>
      <c r="I58" s="55"/>
      <c r="J58" s="425" t="s">
        <v>534</v>
      </c>
      <c r="K58" s="55"/>
      <c r="L58" s="55"/>
      <c r="M58" s="55"/>
      <c r="N58" s="55"/>
      <c r="O58" s="55"/>
      <c r="P58" s="55"/>
      <c r="Q58" s="55"/>
      <c r="R58" s="55"/>
      <c r="S58" s="55"/>
      <c r="T58" s="55"/>
      <c r="U58" s="55"/>
      <c r="V58" s="55"/>
      <c r="W58" s="55"/>
      <c r="X58" s="55"/>
      <c r="Y58" s="55"/>
      <c r="Z58" s="55"/>
      <c r="AA58" s="55"/>
      <c r="AB58" s="423"/>
    </row>
  </sheetData>
  <mergeCells count="146">
    <mergeCell ref="A1:AB1"/>
    <mergeCell ref="A2:AB2"/>
    <mergeCell ref="O6:P6"/>
    <mergeCell ref="R6:S6"/>
    <mergeCell ref="U6:V6"/>
    <mergeCell ref="X6:Y6"/>
    <mergeCell ref="O7:P7"/>
    <mergeCell ref="R7:S7"/>
    <mergeCell ref="U7:V7"/>
    <mergeCell ref="X7:Y7"/>
    <mergeCell ref="D8:F8"/>
    <mergeCell ref="D9:F9"/>
    <mergeCell ref="D10:F10"/>
    <mergeCell ref="D11:F11"/>
    <mergeCell ref="D12:F12"/>
    <mergeCell ref="O12:Q12"/>
    <mergeCell ref="B14:D14"/>
    <mergeCell ref="E14:X14"/>
    <mergeCell ref="Y14:AA14"/>
    <mergeCell ref="B15:D15"/>
    <mergeCell ref="E15:N15"/>
    <mergeCell ref="O15:X15"/>
    <mergeCell ref="Y15:AA15"/>
    <mergeCell ref="B16:D20"/>
    <mergeCell ref="E16:F16"/>
    <mergeCell ref="H16:N16"/>
    <mergeCell ref="O16:P16"/>
    <mergeCell ref="E18:F18"/>
    <mergeCell ref="H18:M18"/>
    <mergeCell ref="O18:X18"/>
    <mergeCell ref="R16:W16"/>
    <mergeCell ref="O19:P19"/>
    <mergeCell ref="Y16:AA16"/>
    <mergeCell ref="E17:N17"/>
    <mergeCell ref="Y17:AA17"/>
    <mergeCell ref="Y18:AA18"/>
    <mergeCell ref="Y19:AA19"/>
    <mergeCell ref="E20:F20"/>
    <mergeCell ref="O20:X20"/>
    <mergeCell ref="Y20:AA20"/>
    <mergeCell ref="B21:D25"/>
    <mergeCell ref="E21:F21"/>
    <mergeCell ref="H21:N21"/>
    <mergeCell ref="O21:P21"/>
    <mergeCell ref="E23:F23"/>
    <mergeCell ref="H23:M23"/>
    <mergeCell ref="O23:X23"/>
    <mergeCell ref="R21:W21"/>
    <mergeCell ref="O24:P24"/>
    <mergeCell ref="Y21:AA21"/>
    <mergeCell ref="E22:N22"/>
    <mergeCell ref="Y22:AA22"/>
    <mergeCell ref="Y23:AA23"/>
    <mergeCell ref="Y24:AA24"/>
    <mergeCell ref="E25:F25"/>
    <mergeCell ref="O25:X25"/>
    <mergeCell ref="Y25:AA25"/>
    <mergeCell ref="B26:D30"/>
    <mergeCell ref="E26:F26"/>
    <mergeCell ref="H26:N26"/>
    <mergeCell ref="O26:P26"/>
    <mergeCell ref="E28:F28"/>
    <mergeCell ref="H28:M28"/>
    <mergeCell ref="O28:X28"/>
    <mergeCell ref="R26:W26"/>
    <mergeCell ref="O29:P29"/>
    <mergeCell ref="Y26:AA26"/>
    <mergeCell ref="E27:N27"/>
    <mergeCell ref="Y27:AA27"/>
    <mergeCell ref="Y28:AA28"/>
    <mergeCell ref="Y29:AA29"/>
    <mergeCell ref="E30:F30"/>
    <mergeCell ref="O30:X30"/>
    <mergeCell ref="Y30:AA30"/>
    <mergeCell ref="B31:D35"/>
    <mergeCell ref="E31:F31"/>
    <mergeCell ref="H31:N31"/>
    <mergeCell ref="O31:P31"/>
    <mergeCell ref="E33:F33"/>
    <mergeCell ref="H33:M33"/>
    <mergeCell ref="O33:X33"/>
    <mergeCell ref="R31:W31"/>
    <mergeCell ref="O34:P34"/>
    <mergeCell ref="Y31:AA31"/>
    <mergeCell ref="E32:N32"/>
    <mergeCell ref="Y32:AA32"/>
    <mergeCell ref="Y33:AA33"/>
    <mergeCell ref="Y34:AA34"/>
    <mergeCell ref="E35:F35"/>
    <mergeCell ref="O35:X35"/>
    <mergeCell ref="Y35:AA35"/>
    <mergeCell ref="B36:D40"/>
    <mergeCell ref="E36:F36"/>
    <mergeCell ref="H36:N36"/>
    <mergeCell ref="O36:P36"/>
    <mergeCell ref="E38:F38"/>
    <mergeCell ref="H38:M38"/>
    <mergeCell ref="O38:X38"/>
    <mergeCell ref="R36:W36"/>
    <mergeCell ref="O39:P39"/>
    <mergeCell ref="Y36:AA36"/>
    <mergeCell ref="E37:N37"/>
    <mergeCell ref="Y37:AA37"/>
    <mergeCell ref="Y38:AA38"/>
    <mergeCell ref="Y39:AA39"/>
    <mergeCell ref="E40:F40"/>
    <mergeCell ref="O40:X40"/>
    <mergeCell ref="Y40:AA40"/>
    <mergeCell ref="B41:D45"/>
    <mergeCell ref="E41:F41"/>
    <mergeCell ref="H41:N41"/>
    <mergeCell ref="O41:P41"/>
    <mergeCell ref="E43:F43"/>
    <mergeCell ref="H43:M43"/>
    <mergeCell ref="O43:X43"/>
    <mergeCell ref="R41:W41"/>
    <mergeCell ref="O44:P44"/>
    <mergeCell ref="Y41:AA41"/>
    <mergeCell ref="E42:N42"/>
    <mergeCell ref="Y42:AA42"/>
    <mergeCell ref="Y43:AA43"/>
    <mergeCell ref="Y44:AA44"/>
    <mergeCell ref="E45:F45"/>
    <mergeCell ref="O45:X45"/>
    <mergeCell ref="Y45:AA45"/>
    <mergeCell ref="B46:D50"/>
    <mergeCell ref="E46:F46"/>
    <mergeCell ref="H46:N46"/>
    <mergeCell ref="O46:P46"/>
    <mergeCell ref="E48:F48"/>
    <mergeCell ref="H48:M48"/>
    <mergeCell ref="O48:X48"/>
    <mergeCell ref="R46:W46"/>
    <mergeCell ref="O49:P49"/>
    <mergeCell ref="Y46:AA46"/>
    <mergeCell ref="E47:N47"/>
    <mergeCell ref="Y47:AA47"/>
    <mergeCell ref="Y48:AA48"/>
    <mergeCell ref="Y49:AA49"/>
    <mergeCell ref="E50:F50"/>
    <mergeCell ref="O50:X50"/>
    <mergeCell ref="Y50:AA50"/>
    <mergeCell ref="D52:H52"/>
    <mergeCell ref="D54:H54"/>
    <mergeCell ref="D56:H56"/>
    <mergeCell ref="D57:H57"/>
  </mergeCells>
  <printOptions/>
  <pageMargins left="0.43" right="0.17" top="0.46" bottom="0.38" header="0.28" footer="0.2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X61"/>
  <sheetViews>
    <sheetView showGridLines="0" showRowColHeaders="0" zoomScale="60" zoomScaleNormal="60" workbookViewId="0" topLeftCell="A1">
      <selection activeCell="G10" sqref="B10:BW14"/>
    </sheetView>
  </sheetViews>
  <sheetFormatPr defaultColWidth="8.796875" defaultRowHeight="12.75" customHeight="1"/>
  <cols>
    <col min="1" max="16384" width="2" style="4" customWidth="1"/>
  </cols>
  <sheetData>
    <row r="1" spans="1:102" ht="12.75" customHeight="1">
      <c r="A1" s="1"/>
      <c r="B1" s="1"/>
      <c r="C1" s="1"/>
      <c r="D1" s="1"/>
      <c r="E1" s="1"/>
      <c r="F1" s="1"/>
      <c r="G1" s="1"/>
      <c r="H1" s="1"/>
      <c r="I1" s="1"/>
      <c r="J1" s="1"/>
      <c r="K1" s="1"/>
      <c r="L1" s="1"/>
      <c r="M1" s="1"/>
      <c r="N1" s="1"/>
      <c r="O1" s="1"/>
      <c r="P1" s="1"/>
      <c r="Q1" s="596" t="s">
        <v>472</v>
      </c>
      <c r="R1" s="596"/>
      <c r="S1" s="596"/>
      <c r="T1" s="596"/>
      <c r="U1" s="596"/>
      <c r="V1" s="596"/>
      <c r="W1" s="596"/>
      <c r="X1" s="596"/>
      <c r="Y1" s="596"/>
      <c r="Z1" s="596"/>
      <c r="AA1" s="596"/>
      <c r="AB1" s="596"/>
      <c r="AC1" s="596"/>
      <c r="AD1" s="596"/>
      <c r="AE1" s="596"/>
      <c r="AF1" s="596"/>
      <c r="AG1" s="596"/>
      <c r="AH1" s="596"/>
      <c r="AI1" s="596"/>
      <c r="AJ1" s="596"/>
      <c r="AK1" s="596"/>
      <c r="AL1" s="596"/>
      <c r="AM1" s="596"/>
      <c r="AN1" s="596"/>
      <c r="AO1" s="596"/>
      <c r="AP1" s="596"/>
      <c r="AQ1" s="596"/>
      <c r="AR1" s="596"/>
      <c r="AS1" s="596"/>
      <c r="AT1" s="596"/>
      <c r="AU1" s="596"/>
      <c r="AV1" s="596"/>
      <c r="AW1" s="596"/>
      <c r="AX1" s="596"/>
      <c r="AY1" s="596"/>
      <c r="AZ1" s="596"/>
      <c r="BA1" s="596"/>
      <c r="BB1" s="596"/>
      <c r="BC1" s="596"/>
      <c r="BD1" s="596"/>
      <c r="BE1" s="596"/>
      <c r="BF1" s="596"/>
      <c r="BG1" s="596"/>
      <c r="BH1" s="596"/>
      <c r="BI1" s="596"/>
      <c r="BJ1" s="596"/>
      <c r="BK1" s="596"/>
      <c r="BL1" s="596"/>
      <c r="BM1" s="596"/>
      <c r="BN1" s="596"/>
      <c r="BO1" s="596"/>
      <c r="BP1" s="596"/>
      <c r="BQ1" s="596"/>
      <c r="BR1" s="596"/>
      <c r="BS1" s="596"/>
      <c r="BT1" s="596"/>
      <c r="BU1" s="596"/>
      <c r="BV1" s="596"/>
      <c r="BW1" s="596"/>
      <c r="BX1" s="596"/>
      <c r="BY1" s="596"/>
      <c r="BZ1" s="596"/>
      <c r="CA1" s="596"/>
      <c r="CB1" s="596"/>
      <c r="CC1" s="596"/>
      <c r="CD1" s="596"/>
      <c r="CE1" s="596"/>
      <c r="CF1" s="596"/>
      <c r="CG1" s="596"/>
      <c r="CH1" s="596"/>
      <c r="CR1" s="585" t="s">
        <v>473</v>
      </c>
      <c r="CS1" s="585"/>
      <c r="CT1" s="585"/>
      <c r="CU1" s="585"/>
      <c r="CV1" s="585"/>
      <c r="CW1" s="585"/>
      <c r="CX1" s="585"/>
    </row>
    <row r="2" spans="1:102" ht="12.75" customHeight="1">
      <c r="A2" s="1"/>
      <c r="B2" s="1"/>
      <c r="C2" s="1"/>
      <c r="D2" s="1"/>
      <c r="E2" s="1"/>
      <c r="F2" s="1"/>
      <c r="G2" s="1"/>
      <c r="H2" s="1"/>
      <c r="I2" s="1"/>
      <c r="J2" s="1"/>
      <c r="K2" s="1"/>
      <c r="L2" s="1"/>
      <c r="M2" s="1"/>
      <c r="N2" s="1"/>
      <c r="O2" s="1"/>
      <c r="P2" s="1"/>
      <c r="Q2" s="596"/>
      <c r="R2" s="596"/>
      <c r="S2" s="596"/>
      <c r="T2" s="596"/>
      <c r="U2" s="596"/>
      <c r="V2" s="596"/>
      <c r="W2" s="596"/>
      <c r="X2" s="596"/>
      <c r="Y2" s="596"/>
      <c r="Z2" s="596"/>
      <c r="AA2" s="596"/>
      <c r="AB2" s="596"/>
      <c r="AC2" s="596"/>
      <c r="AD2" s="596"/>
      <c r="AE2" s="596"/>
      <c r="AF2" s="596"/>
      <c r="AG2" s="596"/>
      <c r="AH2" s="596"/>
      <c r="AI2" s="596"/>
      <c r="AJ2" s="596"/>
      <c r="AK2" s="596"/>
      <c r="AL2" s="596"/>
      <c r="AM2" s="596"/>
      <c r="AN2" s="596"/>
      <c r="AO2" s="596"/>
      <c r="AP2" s="596"/>
      <c r="AQ2" s="596"/>
      <c r="AR2" s="596"/>
      <c r="AS2" s="596"/>
      <c r="AT2" s="596"/>
      <c r="AU2" s="596"/>
      <c r="AV2" s="596"/>
      <c r="AW2" s="596"/>
      <c r="AX2" s="596"/>
      <c r="AY2" s="596"/>
      <c r="AZ2" s="596"/>
      <c r="BA2" s="596"/>
      <c r="BB2" s="596"/>
      <c r="BC2" s="596"/>
      <c r="BD2" s="596"/>
      <c r="BE2" s="596"/>
      <c r="BF2" s="596"/>
      <c r="BG2" s="596"/>
      <c r="BH2" s="596"/>
      <c r="BI2" s="596"/>
      <c r="BJ2" s="596"/>
      <c r="BK2" s="596"/>
      <c r="BL2" s="596"/>
      <c r="BM2" s="596"/>
      <c r="BN2" s="596"/>
      <c r="BO2" s="596"/>
      <c r="BP2" s="596"/>
      <c r="BQ2" s="596"/>
      <c r="BR2" s="596"/>
      <c r="BS2" s="596"/>
      <c r="BT2" s="596"/>
      <c r="BU2" s="596"/>
      <c r="BV2" s="596"/>
      <c r="BW2" s="596"/>
      <c r="BX2" s="596"/>
      <c r="BY2" s="596"/>
      <c r="BZ2" s="596"/>
      <c r="CA2" s="596"/>
      <c r="CB2" s="596"/>
      <c r="CC2" s="596"/>
      <c r="CD2" s="596"/>
      <c r="CE2" s="596"/>
      <c r="CF2" s="596"/>
      <c r="CG2" s="596"/>
      <c r="CH2" s="596"/>
      <c r="CR2" s="585"/>
      <c r="CS2" s="585"/>
      <c r="CT2" s="585"/>
      <c r="CU2" s="585"/>
      <c r="CV2" s="585"/>
      <c r="CW2" s="585"/>
      <c r="CX2" s="585"/>
    </row>
    <row r="3" spans="17:86" ht="12.75" customHeight="1">
      <c r="Q3" s="562" t="s">
        <v>488</v>
      </c>
      <c r="R3" s="562"/>
      <c r="S3" s="562"/>
      <c r="T3" s="562"/>
      <c r="U3" s="562"/>
      <c r="V3" s="562"/>
      <c r="W3" s="562"/>
      <c r="X3" s="562"/>
      <c r="Y3" s="562"/>
      <c r="Z3" s="562"/>
      <c r="AA3" s="562"/>
      <c r="AB3" s="562"/>
      <c r="AC3" s="562"/>
      <c r="AD3" s="562"/>
      <c r="AE3" s="562"/>
      <c r="AF3" s="562"/>
      <c r="AG3" s="562"/>
      <c r="AH3" s="562"/>
      <c r="AI3" s="562"/>
      <c r="AJ3" s="562"/>
      <c r="AK3" s="562"/>
      <c r="AL3" s="562"/>
      <c r="AM3" s="562"/>
      <c r="AN3" s="562"/>
      <c r="AO3" s="562"/>
      <c r="AP3" s="562"/>
      <c r="AQ3" s="562"/>
      <c r="AR3" s="562"/>
      <c r="AS3" s="562"/>
      <c r="AT3" s="562"/>
      <c r="AU3" s="562"/>
      <c r="AV3" s="562"/>
      <c r="AW3" s="562"/>
      <c r="AX3" s="562"/>
      <c r="AY3" s="562"/>
      <c r="AZ3" s="562"/>
      <c r="BA3" s="562"/>
      <c r="BB3" s="562"/>
      <c r="BC3" s="562"/>
      <c r="BD3" s="562"/>
      <c r="BE3" s="562"/>
      <c r="BF3" s="562"/>
      <c r="BG3" s="562"/>
      <c r="BH3" s="562"/>
      <c r="BI3" s="562"/>
      <c r="BJ3" s="562"/>
      <c r="BK3" s="562"/>
      <c r="BL3" s="562"/>
      <c r="BM3" s="562"/>
      <c r="BN3" s="562"/>
      <c r="BO3" s="562"/>
      <c r="BP3" s="562"/>
      <c r="BQ3" s="562"/>
      <c r="BR3" s="562"/>
      <c r="BS3" s="562"/>
      <c r="BT3" s="562"/>
      <c r="BU3" s="562"/>
      <c r="BV3" s="562"/>
      <c r="BW3" s="562"/>
      <c r="BX3" s="562"/>
      <c r="BY3" s="562"/>
      <c r="BZ3" s="562"/>
      <c r="CA3" s="562"/>
      <c r="CB3" s="562"/>
      <c r="CC3" s="562"/>
      <c r="CD3" s="562"/>
      <c r="CE3" s="562"/>
      <c r="CF3" s="562"/>
      <c r="CG3" s="562"/>
      <c r="CH3" s="562"/>
    </row>
    <row r="4" spans="17:86" ht="12.75" customHeight="1">
      <c r="Q4" s="562"/>
      <c r="R4" s="562"/>
      <c r="S4" s="562"/>
      <c r="T4" s="562"/>
      <c r="U4" s="562"/>
      <c r="V4" s="562"/>
      <c r="W4" s="562"/>
      <c r="X4" s="562"/>
      <c r="Y4" s="562"/>
      <c r="Z4" s="562"/>
      <c r="AA4" s="562"/>
      <c r="AB4" s="562"/>
      <c r="AC4" s="562"/>
      <c r="AD4" s="562"/>
      <c r="AE4" s="562"/>
      <c r="AF4" s="562"/>
      <c r="AG4" s="562"/>
      <c r="AH4" s="562"/>
      <c r="AI4" s="562"/>
      <c r="AJ4" s="562"/>
      <c r="AK4" s="562"/>
      <c r="AL4" s="562"/>
      <c r="AM4" s="562"/>
      <c r="AN4" s="562"/>
      <c r="AO4" s="562"/>
      <c r="AP4" s="562"/>
      <c r="AQ4" s="562"/>
      <c r="AR4" s="562"/>
      <c r="AS4" s="562"/>
      <c r="AT4" s="562"/>
      <c r="AU4" s="562"/>
      <c r="AV4" s="562"/>
      <c r="AW4" s="562"/>
      <c r="AX4" s="562"/>
      <c r="AY4" s="562"/>
      <c r="AZ4" s="562"/>
      <c r="BA4" s="562"/>
      <c r="BB4" s="562"/>
      <c r="BC4" s="562"/>
      <c r="BD4" s="562"/>
      <c r="BE4" s="562"/>
      <c r="BF4" s="562"/>
      <c r="BG4" s="562"/>
      <c r="BH4" s="562"/>
      <c r="BI4" s="562"/>
      <c r="BJ4" s="562"/>
      <c r="BK4" s="562"/>
      <c r="BL4" s="562"/>
      <c r="BM4" s="562"/>
      <c r="BN4" s="562"/>
      <c r="BO4" s="562"/>
      <c r="BP4" s="562"/>
      <c r="BQ4" s="562"/>
      <c r="BR4" s="562"/>
      <c r="BS4" s="562"/>
      <c r="BT4" s="562"/>
      <c r="BU4" s="562"/>
      <c r="BV4" s="562"/>
      <c r="BW4" s="562"/>
      <c r="BX4" s="562"/>
      <c r="BY4" s="562"/>
      <c r="BZ4" s="562"/>
      <c r="CA4" s="562"/>
      <c r="CB4" s="562"/>
      <c r="CC4" s="562"/>
      <c r="CD4" s="562"/>
      <c r="CE4" s="562"/>
      <c r="CF4" s="562"/>
      <c r="CG4" s="562"/>
      <c r="CH4" s="562"/>
    </row>
    <row r="5" spans="2:75" ht="12.75" customHeight="1">
      <c r="B5" s="584" t="s">
        <v>475</v>
      </c>
      <c r="C5" s="584"/>
      <c r="D5" s="584"/>
      <c r="E5" s="584"/>
      <c r="F5" s="584"/>
      <c r="G5" s="584"/>
      <c r="H5" s="584"/>
      <c r="L5" s="500" t="s">
        <v>471</v>
      </c>
      <c r="M5" s="500"/>
      <c r="N5" s="500"/>
      <c r="O5" s="500"/>
      <c r="P5" s="500"/>
      <c r="Q5" s="500"/>
      <c r="R5" s="500"/>
      <c r="S5" s="500"/>
      <c r="T5" s="500"/>
      <c r="U5" s="500"/>
      <c r="V5" s="500"/>
      <c r="W5" s="500"/>
      <c r="X5" s="500"/>
      <c r="Y5" s="500"/>
      <c r="Z5" s="500"/>
      <c r="AA5" s="500"/>
      <c r="AB5" s="500"/>
      <c r="AC5" s="500"/>
      <c r="AD5" s="500"/>
      <c r="AE5" s="500"/>
      <c r="AF5" s="500"/>
      <c r="AG5" s="500"/>
      <c r="AH5" s="500"/>
      <c r="AI5" s="500"/>
      <c r="AJ5" s="500"/>
      <c r="AK5" s="500"/>
      <c r="AL5" s="500"/>
      <c r="AM5" s="500"/>
      <c r="AN5" s="500"/>
      <c r="AO5" s="500"/>
      <c r="AP5" s="500"/>
      <c r="AQ5" s="500"/>
      <c r="AR5" s="500"/>
      <c r="AS5" s="500"/>
      <c r="AT5" s="500"/>
      <c r="AU5" s="500"/>
      <c r="AV5" s="500"/>
      <c r="AW5" s="500"/>
      <c r="AX5" s="500"/>
      <c r="AY5" s="500"/>
      <c r="AZ5" s="500"/>
      <c r="BA5" s="500"/>
      <c r="BB5" s="500"/>
      <c r="BC5" s="500"/>
      <c r="BD5" s="500"/>
      <c r="BE5" s="500"/>
      <c r="BF5" s="500"/>
      <c r="BG5" s="500"/>
      <c r="BH5" s="500"/>
      <c r="BI5" s="500"/>
      <c r="BJ5" s="500"/>
      <c r="BK5" s="500"/>
      <c r="BL5" s="500"/>
      <c r="BM5" s="500"/>
      <c r="BN5" s="500"/>
      <c r="BO5" s="500"/>
      <c r="BP5" s="500"/>
      <c r="BQ5" s="17"/>
      <c r="BR5" s="17"/>
      <c r="BS5" s="17"/>
      <c r="BT5" s="17"/>
      <c r="BU5" s="17"/>
      <c r="BV5" s="17"/>
      <c r="BW5" s="17"/>
    </row>
    <row r="6" spans="2:75" ht="12.75" customHeight="1">
      <c r="B6" s="584"/>
      <c r="C6" s="584"/>
      <c r="D6" s="584"/>
      <c r="E6" s="584"/>
      <c r="F6" s="584"/>
      <c r="G6" s="584"/>
      <c r="H6" s="584"/>
      <c r="L6" s="500"/>
      <c r="M6" s="500"/>
      <c r="N6" s="500"/>
      <c r="O6" s="500"/>
      <c r="P6" s="500"/>
      <c r="Q6" s="500"/>
      <c r="R6" s="500"/>
      <c r="S6" s="500"/>
      <c r="T6" s="500"/>
      <c r="U6" s="500"/>
      <c r="V6" s="500"/>
      <c r="W6" s="500"/>
      <c r="X6" s="500"/>
      <c r="Y6" s="500"/>
      <c r="Z6" s="500"/>
      <c r="AA6" s="500"/>
      <c r="AB6" s="500"/>
      <c r="AC6" s="500"/>
      <c r="AD6" s="500"/>
      <c r="AE6" s="500"/>
      <c r="AF6" s="500"/>
      <c r="AG6" s="500"/>
      <c r="AH6" s="500"/>
      <c r="AI6" s="500"/>
      <c r="AJ6" s="500"/>
      <c r="AK6" s="500"/>
      <c r="AL6" s="500"/>
      <c r="AM6" s="500"/>
      <c r="AN6" s="500"/>
      <c r="AO6" s="500"/>
      <c r="AP6" s="500"/>
      <c r="AQ6" s="500"/>
      <c r="AR6" s="500"/>
      <c r="AS6" s="500"/>
      <c r="AT6" s="500"/>
      <c r="AU6" s="500"/>
      <c r="AV6" s="500"/>
      <c r="AW6" s="500"/>
      <c r="AX6" s="500"/>
      <c r="AY6" s="500"/>
      <c r="AZ6" s="500"/>
      <c r="BA6" s="500"/>
      <c r="BB6" s="500"/>
      <c r="BC6" s="500"/>
      <c r="BD6" s="500"/>
      <c r="BE6" s="500"/>
      <c r="BF6" s="500"/>
      <c r="BG6" s="500"/>
      <c r="BH6" s="500"/>
      <c r="BI6" s="500"/>
      <c r="BJ6" s="500"/>
      <c r="BK6" s="500"/>
      <c r="BL6" s="500"/>
      <c r="BM6" s="500"/>
      <c r="BN6" s="500"/>
      <c r="BO6" s="500"/>
      <c r="BP6" s="500"/>
      <c r="BQ6" s="17"/>
      <c r="BR6" s="17"/>
      <c r="BS6" s="17"/>
      <c r="BT6" s="17"/>
      <c r="BU6" s="17"/>
      <c r="BV6" s="17"/>
      <c r="BW6" s="17"/>
    </row>
    <row r="7" spans="12:75" ht="12.75" customHeight="1">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row>
    <row r="8" spans="2:75" ht="12.75" customHeight="1">
      <c r="B8" s="584" t="s">
        <v>476</v>
      </c>
      <c r="C8" s="584"/>
      <c r="D8" s="584"/>
      <c r="E8" s="584"/>
      <c r="F8" s="584"/>
      <c r="G8" s="584"/>
      <c r="H8" s="584"/>
      <c r="L8" s="515" t="s">
        <v>489</v>
      </c>
      <c r="M8" s="515"/>
      <c r="N8" s="515"/>
      <c r="O8" s="515"/>
      <c r="P8" s="515"/>
      <c r="Q8" s="515"/>
      <c r="R8" s="515"/>
      <c r="S8" s="515"/>
      <c r="T8" s="515"/>
      <c r="U8" s="515"/>
      <c r="V8" s="515"/>
      <c r="W8" s="515"/>
      <c r="X8" s="515"/>
      <c r="Y8" s="515"/>
      <c r="Z8" s="515"/>
      <c r="AA8" s="515"/>
      <c r="AB8" s="515"/>
      <c r="AC8" s="515"/>
      <c r="AD8" s="515"/>
      <c r="AE8" s="515"/>
      <c r="AF8" s="515"/>
      <c r="AG8" s="515"/>
      <c r="AH8" s="515"/>
      <c r="AI8" s="515"/>
      <c r="AJ8" s="515"/>
      <c r="AK8" s="515"/>
      <c r="AL8" s="515"/>
      <c r="AM8" s="515"/>
      <c r="AN8" s="515"/>
      <c r="AO8" s="515"/>
      <c r="AP8" s="515"/>
      <c r="AQ8" s="515"/>
      <c r="AR8" s="515"/>
      <c r="AS8" s="515"/>
      <c r="AT8" s="515"/>
      <c r="AU8" s="515"/>
      <c r="AV8" s="515"/>
      <c r="AW8" s="515"/>
      <c r="AX8" s="515"/>
      <c r="AY8" s="515"/>
      <c r="AZ8" s="515"/>
      <c r="BA8" s="515"/>
      <c r="BB8" s="515"/>
      <c r="BC8" s="515"/>
      <c r="BD8" s="515"/>
      <c r="BE8" s="515"/>
      <c r="BF8" s="515"/>
      <c r="BG8" s="515"/>
      <c r="BH8" s="515"/>
      <c r="BI8" s="515"/>
      <c r="BJ8" s="515"/>
      <c r="BK8" s="515"/>
      <c r="BL8" s="515"/>
      <c r="BM8" s="515"/>
      <c r="BN8" s="17"/>
      <c r="BO8" s="17"/>
      <c r="BP8" s="17"/>
      <c r="BQ8" s="17"/>
      <c r="BR8" s="17"/>
      <c r="BS8" s="17"/>
      <c r="BT8" s="17"/>
      <c r="BU8" s="17"/>
      <c r="BV8" s="17"/>
      <c r="BW8" s="17"/>
    </row>
    <row r="9" spans="2:75" ht="12.75" customHeight="1">
      <c r="B9" s="584"/>
      <c r="C9" s="584"/>
      <c r="D9" s="584"/>
      <c r="E9" s="584"/>
      <c r="F9" s="584"/>
      <c r="G9" s="584"/>
      <c r="H9" s="584"/>
      <c r="L9" s="515"/>
      <c r="M9" s="515"/>
      <c r="N9" s="515"/>
      <c r="O9" s="515"/>
      <c r="P9" s="515"/>
      <c r="Q9" s="515"/>
      <c r="R9" s="515"/>
      <c r="S9" s="515"/>
      <c r="T9" s="515"/>
      <c r="U9" s="515"/>
      <c r="V9" s="515"/>
      <c r="W9" s="515"/>
      <c r="X9" s="515"/>
      <c r="Y9" s="515"/>
      <c r="Z9" s="515"/>
      <c r="AA9" s="515"/>
      <c r="AB9" s="515"/>
      <c r="AC9" s="515"/>
      <c r="AD9" s="515"/>
      <c r="AE9" s="515"/>
      <c r="AF9" s="515"/>
      <c r="AG9" s="515"/>
      <c r="AH9" s="515"/>
      <c r="AI9" s="515"/>
      <c r="AJ9" s="515"/>
      <c r="AK9" s="515"/>
      <c r="AL9" s="515"/>
      <c r="AM9" s="515"/>
      <c r="AN9" s="515"/>
      <c r="AO9" s="515"/>
      <c r="AP9" s="515"/>
      <c r="AQ9" s="515"/>
      <c r="AR9" s="515"/>
      <c r="AS9" s="515"/>
      <c r="AT9" s="515"/>
      <c r="AU9" s="515"/>
      <c r="AV9" s="515"/>
      <c r="AW9" s="515"/>
      <c r="AX9" s="515"/>
      <c r="AY9" s="515"/>
      <c r="AZ9" s="515"/>
      <c r="BA9" s="515"/>
      <c r="BB9" s="515"/>
      <c r="BC9" s="515"/>
      <c r="BD9" s="515"/>
      <c r="BE9" s="515"/>
      <c r="BF9" s="515"/>
      <c r="BG9" s="515"/>
      <c r="BH9" s="515"/>
      <c r="BI9" s="515"/>
      <c r="BJ9" s="515"/>
      <c r="BK9" s="515"/>
      <c r="BL9" s="515"/>
      <c r="BM9" s="515"/>
      <c r="BN9" s="17"/>
      <c r="BO9" s="17"/>
      <c r="BP9" s="17"/>
      <c r="BQ9" s="17"/>
      <c r="BR9" s="17"/>
      <c r="BS9" s="17"/>
      <c r="BT9" s="17"/>
      <c r="BU9" s="17"/>
      <c r="BV9" s="17"/>
      <c r="BW9" s="17"/>
    </row>
    <row r="10" spans="12:75" ht="12.75" customHeight="1">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row>
    <row r="11" spans="2:75" ht="12.75" customHeight="1">
      <c r="B11" s="584" t="s">
        <v>480</v>
      </c>
      <c r="C11" s="584"/>
      <c r="D11" s="584"/>
      <c r="E11" s="584"/>
      <c r="F11" s="584"/>
      <c r="G11" s="584"/>
      <c r="H11" s="584"/>
      <c r="L11" s="515" t="s">
        <v>490</v>
      </c>
      <c r="M11" s="515"/>
      <c r="N11" s="515"/>
      <c r="O11" s="515"/>
      <c r="P11" s="515"/>
      <c r="Q11" s="515"/>
      <c r="R11" s="515"/>
      <c r="S11" s="515"/>
      <c r="T11" s="515"/>
      <c r="U11" s="515"/>
      <c r="V11" s="515"/>
      <c r="W11" s="515"/>
      <c r="X11" s="515"/>
      <c r="Y11" s="515"/>
      <c r="Z11" s="515"/>
      <c r="AA11" s="515"/>
      <c r="AB11" s="515"/>
      <c r="AC11" s="515"/>
      <c r="AD11" s="515"/>
      <c r="AE11" s="515"/>
      <c r="AF11" s="515"/>
      <c r="AG11" s="515"/>
      <c r="AH11" s="515"/>
      <c r="AI11" s="515"/>
      <c r="AJ11" s="515"/>
      <c r="AK11" s="515"/>
      <c r="AL11" s="515"/>
      <c r="AM11" s="515"/>
      <c r="AN11" s="515"/>
      <c r="AO11" s="515"/>
      <c r="AP11" s="515"/>
      <c r="AQ11" s="515"/>
      <c r="AR11" s="515"/>
      <c r="AS11" s="515"/>
      <c r="AT11" s="515"/>
      <c r="AU11" s="515"/>
      <c r="AV11" s="515"/>
      <c r="AW11" s="515"/>
      <c r="AX11" s="515"/>
      <c r="AY11" s="515"/>
      <c r="AZ11" s="515"/>
      <c r="BA11" s="515"/>
      <c r="BB11" s="515"/>
      <c r="BC11" s="515"/>
      <c r="BD11" s="515"/>
      <c r="BE11" s="515"/>
      <c r="BF11" s="515"/>
      <c r="BG11" s="515"/>
      <c r="BH11" s="515"/>
      <c r="BI11" s="515"/>
      <c r="BJ11" s="515"/>
      <c r="BK11" s="515"/>
      <c r="BL11" s="515"/>
      <c r="BM11" s="515"/>
      <c r="BN11" s="515"/>
      <c r="BO11" s="515"/>
      <c r="BP11" s="515"/>
      <c r="BQ11" s="515"/>
      <c r="BR11" s="515"/>
      <c r="BS11" s="515"/>
      <c r="BT11" s="515"/>
      <c r="BU11" s="515"/>
      <c r="BV11" s="515"/>
      <c r="BW11" s="515"/>
    </row>
    <row r="12" spans="2:75" ht="12.75" customHeight="1">
      <c r="B12" s="584"/>
      <c r="C12" s="584"/>
      <c r="D12" s="584"/>
      <c r="E12" s="584"/>
      <c r="F12" s="584"/>
      <c r="G12" s="584"/>
      <c r="H12" s="584"/>
      <c r="L12" s="515"/>
      <c r="M12" s="515"/>
      <c r="N12" s="515"/>
      <c r="O12" s="515"/>
      <c r="P12" s="515"/>
      <c r="Q12" s="515"/>
      <c r="R12" s="515"/>
      <c r="S12" s="515"/>
      <c r="T12" s="515"/>
      <c r="U12" s="515"/>
      <c r="V12" s="515"/>
      <c r="W12" s="515"/>
      <c r="X12" s="515"/>
      <c r="Y12" s="515"/>
      <c r="Z12" s="515"/>
      <c r="AA12" s="515"/>
      <c r="AB12" s="515"/>
      <c r="AC12" s="515"/>
      <c r="AD12" s="515"/>
      <c r="AE12" s="515"/>
      <c r="AF12" s="515"/>
      <c r="AG12" s="515"/>
      <c r="AH12" s="515"/>
      <c r="AI12" s="515"/>
      <c r="AJ12" s="515"/>
      <c r="AK12" s="515"/>
      <c r="AL12" s="515"/>
      <c r="AM12" s="515"/>
      <c r="AN12" s="515"/>
      <c r="AO12" s="515"/>
      <c r="AP12" s="515"/>
      <c r="AQ12" s="515"/>
      <c r="AR12" s="515"/>
      <c r="AS12" s="515"/>
      <c r="AT12" s="515"/>
      <c r="AU12" s="515"/>
      <c r="AV12" s="515"/>
      <c r="AW12" s="515"/>
      <c r="AX12" s="515"/>
      <c r="AY12" s="515"/>
      <c r="AZ12" s="515"/>
      <c r="BA12" s="515"/>
      <c r="BB12" s="515"/>
      <c r="BC12" s="515"/>
      <c r="BD12" s="515"/>
      <c r="BE12" s="515"/>
      <c r="BF12" s="515"/>
      <c r="BG12" s="515"/>
      <c r="BH12" s="515"/>
      <c r="BI12" s="515"/>
      <c r="BJ12" s="515"/>
      <c r="BK12" s="515"/>
      <c r="BL12" s="515"/>
      <c r="BM12" s="515"/>
      <c r="BN12" s="515"/>
      <c r="BO12" s="515"/>
      <c r="BP12" s="515"/>
      <c r="BQ12" s="515"/>
      <c r="BR12" s="515"/>
      <c r="BS12" s="515"/>
      <c r="BT12" s="515"/>
      <c r="BU12" s="515"/>
      <c r="BV12" s="515"/>
      <c r="BW12" s="515"/>
    </row>
    <row r="13" spans="2:60" ht="12.75" customHeight="1">
      <c r="B13" s="584"/>
      <c r="C13" s="584"/>
      <c r="D13" s="584"/>
      <c r="E13" s="584"/>
      <c r="F13" s="584"/>
      <c r="G13" s="584"/>
      <c r="H13" s="584"/>
      <c r="L13" s="586"/>
      <c r="M13" s="586"/>
      <c r="N13" s="586"/>
      <c r="O13" s="586"/>
      <c r="P13" s="586"/>
      <c r="Q13" s="586"/>
      <c r="R13" s="586"/>
      <c r="S13" s="586"/>
      <c r="T13" s="586"/>
      <c r="U13" s="586"/>
      <c r="V13" s="586"/>
      <c r="W13" s="586"/>
      <c r="X13" s="586"/>
      <c r="Y13" s="586"/>
      <c r="Z13" s="586"/>
      <c r="AA13" s="586"/>
      <c r="AB13" s="586"/>
      <c r="AC13" s="586"/>
      <c r="AD13" s="586"/>
      <c r="AE13" s="586"/>
      <c r="AF13" s="586"/>
      <c r="AG13" s="586"/>
      <c r="AH13" s="586"/>
      <c r="AI13" s="586"/>
      <c r="AK13" s="586"/>
      <c r="AL13" s="586"/>
      <c r="AM13" s="586"/>
      <c r="AN13" s="586"/>
      <c r="AO13" s="586"/>
      <c r="AP13" s="586"/>
      <c r="AQ13" s="586"/>
      <c r="AR13" s="586"/>
      <c r="AS13" s="586"/>
      <c r="AT13" s="586"/>
      <c r="AU13" s="586"/>
      <c r="AV13" s="586"/>
      <c r="AW13" s="586"/>
      <c r="AX13" s="586"/>
      <c r="AY13" s="586"/>
      <c r="AZ13" s="586"/>
      <c r="BA13" s="586"/>
      <c r="BB13" s="586"/>
      <c r="BC13" s="586"/>
      <c r="BD13" s="586"/>
      <c r="BE13" s="586"/>
      <c r="BF13" s="586"/>
      <c r="BG13" s="586"/>
      <c r="BH13" s="586"/>
    </row>
    <row r="14" spans="2:60" ht="12.75" customHeight="1">
      <c r="B14" s="584"/>
      <c r="C14" s="584"/>
      <c r="D14" s="584"/>
      <c r="E14" s="584"/>
      <c r="F14" s="584"/>
      <c r="G14" s="584"/>
      <c r="H14" s="584"/>
      <c r="L14" s="586"/>
      <c r="M14" s="586"/>
      <c r="N14" s="586"/>
      <c r="O14" s="586"/>
      <c r="P14" s="586"/>
      <c r="Q14" s="586"/>
      <c r="R14" s="586"/>
      <c r="S14" s="586"/>
      <c r="T14" s="586"/>
      <c r="U14" s="586"/>
      <c r="V14" s="586"/>
      <c r="W14" s="586"/>
      <c r="X14" s="586"/>
      <c r="Y14" s="586"/>
      <c r="Z14" s="586"/>
      <c r="AA14" s="586"/>
      <c r="AB14" s="586"/>
      <c r="AC14" s="586"/>
      <c r="AD14" s="586"/>
      <c r="AE14" s="586"/>
      <c r="AF14" s="586"/>
      <c r="AG14" s="586"/>
      <c r="AH14" s="586"/>
      <c r="AI14" s="586"/>
      <c r="AK14" s="586"/>
      <c r="AL14" s="586"/>
      <c r="AM14" s="586"/>
      <c r="AN14" s="586"/>
      <c r="AO14" s="586"/>
      <c r="AP14" s="586"/>
      <c r="AQ14" s="586"/>
      <c r="AR14" s="586"/>
      <c r="AS14" s="586"/>
      <c r="AT14" s="586"/>
      <c r="AU14" s="586"/>
      <c r="AV14" s="586"/>
      <c r="AW14" s="586"/>
      <c r="AX14" s="586"/>
      <c r="AY14" s="586"/>
      <c r="AZ14" s="586"/>
      <c r="BA14" s="586"/>
      <c r="BB14" s="586"/>
      <c r="BC14" s="586"/>
      <c r="BD14" s="586"/>
      <c r="BE14" s="586"/>
      <c r="BF14" s="586"/>
      <c r="BG14" s="586"/>
      <c r="BH14" s="586"/>
    </row>
    <row r="15" spans="1:102" ht="12.75" customHeight="1">
      <c r="A15" s="569" t="s">
        <v>481</v>
      </c>
      <c r="B15" s="559"/>
      <c r="C15" s="559"/>
      <c r="D15" s="559"/>
      <c r="E15" s="559"/>
      <c r="F15" s="559"/>
      <c r="G15" s="559"/>
      <c r="H15" s="559"/>
      <c r="I15" s="559"/>
      <c r="J15" s="559"/>
      <c r="K15" s="559"/>
      <c r="L15" s="559"/>
      <c r="M15" s="559"/>
      <c r="N15" s="559"/>
      <c r="O15" s="559"/>
      <c r="P15" s="559"/>
      <c r="Q15" s="559" t="s">
        <v>482</v>
      </c>
      <c r="R15" s="559"/>
      <c r="S15" s="559"/>
      <c r="T15" s="559"/>
      <c r="U15" s="559"/>
      <c r="V15" s="559"/>
      <c r="W15" s="559"/>
      <c r="X15" s="559"/>
      <c r="Y15" s="559"/>
      <c r="Z15" s="559"/>
      <c r="AA15" s="559"/>
      <c r="AB15" s="559"/>
      <c r="AC15" s="559"/>
      <c r="AD15" s="559"/>
      <c r="AE15" s="559"/>
      <c r="AF15" s="559"/>
      <c r="AG15" s="559"/>
      <c r="AH15" s="559"/>
      <c r="AI15" s="559"/>
      <c r="AJ15" s="559"/>
      <c r="AK15" s="559"/>
      <c r="AL15" s="559"/>
      <c r="AM15" s="559"/>
      <c r="AN15" s="559" t="s">
        <v>483</v>
      </c>
      <c r="AO15" s="559"/>
      <c r="AP15" s="559"/>
      <c r="AQ15" s="559"/>
      <c r="AR15" s="559"/>
      <c r="AS15" s="559"/>
      <c r="AT15" s="559" t="s">
        <v>484</v>
      </c>
      <c r="AU15" s="559"/>
      <c r="AV15" s="559"/>
      <c r="AW15" s="559"/>
      <c r="AX15" s="559"/>
      <c r="AY15" s="559"/>
      <c r="AZ15" s="559"/>
      <c r="BA15" s="559"/>
      <c r="BB15" s="559"/>
      <c r="BC15" s="568" t="s">
        <v>491</v>
      </c>
      <c r="BD15" s="568"/>
      <c r="BE15" s="568"/>
      <c r="BF15" s="568"/>
      <c r="BG15" s="568"/>
      <c r="BH15" s="568"/>
      <c r="BI15" s="568"/>
      <c r="BJ15" s="568"/>
      <c r="BK15" s="568"/>
      <c r="BL15" s="568"/>
      <c r="BM15" s="568"/>
      <c r="BN15" s="568"/>
      <c r="BO15" s="568"/>
      <c r="BP15" s="568"/>
      <c r="BQ15" s="568"/>
      <c r="BR15" s="568"/>
      <c r="BS15" s="568"/>
      <c r="BT15" s="568"/>
      <c r="BU15" s="568"/>
      <c r="BV15" s="568"/>
      <c r="BW15" s="568"/>
      <c r="BX15" s="568"/>
      <c r="BY15" s="568"/>
      <c r="BZ15" s="568"/>
      <c r="CA15" s="559" t="s">
        <v>486</v>
      </c>
      <c r="CB15" s="559"/>
      <c r="CC15" s="559"/>
      <c r="CD15" s="559"/>
      <c r="CE15" s="559"/>
      <c r="CF15" s="559"/>
      <c r="CG15" s="559"/>
      <c r="CH15" s="559"/>
      <c r="CI15" s="559"/>
      <c r="CJ15" s="559"/>
      <c r="CK15" s="559"/>
      <c r="CL15" s="559"/>
      <c r="CM15" s="559"/>
      <c r="CN15" s="559"/>
      <c r="CO15" s="559"/>
      <c r="CP15" s="559" t="s">
        <v>487</v>
      </c>
      <c r="CQ15" s="559"/>
      <c r="CR15" s="559"/>
      <c r="CS15" s="559"/>
      <c r="CT15" s="559"/>
      <c r="CU15" s="559"/>
      <c r="CV15" s="559"/>
      <c r="CW15" s="559"/>
      <c r="CX15" s="514"/>
    </row>
    <row r="16" spans="1:102" ht="12.75" customHeight="1">
      <c r="A16" s="560"/>
      <c r="B16" s="578"/>
      <c r="C16" s="578"/>
      <c r="D16" s="578"/>
      <c r="E16" s="578"/>
      <c r="F16" s="578"/>
      <c r="G16" s="578"/>
      <c r="H16" s="578"/>
      <c r="I16" s="578"/>
      <c r="J16" s="578"/>
      <c r="K16" s="578"/>
      <c r="L16" s="578"/>
      <c r="M16" s="578"/>
      <c r="N16" s="578"/>
      <c r="O16" s="578"/>
      <c r="P16" s="578"/>
      <c r="Q16" s="578"/>
      <c r="R16" s="578"/>
      <c r="S16" s="578"/>
      <c r="T16" s="578"/>
      <c r="U16" s="578"/>
      <c r="V16" s="578"/>
      <c r="W16" s="578"/>
      <c r="X16" s="578"/>
      <c r="Y16" s="578"/>
      <c r="Z16" s="578"/>
      <c r="AA16" s="578"/>
      <c r="AB16" s="578"/>
      <c r="AC16" s="578"/>
      <c r="AD16" s="578"/>
      <c r="AE16" s="578"/>
      <c r="AF16" s="578"/>
      <c r="AG16" s="578"/>
      <c r="AH16" s="578"/>
      <c r="AI16" s="578"/>
      <c r="AJ16" s="578"/>
      <c r="AK16" s="578"/>
      <c r="AL16" s="578"/>
      <c r="AM16" s="578"/>
      <c r="AN16" s="578"/>
      <c r="AO16" s="578"/>
      <c r="AP16" s="578"/>
      <c r="AQ16" s="578"/>
      <c r="AR16" s="578"/>
      <c r="AS16" s="578"/>
      <c r="AT16" s="578"/>
      <c r="AU16" s="578"/>
      <c r="AV16" s="578"/>
      <c r="AW16" s="578"/>
      <c r="AX16" s="578"/>
      <c r="AY16" s="578"/>
      <c r="AZ16" s="578"/>
      <c r="BA16" s="578"/>
      <c r="BB16" s="578"/>
      <c r="BC16" s="574">
        <v>4</v>
      </c>
      <c r="BD16" s="574"/>
      <c r="BE16" s="574">
        <v>5</v>
      </c>
      <c r="BF16" s="574"/>
      <c r="BG16" s="574">
        <v>6</v>
      </c>
      <c r="BH16" s="574"/>
      <c r="BI16" s="574">
        <v>7</v>
      </c>
      <c r="BJ16" s="574"/>
      <c r="BK16" s="574">
        <v>8</v>
      </c>
      <c r="BL16" s="574"/>
      <c r="BM16" s="574">
        <v>9</v>
      </c>
      <c r="BN16" s="574"/>
      <c r="BO16" s="574">
        <v>10</v>
      </c>
      <c r="BP16" s="574"/>
      <c r="BQ16" s="574">
        <v>11</v>
      </c>
      <c r="BR16" s="574"/>
      <c r="BS16" s="574">
        <v>12</v>
      </c>
      <c r="BT16" s="574"/>
      <c r="BU16" s="574">
        <v>1</v>
      </c>
      <c r="BV16" s="574"/>
      <c r="BW16" s="574">
        <v>2</v>
      </c>
      <c r="BX16" s="574"/>
      <c r="BY16" s="574">
        <v>3</v>
      </c>
      <c r="BZ16" s="574"/>
      <c r="CA16" s="578"/>
      <c r="CB16" s="578"/>
      <c r="CC16" s="578"/>
      <c r="CD16" s="578"/>
      <c r="CE16" s="578"/>
      <c r="CF16" s="578"/>
      <c r="CG16" s="578"/>
      <c r="CH16" s="578"/>
      <c r="CI16" s="578"/>
      <c r="CJ16" s="578"/>
      <c r="CK16" s="578"/>
      <c r="CL16" s="578"/>
      <c r="CM16" s="578"/>
      <c r="CN16" s="578"/>
      <c r="CO16" s="578"/>
      <c r="CP16" s="578"/>
      <c r="CQ16" s="578"/>
      <c r="CR16" s="578"/>
      <c r="CS16" s="578"/>
      <c r="CT16" s="578"/>
      <c r="CU16" s="578"/>
      <c r="CV16" s="578"/>
      <c r="CW16" s="578"/>
      <c r="CX16" s="575"/>
    </row>
    <row r="17" spans="1:102" ht="12.75" customHeight="1">
      <c r="A17" s="561"/>
      <c r="B17" s="576"/>
      <c r="C17" s="576"/>
      <c r="D17" s="576"/>
      <c r="E17" s="576"/>
      <c r="F17" s="576"/>
      <c r="G17" s="576"/>
      <c r="H17" s="576"/>
      <c r="I17" s="576"/>
      <c r="J17" s="576"/>
      <c r="K17" s="576"/>
      <c r="L17" s="576"/>
      <c r="M17" s="576"/>
      <c r="N17" s="576"/>
      <c r="O17" s="576"/>
      <c r="P17" s="576"/>
      <c r="Q17" s="576"/>
      <c r="R17" s="576"/>
      <c r="S17" s="576"/>
      <c r="T17" s="576"/>
      <c r="U17" s="576"/>
      <c r="V17" s="576"/>
      <c r="W17" s="576"/>
      <c r="X17" s="576"/>
      <c r="Y17" s="576"/>
      <c r="Z17" s="576"/>
      <c r="AA17" s="576"/>
      <c r="AB17" s="576"/>
      <c r="AC17" s="576"/>
      <c r="AD17" s="576"/>
      <c r="AE17" s="576"/>
      <c r="AF17" s="576"/>
      <c r="AG17" s="576"/>
      <c r="AH17" s="576"/>
      <c r="AI17" s="576"/>
      <c r="AJ17" s="576"/>
      <c r="AK17" s="576"/>
      <c r="AL17" s="576"/>
      <c r="AM17" s="576"/>
      <c r="AN17" s="576"/>
      <c r="AO17" s="576"/>
      <c r="AP17" s="576"/>
      <c r="AQ17" s="576"/>
      <c r="AR17" s="576"/>
      <c r="AS17" s="576"/>
      <c r="AT17" s="576"/>
      <c r="AU17" s="576"/>
      <c r="AV17" s="576"/>
      <c r="AW17" s="576"/>
      <c r="AX17" s="576"/>
      <c r="AY17" s="576"/>
      <c r="AZ17" s="576"/>
      <c r="BA17" s="576"/>
      <c r="BB17" s="576"/>
      <c r="BC17" s="573"/>
      <c r="BD17" s="573"/>
      <c r="BE17" s="573"/>
      <c r="BF17" s="573"/>
      <c r="BG17" s="573"/>
      <c r="BH17" s="573"/>
      <c r="BI17" s="573"/>
      <c r="BJ17" s="573"/>
      <c r="BK17" s="573"/>
      <c r="BL17" s="573"/>
      <c r="BM17" s="573"/>
      <c r="BN17" s="573"/>
      <c r="BO17" s="573"/>
      <c r="BP17" s="573"/>
      <c r="BQ17" s="573"/>
      <c r="BR17" s="573"/>
      <c r="BS17" s="573"/>
      <c r="BT17" s="573"/>
      <c r="BU17" s="573"/>
      <c r="BV17" s="573"/>
      <c r="BW17" s="573"/>
      <c r="BX17" s="573"/>
      <c r="BY17" s="573"/>
      <c r="BZ17" s="573"/>
      <c r="CA17" s="576"/>
      <c r="CB17" s="576"/>
      <c r="CC17" s="576"/>
      <c r="CD17" s="576"/>
      <c r="CE17" s="576"/>
      <c r="CF17" s="576"/>
      <c r="CG17" s="576"/>
      <c r="CH17" s="576"/>
      <c r="CI17" s="576"/>
      <c r="CJ17" s="576"/>
      <c r="CK17" s="576"/>
      <c r="CL17" s="576"/>
      <c r="CM17" s="576"/>
      <c r="CN17" s="576"/>
      <c r="CO17" s="576"/>
      <c r="CP17" s="576"/>
      <c r="CQ17" s="576"/>
      <c r="CR17" s="576"/>
      <c r="CS17" s="576"/>
      <c r="CT17" s="576"/>
      <c r="CU17" s="576"/>
      <c r="CV17" s="576"/>
      <c r="CW17" s="576"/>
      <c r="CX17" s="577"/>
    </row>
    <row r="18" spans="1:102" ht="12.75" customHeight="1">
      <c r="A18" s="554" t="s">
        <v>492</v>
      </c>
      <c r="B18" s="551"/>
      <c r="C18" s="551"/>
      <c r="D18" s="551"/>
      <c r="E18" s="551"/>
      <c r="F18" s="551"/>
      <c r="G18" s="551"/>
      <c r="H18" s="551"/>
      <c r="I18" s="551"/>
      <c r="J18" s="551"/>
      <c r="K18" s="551"/>
      <c r="L18" s="551"/>
      <c r="M18" s="551"/>
      <c r="N18" s="551"/>
      <c r="O18" s="551"/>
      <c r="P18" s="551"/>
      <c r="Q18" s="551" t="s">
        <v>493</v>
      </c>
      <c r="R18" s="551"/>
      <c r="S18" s="551"/>
      <c r="T18" s="551"/>
      <c r="U18" s="551"/>
      <c r="V18" s="551"/>
      <c r="W18" s="551"/>
      <c r="X18" s="551"/>
      <c r="Y18" s="551"/>
      <c r="Z18" s="551"/>
      <c r="AA18" s="551"/>
      <c r="AB18" s="551"/>
      <c r="AC18" s="551"/>
      <c r="AD18" s="551"/>
      <c r="AE18" s="551"/>
      <c r="AF18" s="551"/>
      <c r="AG18" s="551"/>
      <c r="AH18" s="551"/>
      <c r="AI18" s="551"/>
      <c r="AJ18" s="551"/>
      <c r="AK18" s="551"/>
      <c r="AL18" s="551"/>
      <c r="AM18" s="551"/>
      <c r="AN18" s="551"/>
      <c r="AO18" s="551"/>
      <c r="AP18" s="551"/>
      <c r="AQ18" s="551"/>
      <c r="AR18" s="551"/>
      <c r="AS18" s="551"/>
      <c r="AT18" s="510"/>
      <c r="AU18" s="510"/>
      <c r="AV18" s="510"/>
      <c r="AW18" s="510"/>
      <c r="AX18" s="510"/>
      <c r="AY18" s="510"/>
      <c r="AZ18" s="510"/>
      <c r="BA18" s="510"/>
      <c r="BB18" s="510"/>
      <c r="BC18" s="516"/>
      <c r="BD18" s="516"/>
      <c r="BE18" s="516"/>
      <c r="BF18" s="516"/>
      <c r="BG18" s="516"/>
      <c r="BH18" s="516"/>
      <c r="BI18" s="516"/>
      <c r="BJ18" s="516"/>
      <c r="BK18" s="516"/>
      <c r="BL18" s="516"/>
      <c r="BM18" s="516"/>
      <c r="BN18" s="516"/>
      <c r="BO18" s="516"/>
      <c r="BP18" s="516"/>
      <c r="BQ18" s="516"/>
      <c r="BR18" s="516"/>
      <c r="BS18" s="516"/>
      <c r="BT18" s="516"/>
      <c r="BU18" s="516"/>
      <c r="BV18" s="516"/>
      <c r="BW18" s="516"/>
      <c r="BX18" s="516"/>
      <c r="BY18" s="516" t="s">
        <v>494</v>
      </c>
      <c r="BZ18" s="516"/>
      <c r="CA18" s="532" t="s">
        <v>566</v>
      </c>
      <c r="CB18" s="533"/>
      <c r="CC18" s="533"/>
      <c r="CD18" s="533"/>
      <c r="CE18" s="533"/>
      <c r="CF18" s="533"/>
      <c r="CG18" s="533"/>
      <c r="CH18" s="533"/>
      <c r="CI18" s="533"/>
      <c r="CJ18" s="533"/>
      <c r="CK18" s="533"/>
      <c r="CL18" s="533"/>
      <c r="CM18" s="533"/>
      <c r="CN18" s="533"/>
      <c r="CO18" s="534"/>
      <c r="CP18" s="544" t="s">
        <v>567</v>
      </c>
      <c r="CQ18" s="544"/>
      <c r="CR18" s="544"/>
      <c r="CS18" s="544"/>
      <c r="CT18" s="544"/>
      <c r="CU18" s="544"/>
      <c r="CV18" s="544"/>
      <c r="CW18" s="544"/>
      <c r="CX18" s="536"/>
    </row>
    <row r="19" spans="1:102" ht="12.75" customHeight="1">
      <c r="A19" s="557"/>
      <c r="B19" s="558"/>
      <c r="C19" s="558"/>
      <c r="D19" s="558"/>
      <c r="E19" s="558"/>
      <c r="F19" s="558"/>
      <c r="G19" s="558"/>
      <c r="H19" s="558"/>
      <c r="I19" s="558"/>
      <c r="J19" s="558"/>
      <c r="K19" s="558"/>
      <c r="L19" s="558"/>
      <c r="M19" s="558"/>
      <c r="N19" s="558"/>
      <c r="O19" s="558"/>
      <c r="P19" s="558"/>
      <c r="Q19" s="558"/>
      <c r="R19" s="558"/>
      <c r="S19" s="558"/>
      <c r="T19" s="558"/>
      <c r="U19" s="558"/>
      <c r="V19" s="558"/>
      <c r="W19" s="558"/>
      <c r="X19" s="558"/>
      <c r="Y19" s="558"/>
      <c r="Z19" s="558"/>
      <c r="AA19" s="558"/>
      <c r="AB19" s="558"/>
      <c r="AC19" s="558"/>
      <c r="AD19" s="558"/>
      <c r="AE19" s="558"/>
      <c r="AF19" s="558"/>
      <c r="AG19" s="558"/>
      <c r="AH19" s="558"/>
      <c r="AI19" s="558"/>
      <c r="AJ19" s="558"/>
      <c r="AK19" s="558"/>
      <c r="AL19" s="558"/>
      <c r="AM19" s="558"/>
      <c r="AN19" s="558"/>
      <c r="AO19" s="558"/>
      <c r="AP19" s="558"/>
      <c r="AQ19" s="558"/>
      <c r="AR19" s="558"/>
      <c r="AS19" s="558"/>
      <c r="AT19" s="581"/>
      <c r="AU19" s="581"/>
      <c r="AV19" s="581"/>
      <c r="AW19" s="581"/>
      <c r="AX19" s="581"/>
      <c r="AY19" s="581"/>
      <c r="AZ19" s="581"/>
      <c r="BA19" s="581"/>
      <c r="BB19" s="581"/>
      <c r="BC19" s="531"/>
      <c r="BD19" s="531"/>
      <c r="BE19" s="531"/>
      <c r="BF19" s="531"/>
      <c r="BG19" s="531"/>
      <c r="BH19" s="531"/>
      <c r="BI19" s="531"/>
      <c r="BJ19" s="531"/>
      <c r="BK19" s="531"/>
      <c r="BL19" s="531"/>
      <c r="BM19" s="531"/>
      <c r="BN19" s="531"/>
      <c r="BO19" s="531"/>
      <c r="BP19" s="531"/>
      <c r="BQ19" s="531"/>
      <c r="BR19" s="531"/>
      <c r="BS19" s="531"/>
      <c r="BT19" s="531"/>
      <c r="BU19" s="531"/>
      <c r="BV19" s="531"/>
      <c r="BW19" s="531"/>
      <c r="BX19" s="531"/>
      <c r="BY19" s="531"/>
      <c r="BZ19" s="531"/>
      <c r="CA19" s="535"/>
      <c r="CB19" s="525"/>
      <c r="CC19" s="525"/>
      <c r="CD19" s="525"/>
      <c r="CE19" s="525"/>
      <c r="CF19" s="525"/>
      <c r="CG19" s="525"/>
      <c r="CH19" s="525"/>
      <c r="CI19" s="525"/>
      <c r="CJ19" s="525"/>
      <c r="CK19" s="525"/>
      <c r="CL19" s="525"/>
      <c r="CM19" s="525"/>
      <c r="CN19" s="525"/>
      <c r="CO19" s="523"/>
      <c r="CP19" s="540"/>
      <c r="CQ19" s="540"/>
      <c r="CR19" s="540"/>
      <c r="CS19" s="540"/>
      <c r="CT19" s="540"/>
      <c r="CU19" s="540"/>
      <c r="CV19" s="540"/>
      <c r="CW19" s="540"/>
      <c r="CX19" s="541"/>
    </row>
    <row r="20" spans="1:102" ht="12.75" customHeight="1">
      <c r="A20" s="557"/>
      <c r="B20" s="558"/>
      <c r="C20" s="558"/>
      <c r="D20" s="558"/>
      <c r="E20" s="558"/>
      <c r="F20" s="558"/>
      <c r="G20" s="558"/>
      <c r="H20" s="558"/>
      <c r="I20" s="558"/>
      <c r="J20" s="558"/>
      <c r="K20" s="558"/>
      <c r="L20" s="558"/>
      <c r="M20" s="558"/>
      <c r="N20" s="558"/>
      <c r="O20" s="558"/>
      <c r="P20" s="558"/>
      <c r="Q20" s="558" t="s">
        <v>568</v>
      </c>
      <c r="R20" s="558"/>
      <c r="S20" s="558"/>
      <c r="T20" s="558"/>
      <c r="U20" s="558"/>
      <c r="V20" s="558"/>
      <c r="W20" s="558"/>
      <c r="X20" s="558"/>
      <c r="Y20" s="558"/>
      <c r="Z20" s="558"/>
      <c r="AA20" s="558"/>
      <c r="AB20" s="558"/>
      <c r="AC20" s="558"/>
      <c r="AD20" s="558"/>
      <c r="AE20" s="558"/>
      <c r="AF20" s="558"/>
      <c r="AG20" s="558"/>
      <c r="AH20" s="558"/>
      <c r="AI20" s="558"/>
      <c r="AJ20" s="558"/>
      <c r="AK20" s="558"/>
      <c r="AL20" s="558"/>
      <c r="AM20" s="558"/>
      <c r="AN20" s="558" t="s">
        <v>569</v>
      </c>
      <c r="AO20" s="558"/>
      <c r="AP20" s="558"/>
      <c r="AQ20" s="558"/>
      <c r="AR20" s="558"/>
      <c r="AS20" s="558"/>
      <c r="AT20" s="581"/>
      <c r="AU20" s="581"/>
      <c r="AV20" s="581"/>
      <c r="AW20" s="581"/>
      <c r="AX20" s="581"/>
      <c r="AY20" s="581"/>
      <c r="AZ20" s="581"/>
      <c r="BA20" s="581"/>
      <c r="BB20" s="581"/>
      <c r="BC20" s="531" t="s">
        <v>570</v>
      </c>
      <c r="BD20" s="531"/>
      <c r="BE20" s="531" t="s">
        <v>570</v>
      </c>
      <c r="BF20" s="531"/>
      <c r="BG20" s="531" t="s">
        <v>570</v>
      </c>
      <c r="BH20" s="531"/>
      <c r="BI20" s="531" t="s">
        <v>570</v>
      </c>
      <c r="BJ20" s="531"/>
      <c r="BK20" s="531" t="s">
        <v>570</v>
      </c>
      <c r="BL20" s="531"/>
      <c r="BM20" s="531" t="s">
        <v>570</v>
      </c>
      <c r="BN20" s="531"/>
      <c r="BO20" s="531" t="s">
        <v>570</v>
      </c>
      <c r="BP20" s="531"/>
      <c r="BQ20" s="531" t="s">
        <v>570</v>
      </c>
      <c r="BR20" s="531"/>
      <c r="BS20" s="531" t="s">
        <v>570</v>
      </c>
      <c r="BT20" s="531"/>
      <c r="BU20" s="531" t="s">
        <v>570</v>
      </c>
      <c r="BV20" s="531"/>
      <c r="BW20" s="531" t="s">
        <v>570</v>
      </c>
      <c r="BX20" s="531"/>
      <c r="BY20" s="531" t="s">
        <v>570</v>
      </c>
      <c r="BZ20" s="531"/>
      <c r="CA20" s="540" t="s">
        <v>571</v>
      </c>
      <c r="CB20" s="540"/>
      <c r="CC20" s="540"/>
      <c r="CD20" s="540"/>
      <c r="CE20" s="540"/>
      <c r="CF20" s="540"/>
      <c r="CG20" s="540"/>
      <c r="CH20" s="540"/>
      <c r="CI20" s="540"/>
      <c r="CJ20" s="540"/>
      <c r="CK20" s="540"/>
      <c r="CL20" s="540"/>
      <c r="CM20" s="540"/>
      <c r="CN20" s="540"/>
      <c r="CO20" s="540"/>
      <c r="CP20" s="540" t="s">
        <v>572</v>
      </c>
      <c r="CQ20" s="540"/>
      <c r="CR20" s="540"/>
      <c r="CS20" s="540"/>
      <c r="CT20" s="540"/>
      <c r="CU20" s="540"/>
      <c r="CV20" s="540"/>
      <c r="CW20" s="540"/>
      <c r="CX20" s="541"/>
    </row>
    <row r="21" spans="1:102" ht="12.75" customHeight="1">
      <c r="A21" s="557"/>
      <c r="B21" s="558"/>
      <c r="C21" s="558"/>
      <c r="D21" s="558"/>
      <c r="E21" s="558"/>
      <c r="F21" s="558"/>
      <c r="G21" s="558"/>
      <c r="H21" s="558"/>
      <c r="I21" s="558"/>
      <c r="J21" s="558"/>
      <c r="K21" s="558"/>
      <c r="L21" s="558"/>
      <c r="M21" s="558"/>
      <c r="N21" s="558"/>
      <c r="O21" s="558"/>
      <c r="P21" s="558"/>
      <c r="Q21" s="558"/>
      <c r="R21" s="558"/>
      <c r="S21" s="558"/>
      <c r="T21" s="558"/>
      <c r="U21" s="558"/>
      <c r="V21" s="558"/>
      <c r="W21" s="558"/>
      <c r="X21" s="558"/>
      <c r="Y21" s="558"/>
      <c r="Z21" s="558"/>
      <c r="AA21" s="558"/>
      <c r="AB21" s="558"/>
      <c r="AC21" s="558"/>
      <c r="AD21" s="558"/>
      <c r="AE21" s="558"/>
      <c r="AF21" s="558"/>
      <c r="AG21" s="558"/>
      <c r="AH21" s="558"/>
      <c r="AI21" s="558"/>
      <c r="AJ21" s="558"/>
      <c r="AK21" s="558"/>
      <c r="AL21" s="558"/>
      <c r="AM21" s="558"/>
      <c r="AN21" s="558"/>
      <c r="AO21" s="558"/>
      <c r="AP21" s="558"/>
      <c r="AQ21" s="558"/>
      <c r="AR21" s="558"/>
      <c r="AS21" s="558"/>
      <c r="AT21" s="581"/>
      <c r="AU21" s="581"/>
      <c r="AV21" s="581"/>
      <c r="AW21" s="581"/>
      <c r="AX21" s="581"/>
      <c r="AY21" s="581"/>
      <c r="AZ21" s="581"/>
      <c r="BA21" s="581"/>
      <c r="BB21" s="581"/>
      <c r="BC21" s="531"/>
      <c r="BD21" s="531"/>
      <c r="BE21" s="531"/>
      <c r="BF21" s="531"/>
      <c r="BG21" s="531"/>
      <c r="BH21" s="531"/>
      <c r="BI21" s="531"/>
      <c r="BJ21" s="531"/>
      <c r="BK21" s="531"/>
      <c r="BL21" s="531"/>
      <c r="BM21" s="531"/>
      <c r="BN21" s="531"/>
      <c r="BO21" s="531"/>
      <c r="BP21" s="531"/>
      <c r="BQ21" s="531"/>
      <c r="BR21" s="531"/>
      <c r="BS21" s="531"/>
      <c r="BT21" s="531"/>
      <c r="BU21" s="531"/>
      <c r="BV21" s="531"/>
      <c r="BW21" s="531"/>
      <c r="BX21" s="531"/>
      <c r="BY21" s="531"/>
      <c r="BZ21" s="531"/>
      <c r="CA21" s="540"/>
      <c r="CB21" s="540"/>
      <c r="CC21" s="540"/>
      <c r="CD21" s="540"/>
      <c r="CE21" s="540"/>
      <c r="CF21" s="540"/>
      <c r="CG21" s="540"/>
      <c r="CH21" s="540"/>
      <c r="CI21" s="540"/>
      <c r="CJ21" s="540"/>
      <c r="CK21" s="540"/>
      <c r="CL21" s="540"/>
      <c r="CM21" s="540"/>
      <c r="CN21" s="540"/>
      <c r="CO21" s="540"/>
      <c r="CP21" s="540"/>
      <c r="CQ21" s="540"/>
      <c r="CR21" s="540"/>
      <c r="CS21" s="540"/>
      <c r="CT21" s="540"/>
      <c r="CU21" s="540"/>
      <c r="CV21" s="540"/>
      <c r="CW21" s="540"/>
      <c r="CX21" s="541"/>
    </row>
    <row r="22" spans="1:102" ht="12.75" customHeight="1">
      <c r="A22" s="557"/>
      <c r="B22" s="558"/>
      <c r="C22" s="558"/>
      <c r="D22" s="558"/>
      <c r="E22" s="558"/>
      <c r="F22" s="558"/>
      <c r="G22" s="558"/>
      <c r="H22" s="558"/>
      <c r="I22" s="558"/>
      <c r="J22" s="558"/>
      <c r="K22" s="558"/>
      <c r="L22" s="558"/>
      <c r="M22" s="558"/>
      <c r="N22" s="558"/>
      <c r="O22" s="558"/>
      <c r="P22" s="558"/>
      <c r="Q22" s="558" t="s">
        <v>573</v>
      </c>
      <c r="R22" s="558"/>
      <c r="S22" s="558"/>
      <c r="T22" s="558"/>
      <c r="U22" s="558"/>
      <c r="V22" s="558"/>
      <c r="W22" s="558"/>
      <c r="X22" s="558"/>
      <c r="Y22" s="558"/>
      <c r="Z22" s="558"/>
      <c r="AA22" s="558"/>
      <c r="AB22" s="558"/>
      <c r="AC22" s="558"/>
      <c r="AD22" s="558"/>
      <c r="AE22" s="558"/>
      <c r="AF22" s="558"/>
      <c r="AG22" s="558"/>
      <c r="AH22" s="558"/>
      <c r="AI22" s="558"/>
      <c r="AJ22" s="558"/>
      <c r="AK22" s="558"/>
      <c r="AL22" s="558"/>
      <c r="AM22" s="558"/>
      <c r="AN22" s="558" t="s">
        <v>574</v>
      </c>
      <c r="AO22" s="558"/>
      <c r="AP22" s="558"/>
      <c r="AQ22" s="558"/>
      <c r="AR22" s="558"/>
      <c r="AS22" s="558"/>
      <c r="AT22" s="581"/>
      <c r="AU22" s="581"/>
      <c r="AV22" s="581"/>
      <c r="AW22" s="581"/>
      <c r="AX22" s="581"/>
      <c r="AY22" s="581"/>
      <c r="AZ22" s="581"/>
      <c r="BA22" s="581"/>
      <c r="BB22" s="581"/>
      <c r="BC22" s="531"/>
      <c r="BD22" s="531"/>
      <c r="BE22" s="531"/>
      <c r="BF22" s="531"/>
      <c r="BG22" s="531" t="s">
        <v>575</v>
      </c>
      <c r="BH22" s="531"/>
      <c r="BI22" s="531"/>
      <c r="BJ22" s="531"/>
      <c r="BK22" s="531"/>
      <c r="BL22" s="531"/>
      <c r="BM22" s="531" t="s">
        <v>575</v>
      </c>
      <c r="BN22" s="531"/>
      <c r="BO22" s="531"/>
      <c r="BP22" s="531"/>
      <c r="BQ22" s="531"/>
      <c r="BR22" s="531"/>
      <c r="BS22" s="531" t="s">
        <v>575</v>
      </c>
      <c r="BT22" s="531"/>
      <c r="BU22" s="531"/>
      <c r="BV22" s="531"/>
      <c r="BW22" s="531"/>
      <c r="BX22" s="531"/>
      <c r="BY22" s="531" t="s">
        <v>575</v>
      </c>
      <c r="BZ22" s="531"/>
      <c r="CA22" s="540" t="s">
        <v>576</v>
      </c>
      <c r="CB22" s="540"/>
      <c r="CC22" s="540"/>
      <c r="CD22" s="540"/>
      <c r="CE22" s="540"/>
      <c r="CF22" s="540"/>
      <c r="CG22" s="540"/>
      <c r="CH22" s="540"/>
      <c r="CI22" s="540"/>
      <c r="CJ22" s="540"/>
      <c r="CK22" s="540"/>
      <c r="CL22" s="540"/>
      <c r="CM22" s="540"/>
      <c r="CN22" s="540"/>
      <c r="CO22" s="540"/>
      <c r="CP22" s="540" t="s">
        <v>577</v>
      </c>
      <c r="CQ22" s="540"/>
      <c r="CR22" s="540"/>
      <c r="CS22" s="540"/>
      <c r="CT22" s="540"/>
      <c r="CU22" s="540"/>
      <c r="CV22" s="540"/>
      <c r="CW22" s="540"/>
      <c r="CX22" s="541"/>
    </row>
    <row r="23" spans="1:102" ht="12.75" customHeight="1">
      <c r="A23" s="557"/>
      <c r="B23" s="558"/>
      <c r="C23" s="558"/>
      <c r="D23" s="558"/>
      <c r="E23" s="558"/>
      <c r="F23" s="558"/>
      <c r="G23" s="558"/>
      <c r="H23" s="558"/>
      <c r="I23" s="558"/>
      <c r="J23" s="558"/>
      <c r="K23" s="558"/>
      <c r="L23" s="558"/>
      <c r="M23" s="558"/>
      <c r="N23" s="558"/>
      <c r="O23" s="558"/>
      <c r="P23" s="558"/>
      <c r="Q23" s="558"/>
      <c r="R23" s="558"/>
      <c r="S23" s="558"/>
      <c r="T23" s="558"/>
      <c r="U23" s="558"/>
      <c r="V23" s="558"/>
      <c r="W23" s="558"/>
      <c r="X23" s="558"/>
      <c r="Y23" s="558"/>
      <c r="Z23" s="558"/>
      <c r="AA23" s="558"/>
      <c r="AB23" s="558"/>
      <c r="AC23" s="558"/>
      <c r="AD23" s="558"/>
      <c r="AE23" s="558"/>
      <c r="AF23" s="558"/>
      <c r="AG23" s="558"/>
      <c r="AH23" s="558"/>
      <c r="AI23" s="558"/>
      <c r="AJ23" s="558"/>
      <c r="AK23" s="558"/>
      <c r="AL23" s="558"/>
      <c r="AM23" s="558"/>
      <c r="AN23" s="558"/>
      <c r="AO23" s="558"/>
      <c r="AP23" s="558"/>
      <c r="AQ23" s="558"/>
      <c r="AR23" s="558"/>
      <c r="AS23" s="558"/>
      <c r="AT23" s="581"/>
      <c r="AU23" s="581"/>
      <c r="AV23" s="581"/>
      <c r="AW23" s="581"/>
      <c r="AX23" s="581"/>
      <c r="AY23" s="581"/>
      <c r="AZ23" s="581"/>
      <c r="BA23" s="581"/>
      <c r="BB23" s="581"/>
      <c r="BC23" s="531"/>
      <c r="BD23" s="531"/>
      <c r="BE23" s="531"/>
      <c r="BF23" s="531"/>
      <c r="BG23" s="531"/>
      <c r="BH23" s="531"/>
      <c r="BI23" s="531"/>
      <c r="BJ23" s="531"/>
      <c r="BK23" s="531"/>
      <c r="BL23" s="531"/>
      <c r="BM23" s="531"/>
      <c r="BN23" s="531"/>
      <c r="BO23" s="531"/>
      <c r="BP23" s="531"/>
      <c r="BQ23" s="531"/>
      <c r="BR23" s="531"/>
      <c r="BS23" s="531"/>
      <c r="BT23" s="531"/>
      <c r="BU23" s="531"/>
      <c r="BV23" s="531"/>
      <c r="BW23" s="531"/>
      <c r="BX23" s="531"/>
      <c r="BY23" s="531"/>
      <c r="BZ23" s="531"/>
      <c r="CA23" s="540"/>
      <c r="CB23" s="540"/>
      <c r="CC23" s="540"/>
      <c r="CD23" s="540"/>
      <c r="CE23" s="540"/>
      <c r="CF23" s="540"/>
      <c r="CG23" s="540"/>
      <c r="CH23" s="540"/>
      <c r="CI23" s="540"/>
      <c r="CJ23" s="540"/>
      <c r="CK23" s="540"/>
      <c r="CL23" s="540"/>
      <c r="CM23" s="540"/>
      <c r="CN23" s="540"/>
      <c r="CO23" s="540"/>
      <c r="CP23" s="540"/>
      <c r="CQ23" s="540"/>
      <c r="CR23" s="540"/>
      <c r="CS23" s="540"/>
      <c r="CT23" s="540"/>
      <c r="CU23" s="540"/>
      <c r="CV23" s="540"/>
      <c r="CW23" s="540"/>
      <c r="CX23" s="541"/>
    </row>
    <row r="24" spans="1:102" ht="12.75" customHeight="1">
      <c r="A24" s="557"/>
      <c r="B24" s="558"/>
      <c r="C24" s="558"/>
      <c r="D24" s="558"/>
      <c r="E24" s="558"/>
      <c r="F24" s="558"/>
      <c r="G24" s="558"/>
      <c r="H24" s="558"/>
      <c r="I24" s="558"/>
      <c r="J24" s="558"/>
      <c r="K24" s="558"/>
      <c r="L24" s="558"/>
      <c r="M24" s="558"/>
      <c r="N24" s="558"/>
      <c r="O24" s="558"/>
      <c r="P24" s="558"/>
      <c r="Q24" s="558" t="s">
        <v>578</v>
      </c>
      <c r="R24" s="558"/>
      <c r="S24" s="558"/>
      <c r="T24" s="558"/>
      <c r="U24" s="558"/>
      <c r="V24" s="558"/>
      <c r="W24" s="558"/>
      <c r="X24" s="558"/>
      <c r="Y24" s="558"/>
      <c r="Z24" s="558"/>
      <c r="AA24" s="558"/>
      <c r="AB24" s="558"/>
      <c r="AC24" s="558"/>
      <c r="AD24" s="558"/>
      <c r="AE24" s="558"/>
      <c r="AF24" s="558"/>
      <c r="AG24" s="558"/>
      <c r="AH24" s="558"/>
      <c r="AI24" s="558"/>
      <c r="AJ24" s="558"/>
      <c r="AK24" s="558"/>
      <c r="AL24" s="558"/>
      <c r="AM24" s="558"/>
      <c r="AN24" s="558" t="s">
        <v>569</v>
      </c>
      <c r="AO24" s="558"/>
      <c r="AP24" s="558"/>
      <c r="AQ24" s="558"/>
      <c r="AR24" s="558"/>
      <c r="AS24" s="558"/>
      <c r="AT24" s="581"/>
      <c r="AU24" s="581"/>
      <c r="AV24" s="581"/>
      <c r="AW24" s="581"/>
      <c r="AX24" s="581"/>
      <c r="AY24" s="581"/>
      <c r="AZ24" s="581"/>
      <c r="BA24" s="581"/>
      <c r="BB24" s="581"/>
      <c r="BC24" s="531" t="s">
        <v>570</v>
      </c>
      <c r="BD24" s="531"/>
      <c r="BE24" s="531" t="s">
        <v>570</v>
      </c>
      <c r="BF24" s="531"/>
      <c r="BG24" s="531" t="s">
        <v>570</v>
      </c>
      <c r="BH24" s="531"/>
      <c r="BI24" s="531" t="s">
        <v>570</v>
      </c>
      <c r="BJ24" s="531"/>
      <c r="BK24" s="531" t="s">
        <v>570</v>
      </c>
      <c r="BL24" s="531"/>
      <c r="BM24" s="531" t="s">
        <v>570</v>
      </c>
      <c r="BN24" s="531"/>
      <c r="BO24" s="531" t="s">
        <v>570</v>
      </c>
      <c r="BP24" s="531"/>
      <c r="BQ24" s="531" t="s">
        <v>570</v>
      </c>
      <c r="BR24" s="531"/>
      <c r="BS24" s="531" t="s">
        <v>570</v>
      </c>
      <c r="BT24" s="531"/>
      <c r="BU24" s="531" t="s">
        <v>570</v>
      </c>
      <c r="BV24" s="531"/>
      <c r="BW24" s="531" t="s">
        <v>570</v>
      </c>
      <c r="BX24" s="531"/>
      <c r="BY24" s="531" t="s">
        <v>570</v>
      </c>
      <c r="BZ24" s="531"/>
      <c r="CA24" s="540" t="s">
        <v>579</v>
      </c>
      <c r="CB24" s="540"/>
      <c r="CC24" s="540"/>
      <c r="CD24" s="540"/>
      <c r="CE24" s="540"/>
      <c r="CF24" s="540"/>
      <c r="CG24" s="540"/>
      <c r="CH24" s="540"/>
      <c r="CI24" s="540"/>
      <c r="CJ24" s="540"/>
      <c r="CK24" s="540"/>
      <c r="CL24" s="540"/>
      <c r="CM24" s="540"/>
      <c r="CN24" s="540"/>
      <c r="CO24" s="540"/>
      <c r="CP24" s="540" t="s">
        <v>580</v>
      </c>
      <c r="CQ24" s="540"/>
      <c r="CR24" s="540"/>
      <c r="CS24" s="540"/>
      <c r="CT24" s="540"/>
      <c r="CU24" s="540"/>
      <c r="CV24" s="540"/>
      <c r="CW24" s="540"/>
      <c r="CX24" s="541"/>
    </row>
    <row r="25" spans="1:102" ht="12.75" customHeight="1">
      <c r="A25" s="545"/>
      <c r="B25" s="546"/>
      <c r="C25" s="546"/>
      <c r="D25" s="546"/>
      <c r="E25" s="546"/>
      <c r="F25" s="546"/>
      <c r="G25" s="546"/>
      <c r="H25" s="546"/>
      <c r="I25" s="546"/>
      <c r="J25" s="546"/>
      <c r="K25" s="546"/>
      <c r="L25" s="546"/>
      <c r="M25" s="546"/>
      <c r="N25" s="546"/>
      <c r="O25" s="546"/>
      <c r="P25" s="546"/>
      <c r="Q25" s="546"/>
      <c r="R25" s="546"/>
      <c r="S25" s="546"/>
      <c r="T25" s="546"/>
      <c r="U25" s="546"/>
      <c r="V25" s="546"/>
      <c r="W25" s="546"/>
      <c r="X25" s="546"/>
      <c r="Y25" s="546"/>
      <c r="Z25" s="546"/>
      <c r="AA25" s="546"/>
      <c r="AB25" s="546"/>
      <c r="AC25" s="546"/>
      <c r="AD25" s="546"/>
      <c r="AE25" s="546"/>
      <c r="AF25" s="546"/>
      <c r="AG25" s="546"/>
      <c r="AH25" s="546"/>
      <c r="AI25" s="546"/>
      <c r="AJ25" s="546"/>
      <c r="AK25" s="546"/>
      <c r="AL25" s="546"/>
      <c r="AM25" s="546"/>
      <c r="AN25" s="546"/>
      <c r="AO25" s="546"/>
      <c r="AP25" s="546"/>
      <c r="AQ25" s="546"/>
      <c r="AR25" s="546"/>
      <c r="AS25" s="546"/>
      <c r="AT25" s="570"/>
      <c r="AU25" s="570"/>
      <c r="AV25" s="570"/>
      <c r="AW25" s="570"/>
      <c r="AX25" s="570"/>
      <c r="AY25" s="570"/>
      <c r="AZ25" s="570"/>
      <c r="BA25" s="570"/>
      <c r="BB25" s="570"/>
      <c r="BC25" s="519"/>
      <c r="BD25" s="519"/>
      <c r="BE25" s="519"/>
      <c r="BF25" s="519"/>
      <c r="BG25" s="519"/>
      <c r="BH25" s="519"/>
      <c r="BI25" s="519"/>
      <c r="BJ25" s="519"/>
      <c r="BK25" s="519"/>
      <c r="BL25" s="519"/>
      <c r="BM25" s="519"/>
      <c r="BN25" s="519"/>
      <c r="BO25" s="519"/>
      <c r="BP25" s="519"/>
      <c r="BQ25" s="519"/>
      <c r="BR25" s="519"/>
      <c r="BS25" s="519"/>
      <c r="BT25" s="519"/>
      <c r="BU25" s="519"/>
      <c r="BV25" s="519"/>
      <c r="BW25" s="519"/>
      <c r="BX25" s="519"/>
      <c r="BY25" s="519"/>
      <c r="BZ25" s="519"/>
      <c r="CA25" s="537"/>
      <c r="CB25" s="537"/>
      <c r="CC25" s="537"/>
      <c r="CD25" s="537"/>
      <c r="CE25" s="537"/>
      <c r="CF25" s="537"/>
      <c r="CG25" s="537"/>
      <c r="CH25" s="537"/>
      <c r="CI25" s="537"/>
      <c r="CJ25" s="537"/>
      <c r="CK25" s="537"/>
      <c r="CL25" s="537"/>
      <c r="CM25" s="537"/>
      <c r="CN25" s="537"/>
      <c r="CO25" s="537"/>
      <c r="CP25" s="537"/>
      <c r="CQ25" s="537"/>
      <c r="CR25" s="537"/>
      <c r="CS25" s="537"/>
      <c r="CT25" s="537"/>
      <c r="CU25" s="537"/>
      <c r="CV25" s="537"/>
      <c r="CW25" s="537"/>
      <c r="CX25" s="526"/>
    </row>
    <row r="26" spans="1:102" ht="12.75" customHeight="1">
      <c r="A26" s="555" t="s">
        <v>581</v>
      </c>
      <c r="B26" s="556"/>
      <c r="C26" s="556"/>
      <c r="D26" s="556"/>
      <c r="E26" s="556"/>
      <c r="F26" s="556"/>
      <c r="G26" s="556"/>
      <c r="H26" s="556"/>
      <c r="I26" s="556"/>
      <c r="J26" s="556"/>
      <c r="K26" s="556"/>
      <c r="L26" s="556"/>
      <c r="M26" s="556"/>
      <c r="N26" s="556"/>
      <c r="O26" s="556"/>
      <c r="P26" s="556"/>
      <c r="Q26" s="556" t="s">
        <v>582</v>
      </c>
      <c r="R26" s="556"/>
      <c r="S26" s="556"/>
      <c r="T26" s="556"/>
      <c r="U26" s="556"/>
      <c r="V26" s="556"/>
      <c r="W26" s="556"/>
      <c r="X26" s="556"/>
      <c r="Y26" s="556"/>
      <c r="Z26" s="556"/>
      <c r="AA26" s="556"/>
      <c r="AB26" s="556"/>
      <c r="AC26" s="556"/>
      <c r="AD26" s="556"/>
      <c r="AE26" s="556"/>
      <c r="AF26" s="556"/>
      <c r="AG26" s="556"/>
      <c r="AH26" s="556"/>
      <c r="AI26" s="556"/>
      <c r="AJ26" s="556"/>
      <c r="AK26" s="556"/>
      <c r="AL26" s="556"/>
      <c r="AM26" s="556"/>
      <c r="AN26" s="556" t="s">
        <v>583</v>
      </c>
      <c r="AO26" s="556"/>
      <c r="AP26" s="556"/>
      <c r="AQ26" s="556"/>
      <c r="AR26" s="556"/>
      <c r="AS26" s="556"/>
      <c r="AT26" s="580"/>
      <c r="AU26" s="580"/>
      <c r="AV26" s="580"/>
      <c r="AW26" s="580"/>
      <c r="AX26" s="580"/>
      <c r="AY26" s="580"/>
      <c r="AZ26" s="580"/>
      <c r="BA26" s="580"/>
      <c r="BB26" s="580"/>
      <c r="BC26" s="518"/>
      <c r="BD26" s="518"/>
      <c r="BE26" s="518"/>
      <c r="BF26" s="518"/>
      <c r="BG26" s="518"/>
      <c r="BH26" s="518"/>
      <c r="BI26" s="518"/>
      <c r="BJ26" s="518"/>
      <c r="BK26" s="518"/>
      <c r="BL26" s="518"/>
      <c r="BM26" s="518"/>
      <c r="BN26" s="518"/>
      <c r="BO26" s="518"/>
      <c r="BP26" s="518"/>
      <c r="BQ26" s="518"/>
      <c r="BR26" s="518"/>
      <c r="BS26" s="518"/>
      <c r="BT26" s="518"/>
      <c r="BU26" s="518"/>
      <c r="BV26" s="518"/>
      <c r="BW26" s="518"/>
      <c r="BX26" s="518"/>
      <c r="BY26" s="518"/>
      <c r="BZ26" s="518"/>
      <c r="CA26" s="527" t="s">
        <v>584</v>
      </c>
      <c r="CB26" s="527"/>
      <c r="CC26" s="527"/>
      <c r="CD26" s="527"/>
      <c r="CE26" s="527"/>
      <c r="CF26" s="527"/>
      <c r="CG26" s="527"/>
      <c r="CH26" s="527"/>
      <c r="CI26" s="527"/>
      <c r="CJ26" s="527"/>
      <c r="CK26" s="527"/>
      <c r="CL26" s="527"/>
      <c r="CM26" s="527"/>
      <c r="CN26" s="527"/>
      <c r="CO26" s="527"/>
      <c r="CP26" s="527" t="s">
        <v>585</v>
      </c>
      <c r="CQ26" s="527"/>
      <c r="CR26" s="527"/>
      <c r="CS26" s="527"/>
      <c r="CT26" s="527"/>
      <c r="CU26" s="527"/>
      <c r="CV26" s="527"/>
      <c r="CW26" s="527"/>
      <c r="CX26" s="528"/>
    </row>
    <row r="27" spans="1:102" ht="12.75" customHeight="1">
      <c r="A27" s="557"/>
      <c r="B27" s="558"/>
      <c r="C27" s="558"/>
      <c r="D27" s="558"/>
      <c r="E27" s="558"/>
      <c r="F27" s="558"/>
      <c r="G27" s="558"/>
      <c r="H27" s="558"/>
      <c r="I27" s="558"/>
      <c r="J27" s="558"/>
      <c r="K27" s="558"/>
      <c r="L27" s="558"/>
      <c r="M27" s="558"/>
      <c r="N27" s="558"/>
      <c r="O27" s="558"/>
      <c r="P27" s="558"/>
      <c r="Q27" s="558"/>
      <c r="R27" s="558"/>
      <c r="S27" s="558"/>
      <c r="T27" s="558"/>
      <c r="U27" s="558"/>
      <c r="V27" s="558"/>
      <c r="W27" s="558"/>
      <c r="X27" s="558"/>
      <c r="Y27" s="558"/>
      <c r="Z27" s="558"/>
      <c r="AA27" s="558"/>
      <c r="AB27" s="558"/>
      <c r="AC27" s="558"/>
      <c r="AD27" s="558"/>
      <c r="AE27" s="558"/>
      <c r="AF27" s="558"/>
      <c r="AG27" s="558"/>
      <c r="AH27" s="558"/>
      <c r="AI27" s="558"/>
      <c r="AJ27" s="558"/>
      <c r="AK27" s="558"/>
      <c r="AL27" s="558"/>
      <c r="AM27" s="558"/>
      <c r="AN27" s="558"/>
      <c r="AO27" s="558"/>
      <c r="AP27" s="558"/>
      <c r="AQ27" s="558"/>
      <c r="AR27" s="558"/>
      <c r="AS27" s="558"/>
      <c r="AT27" s="581"/>
      <c r="AU27" s="581"/>
      <c r="AV27" s="581"/>
      <c r="AW27" s="581"/>
      <c r="AX27" s="581"/>
      <c r="AY27" s="581"/>
      <c r="AZ27" s="581"/>
      <c r="BA27" s="581"/>
      <c r="BB27" s="581"/>
      <c r="BC27" s="531"/>
      <c r="BD27" s="531"/>
      <c r="BE27" s="531"/>
      <c r="BF27" s="531"/>
      <c r="BG27" s="531"/>
      <c r="BH27" s="531"/>
      <c r="BI27" s="531"/>
      <c r="BJ27" s="531"/>
      <c r="BK27" s="531"/>
      <c r="BL27" s="531"/>
      <c r="BM27" s="531"/>
      <c r="BN27" s="531"/>
      <c r="BO27" s="531"/>
      <c r="BP27" s="531"/>
      <c r="BQ27" s="531"/>
      <c r="BR27" s="531"/>
      <c r="BS27" s="531"/>
      <c r="BT27" s="531"/>
      <c r="BU27" s="531"/>
      <c r="BV27" s="531"/>
      <c r="BW27" s="531"/>
      <c r="BX27" s="531"/>
      <c r="BY27" s="531"/>
      <c r="BZ27" s="531"/>
      <c r="CA27" s="540"/>
      <c r="CB27" s="540"/>
      <c r="CC27" s="540"/>
      <c r="CD27" s="540"/>
      <c r="CE27" s="540"/>
      <c r="CF27" s="540"/>
      <c r="CG27" s="540"/>
      <c r="CH27" s="540"/>
      <c r="CI27" s="540"/>
      <c r="CJ27" s="540"/>
      <c r="CK27" s="540"/>
      <c r="CL27" s="540"/>
      <c r="CM27" s="540"/>
      <c r="CN27" s="540"/>
      <c r="CO27" s="540"/>
      <c r="CP27" s="540"/>
      <c r="CQ27" s="540"/>
      <c r="CR27" s="540"/>
      <c r="CS27" s="540"/>
      <c r="CT27" s="540"/>
      <c r="CU27" s="540"/>
      <c r="CV27" s="540"/>
      <c r="CW27" s="540"/>
      <c r="CX27" s="541"/>
    </row>
    <row r="28" spans="1:102" ht="12.75" customHeight="1">
      <c r="A28" s="557"/>
      <c r="B28" s="558"/>
      <c r="C28" s="558"/>
      <c r="D28" s="558"/>
      <c r="E28" s="558"/>
      <c r="F28" s="558"/>
      <c r="G28" s="558"/>
      <c r="H28" s="558"/>
      <c r="I28" s="558"/>
      <c r="J28" s="558"/>
      <c r="K28" s="558"/>
      <c r="L28" s="558"/>
      <c r="M28" s="558"/>
      <c r="N28" s="558"/>
      <c r="O28" s="558"/>
      <c r="P28" s="558"/>
      <c r="Q28" s="558" t="s">
        <v>586</v>
      </c>
      <c r="R28" s="558"/>
      <c r="S28" s="558"/>
      <c r="T28" s="558"/>
      <c r="U28" s="558"/>
      <c r="V28" s="558"/>
      <c r="W28" s="558"/>
      <c r="X28" s="558"/>
      <c r="Y28" s="558"/>
      <c r="Z28" s="558"/>
      <c r="AA28" s="558"/>
      <c r="AB28" s="558"/>
      <c r="AC28" s="558"/>
      <c r="AD28" s="558"/>
      <c r="AE28" s="558"/>
      <c r="AF28" s="558"/>
      <c r="AG28" s="558"/>
      <c r="AH28" s="558"/>
      <c r="AI28" s="558"/>
      <c r="AJ28" s="558"/>
      <c r="AK28" s="558"/>
      <c r="AL28" s="558"/>
      <c r="AM28" s="558"/>
      <c r="AN28" s="558" t="s">
        <v>583</v>
      </c>
      <c r="AO28" s="558"/>
      <c r="AP28" s="558"/>
      <c r="AQ28" s="558"/>
      <c r="AR28" s="558"/>
      <c r="AS28" s="558"/>
      <c r="AT28" s="581"/>
      <c r="AU28" s="581"/>
      <c r="AV28" s="581"/>
      <c r="AW28" s="581"/>
      <c r="AX28" s="581"/>
      <c r="AY28" s="581"/>
      <c r="AZ28" s="581"/>
      <c r="BA28" s="581"/>
      <c r="BB28" s="581"/>
      <c r="BC28" s="531"/>
      <c r="BD28" s="531"/>
      <c r="BE28" s="531"/>
      <c r="BF28" s="531"/>
      <c r="BG28" s="531"/>
      <c r="BH28" s="531"/>
      <c r="BI28" s="531"/>
      <c r="BJ28" s="531"/>
      <c r="BK28" s="531"/>
      <c r="BL28" s="531"/>
      <c r="BM28" s="531"/>
      <c r="BN28" s="531"/>
      <c r="BO28" s="531"/>
      <c r="BP28" s="531"/>
      <c r="BQ28" s="531"/>
      <c r="BR28" s="531"/>
      <c r="BS28" s="531"/>
      <c r="BT28" s="531"/>
      <c r="BU28" s="531"/>
      <c r="BV28" s="531"/>
      <c r="BW28" s="531"/>
      <c r="BX28" s="531"/>
      <c r="BY28" s="531"/>
      <c r="BZ28" s="531"/>
      <c r="CA28" s="540" t="s">
        <v>587</v>
      </c>
      <c r="CB28" s="540"/>
      <c r="CC28" s="540"/>
      <c r="CD28" s="540"/>
      <c r="CE28" s="540"/>
      <c r="CF28" s="540"/>
      <c r="CG28" s="540"/>
      <c r="CH28" s="540"/>
      <c r="CI28" s="540"/>
      <c r="CJ28" s="540"/>
      <c r="CK28" s="540"/>
      <c r="CL28" s="540"/>
      <c r="CM28" s="540"/>
      <c r="CN28" s="540"/>
      <c r="CO28" s="540"/>
      <c r="CP28" s="540" t="s">
        <v>588</v>
      </c>
      <c r="CQ28" s="540"/>
      <c r="CR28" s="540"/>
      <c r="CS28" s="540"/>
      <c r="CT28" s="540"/>
      <c r="CU28" s="540"/>
      <c r="CV28" s="540"/>
      <c r="CW28" s="540"/>
      <c r="CX28" s="541"/>
    </row>
    <row r="29" spans="1:102" ht="12.75" customHeight="1">
      <c r="A29" s="557"/>
      <c r="B29" s="558"/>
      <c r="C29" s="558"/>
      <c r="D29" s="558"/>
      <c r="E29" s="558"/>
      <c r="F29" s="558"/>
      <c r="G29" s="558"/>
      <c r="H29" s="558"/>
      <c r="I29" s="558"/>
      <c r="J29" s="558"/>
      <c r="K29" s="558"/>
      <c r="L29" s="558"/>
      <c r="M29" s="558"/>
      <c r="N29" s="558"/>
      <c r="O29" s="558"/>
      <c r="P29" s="558"/>
      <c r="Q29" s="558"/>
      <c r="R29" s="558"/>
      <c r="S29" s="558"/>
      <c r="T29" s="558"/>
      <c r="U29" s="558"/>
      <c r="V29" s="558"/>
      <c r="W29" s="558"/>
      <c r="X29" s="558"/>
      <c r="Y29" s="558"/>
      <c r="Z29" s="558"/>
      <c r="AA29" s="558"/>
      <c r="AB29" s="558"/>
      <c r="AC29" s="558"/>
      <c r="AD29" s="558"/>
      <c r="AE29" s="558"/>
      <c r="AF29" s="558"/>
      <c r="AG29" s="558"/>
      <c r="AH29" s="558"/>
      <c r="AI29" s="558"/>
      <c r="AJ29" s="558"/>
      <c r="AK29" s="558"/>
      <c r="AL29" s="558"/>
      <c r="AM29" s="558"/>
      <c r="AN29" s="558"/>
      <c r="AO29" s="558"/>
      <c r="AP29" s="558"/>
      <c r="AQ29" s="558"/>
      <c r="AR29" s="558"/>
      <c r="AS29" s="558"/>
      <c r="AT29" s="581"/>
      <c r="AU29" s="581"/>
      <c r="AV29" s="581"/>
      <c r="AW29" s="581"/>
      <c r="AX29" s="581"/>
      <c r="AY29" s="581"/>
      <c r="AZ29" s="581"/>
      <c r="BA29" s="581"/>
      <c r="BB29" s="581"/>
      <c r="BC29" s="531"/>
      <c r="BD29" s="531"/>
      <c r="BE29" s="531"/>
      <c r="BF29" s="531"/>
      <c r="BG29" s="531"/>
      <c r="BH29" s="531"/>
      <c r="BI29" s="531"/>
      <c r="BJ29" s="531"/>
      <c r="BK29" s="531"/>
      <c r="BL29" s="531"/>
      <c r="BM29" s="531"/>
      <c r="BN29" s="531"/>
      <c r="BO29" s="531"/>
      <c r="BP29" s="531"/>
      <c r="BQ29" s="531"/>
      <c r="BR29" s="531"/>
      <c r="BS29" s="531"/>
      <c r="BT29" s="531"/>
      <c r="BU29" s="531"/>
      <c r="BV29" s="531"/>
      <c r="BW29" s="531"/>
      <c r="BX29" s="531"/>
      <c r="BY29" s="531"/>
      <c r="BZ29" s="531"/>
      <c r="CA29" s="540"/>
      <c r="CB29" s="540"/>
      <c r="CC29" s="540"/>
      <c r="CD29" s="540"/>
      <c r="CE29" s="540"/>
      <c r="CF29" s="540"/>
      <c r="CG29" s="540"/>
      <c r="CH29" s="540"/>
      <c r="CI29" s="540"/>
      <c r="CJ29" s="540"/>
      <c r="CK29" s="540"/>
      <c r="CL29" s="540"/>
      <c r="CM29" s="540"/>
      <c r="CN29" s="540"/>
      <c r="CO29" s="540"/>
      <c r="CP29" s="540"/>
      <c r="CQ29" s="540"/>
      <c r="CR29" s="540"/>
      <c r="CS29" s="540"/>
      <c r="CT29" s="540"/>
      <c r="CU29" s="540"/>
      <c r="CV29" s="540"/>
      <c r="CW29" s="540"/>
      <c r="CX29" s="541"/>
    </row>
    <row r="30" spans="1:102" ht="12.75" customHeight="1">
      <c r="A30" s="557"/>
      <c r="B30" s="558"/>
      <c r="C30" s="558"/>
      <c r="D30" s="558"/>
      <c r="E30" s="558"/>
      <c r="F30" s="558"/>
      <c r="G30" s="558"/>
      <c r="H30" s="558"/>
      <c r="I30" s="558"/>
      <c r="J30" s="558"/>
      <c r="K30" s="558"/>
      <c r="L30" s="558"/>
      <c r="M30" s="558"/>
      <c r="N30" s="558"/>
      <c r="O30" s="558"/>
      <c r="P30" s="558"/>
      <c r="Q30" s="558" t="s">
        <v>589</v>
      </c>
      <c r="R30" s="558"/>
      <c r="S30" s="558"/>
      <c r="T30" s="558"/>
      <c r="U30" s="558"/>
      <c r="V30" s="558"/>
      <c r="W30" s="558"/>
      <c r="X30" s="558"/>
      <c r="Y30" s="558"/>
      <c r="Z30" s="558"/>
      <c r="AA30" s="558"/>
      <c r="AB30" s="558"/>
      <c r="AC30" s="558"/>
      <c r="AD30" s="558"/>
      <c r="AE30" s="558"/>
      <c r="AF30" s="558"/>
      <c r="AG30" s="558"/>
      <c r="AH30" s="558"/>
      <c r="AI30" s="558"/>
      <c r="AJ30" s="558"/>
      <c r="AK30" s="558"/>
      <c r="AL30" s="558"/>
      <c r="AM30" s="558"/>
      <c r="AN30" s="558" t="s">
        <v>583</v>
      </c>
      <c r="AO30" s="558"/>
      <c r="AP30" s="558"/>
      <c r="AQ30" s="558"/>
      <c r="AR30" s="558"/>
      <c r="AS30" s="558"/>
      <c r="AT30" s="581"/>
      <c r="AU30" s="581"/>
      <c r="AV30" s="581"/>
      <c r="AW30" s="581"/>
      <c r="AX30" s="581"/>
      <c r="AY30" s="581"/>
      <c r="AZ30" s="581"/>
      <c r="BA30" s="581"/>
      <c r="BB30" s="581"/>
      <c r="BC30" s="531"/>
      <c r="BD30" s="531"/>
      <c r="BE30" s="531"/>
      <c r="BF30" s="531"/>
      <c r="BG30" s="531"/>
      <c r="BH30" s="531"/>
      <c r="BI30" s="531"/>
      <c r="BJ30" s="531"/>
      <c r="BK30" s="531"/>
      <c r="BL30" s="531"/>
      <c r="BM30" s="531"/>
      <c r="BN30" s="531"/>
      <c r="BO30" s="531"/>
      <c r="BP30" s="531"/>
      <c r="BQ30" s="531"/>
      <c r="BR30" s="531"/>
      <c r="BS30" s="531"/>
      <c r="BT30" s="531"/>
      <c r="BU30" s="531"/>
      <c r="BV30" s="531"/>
      <c r="BW30" s="531"/>
      <c r="BX30" s="531"/>
      <c r="BY30" s="531"/>
      <c r="BZ30" s="531"/>
      <c r="CA30" s="540"/>
      <c r="CB30" s="540"/>
      <c r="CC30" s="540"/>
      <c r="CD30" s="540"/>
      <c r="CE30" s="540"/>
      <c r="CF30" s="540"/>
      <c r="CG30" s="540"/>
      <c r="CH30" s="540"/>
      <c r="CI30" s="540"/>
      <c r="CJ30" s="540"/>
      <c r="CK30" s="540"/>
      <c r="CL30" s="540"/>
      <c r="CM30" s="540"/>
      <c r="CN30" s="540"/>
      <c r="CO30" s="540"/>
      <c r="CP30" s="540" t="s">
        <v>590</v>
      </c>
      <c r="CQ30" s="540"/>
      <c r="CR30" s="540"/>
      <c r="CS30" s="540"/>
      <c r="CT30" s="540"/>
      <c r="CU30" s="540"/>
      <c r="CV30" s="540"/>
      <c r="CW30" s="540"/>
      <c r="CX30" s="541"/>
    </row>
    <row r="31" spans="1:102" ht="12.75" customHeight="1">
      <c r="A31" s="552"/>
      <c r="B31" s="553"/>
      <c r="C31" s="553"/>
      <c r="D31" s="553"/>
      <c r="E31" s="553"/>
      <c r="F31" s="553"/>
      <c r="G31" s="553"/>
      <c r="H31" s="553"/>
      <c r="I31" s="553"/>
      <c r="J31" s="553"/>
      <c r="K31" s="553"/>
      <c r="L31" s="553"/>
      <c r="M31" s="553"/>
      <c r="N31" s="553"/>
      <c r="O31" s="553"/>
      <c r="P31" s="553"/>
      <c r="Q31" s="553"/>
      <c r="R31" s="553"/>
      <c r="S31" s="553"/>
      <c r="T31" s="553"/>
      <c r="U31" s="553"/>
      <c r="V31" s="553"/>
      <c r="W31" s="553"/>
      <c r="X31" s="553"/>
      <c r="Y31" s="553"/>
      <c r="Z31" s="553"/>
      <c r="AA31" s="553"/>
      <c r="AB31" s="553"/>
      <c r="AC31" s="553"/>
      <c r="AD31" s="553"/>
      <c r="AE31" s="553"/>
      <c r="AF31" s="553"/>
      <c r="AG31" s="553"/>
      <c r="AH31" s="553"/>
      <c r="AI31" s="553"/>
      <c r="AJ31" s="553"/>
      <c r="AK31" s="553"/>
      <c r="AL31" s="553"/>
      <c r="AM31" s="553"/>
      <c r="AN31" s="553"/>
      <c r="AO31" s="553"/>
      <c r="AP31" s="553"/>
      <c r="AQ31" s="553"/>
      <c r="AR31" s="553"/>
      <c r="AS31" s="553"/>
      <c r="AT31" s="509"/>
      <c r="AU31" s="509"/>
      <c r="AV31" s="509"/>
      <c r="AW31" s="509"/>
      <c r="AX31" s="509"/>
      <c r="AY31" s="509"/>
      <c r="AZ31" s="509"/>
      <c r="BA31" s="509"/>
      <c r="BB31" s="509"/>
      <c r="BC31" s="517"/>
      <c r="BD31" s="517"/>
      <c r="BE31" s="517"/>
      <c r="BF31" s="517"/>
      <c r="BG31" s="517"/>
      <c r="BH31" s="517"/>
      <c r="BI31" s="517"/>
      <c r="BJ31" s="517"/>
      <c r="BK31" s="517"/>
      <c r="BL31" s="517"/>
      <c r="BM31" s="517"/>
      <c r="BN31" s="517"/>
      <c r="BO31" s="517"/>
      <c r="BP31" s="517"/>
      <c r="BQ31" s="517"/>
      <c r="BR31" s="517"/>
      <c r="BS31" s="517"/>
      <c r="BT31" s="517"/>
      <c r="BU31" s="517"/>
      <c r="BV31" s="517"/>
      <c r="BW31" s="517"/>
      <c r="BX31" s="517"/>
      <c r="BY31" s="517"/>
      <c r="BZ31" s="517"/>
      <c r="CA31" s="542"/>
      <c r="CB31" s="542"/>
      <c r="CC31" s="542"/>
      <c r="CD31" s="542"/>
      <c r="CE31" s="542"/>
      <c r="CF31" s="542"/>
      <c r="CG31" s="542"/>
      <c r="CH31" s="542"/>
      <c r="CI31" s="542"/>
      <c r="CJ31" s="542"/>
      <c r="CK31" s="542"/>
      <c r="CL31" s="542"/>
      <c r="CM31" s="542"/>
      <c r="CN31" s="542"/>
      <c r="CO31" s="542"/>
      <c r="CP31" s="542"/>
      <c r="CQ31" s="542"/>
      <c r="CR31" s="542"/>
      <c r="CS31" s="542"/>
      <c r="CT31" s="542"/>
      <c r="CU31" s="542"/>
      <c r="CV31" s="542"/>
      <c r="CW31" s="542"/>
      <c r="CX31" s="543"/>
    </row>
    <row r="32" spans="1:102" ht="12.75" customHeight="1">
      <c r="A32" s="554" t="s">
        <v>591</v>
      </c>
      <c r="B32" s="551"/>
      <c r="C32" s="551"/>
      <c r="D32" s="551"/>
      <c r="E32" s="551"/>
      <c r="F32" s="551"/>
      <c r="G32" s="551"/>
      <c r="H32" s="551"/>
      <c r="I32" s="551"/>
      <c r="J32" s="551"/>
      <c r="K32" s="551"/>
      <c r="L32" s="551"/>
      <c r="M32" s="551"/>
      <c r="N32" s="551"/>
      <c r="O32" s="551"/>
      <c r="P32" s="551"/>
      <c r="Q32" s="551" t="s">
        <v>592</v>
      </c>
      <c r="R32" s="551"/>
      <c r="S32" s="551"/>
      <c r="T32" s="551"/>
      <c r="U32" s="551"/>
      <c r="V32" s="551"/>
      <c r="W32" s="551"/>
      <c r="X32" s="551"/>
      <c r="Y32" s="551"/>
      <c r="Z32" s="551"/>
      <c r="AA32" s="551"/>
      <c r="AB32" s="551"/>
      <c r="AC32" s="551"/>
      <c r="AD32" s="551"/>
      <c r="AE32" s="551"/>
      <c r="AF32" s="551"/>
      <c r="AG32" s="551"/>
      <c r="AH32" s="551"/>
      <c r="AI32" s="551"/>
      <c r="AJ32" s="551"/>
      <c r="AK32" s="551"/>
      <c r="AL32" s="551"/>
      <c r="AM32" s="551"/>
      <c r="AN32" s="551" t="s">
        <v>583</v>
      </c>
      <c r="AO32" s="551"/>
      <c r="AP32" s="551"/>
      <c r="AQ32" s="551"/>
      <c r="AR32" s="551"/>
      <c r="AS32" s="551"/>
      <c r="AT32" s="510"/>
      <c r="AU32" s="510"/>
      <c r="AV32" s="510"/>
      <c r="AW32" s="510"/>
      <c r="AX32" s="510"/>
      <c r="AY32" s="510"/>
      <c r="AZ32" s="510"/>
      <c r="BA32" s="510"/>
      <c r="BB32" s="510"/>
      <c r="BC32" s="516"/>
      <c r="BD32" s="516"/>
      <c r="BE32" s="516"/>
      <c r="BF32" s="516"/>
      <c r="BG32" s="516"/>
      <c r="BH32" s="516"/>
      <c r="BI32" s="516"/>
      <c r="BJ32" s="516"/>
      <c r="BK32" s="516"/>
      <c r="BL32" s="516"/>
      <c r="BM32" s="516"/>
      <c r="BN32" s="516"/>
      <c r="BO32" s="516"/>
      <c r="BP32" s="516"/>
      <c r="BQ32" s="516"/>
      <c r="BR32" s="516"/>
      <c r="BS32" s="516"/>
      <c r="BT32" s="516"/>
      <c r="BU32" s="516"/>
      <c r="BV32" s="516"/>
      <c r="BW32" s="516"/>
      <c r="BX32" s="516"/>
      <c r="BY32" s="516"/>
      <c r="BZ32" s="516"/>
      <c r="CA32" s="544" t="s">
        <v>593</v>
      </c>
      <c r="CB32" s="544"/>
      <c r="CC32" s="544"/>
      <c r="CD32" s="544"/>
      <c r="CE32" s="544"/>
      <c r="CF32" s="544"/>
      <c r="CG32" s="544"/>
      <c r="CH32" s="544"/>
      <c r="CI32" s="544"/>
      <c r="CJ32" s="544"/>
      <c r="CK32" s="544"/>
      <c r="CL32" s="544"/>
      <c r="CM32" s="544"/>
      <c r="CN32" s="544"/>
      <c r="CO32" s="544"/>
      <c r="CP32" s="544" t="s">
        <v>594</v>
      </c>
      <c r="CQ32" s="544"/>
      <c r="CR32" s="544"/>
      <c r="CS32" s="544"/>
      <c r="CT32" s="544"/>
      <c r="CU32" s="544"/>
      <c r="CV32" s="544"/>
      <c r="CW32" s="544"/>
      <c r="CX32" s="536"/>
    </row>
    <row r="33" spans="1:102" ht="12.75" customHeight="1">
      <c r="A33" s="557"/>
      <c r="B33" s="558"/>
      <c r="C33" s="558"/>
      <c r="D33" s="558"/>
      <c r="E33" s="558"/>
      <c r="F33" s="558"/>
      <c r="G33" s="558"/>
      <c r="H33" s="558"/>
      <c r="I33" s="558"/>
      <c r="J33" s="558"/>
      <c r="K33" s="558"/>
      <c r="L33" s="558"/>
      <c r="M33" s="558"/>
      <c r="N33" s="558"/>
      <c r="O33" s="558"/>
      <c r="P33" s="558"/>
      <c r="Q33" s="558"/>
      <c r="R33" s="558"/>
      <c r="S33" s="558"/>
      <c r="T33" s="558"/>
      <c r="U33" s="558"/>
      <c r="V33" s="558"/>
      <c r="W33" s="558"/>
      <c r="X33" s="558"/>
      <c r="Y33" s="558"/>
      <c r="Z33" s="558"/>
      <c r="AA33" s="558"/>
      <c r="AB33" s="558"/>
      <c r="AC33" s="558"/>
      <c r="AD33" s="558"/>
      <c r="AE33" s="558"/>
      <c r="AF33" s="558"/>
      <c r="AG33" s="558"/>
      <c r="AH33" s="558"/>
      <c r="AI33" s="558"/>
      <c r="AJ33" s="558"/>
      <c r="AK33" s="558"/>
      <c r="AL33" s="558"/>
      <c r="AM33" s="558"/>
      <c r="AN33" s="558"/>
      <c r="AO33" s="558"/>
      <c r="AP33" s="558"/>
      <c r="AQ33" s="558"/>
      <c r="AR33" s="558"/>
      <c r="AS33" s="558"/>
      <c r="AT33" s="581"/>
      <c r="AU33" s="581"/>
      <c r="AV33" s="581"/>
      <c r="AW33" s="581"/>
      <c r="AX33" s="581"/>
      <c r="AY33" s="581"/>
      <c r="AZ33" s="581"/>
      <c r="BA33" s="581"/>
      <c r="BB33" s="581"/>
      <c r="BC33" s="531"/>
      <c r="BD33" s="531"/>
      <c r="BE33" s="531"/>
      <c r="BF33" s="531"/>
      <c r="BG33" s="531"/>
      <c r="BH33" s="531"/>
      <c r="BI33" s="531"/>
      <c r="BJ33" s="531"/>
      <c r="BK33" s="531"/>
      <c r="BL33" s="531"/>
      <c r="BM33" s="531"/>
      <c r="BN33" s="531"/>
      <c r="BO33" s="531"/>
      <c r="BP33" s="531"/>
      <c r="BQ33" s="531"/>
      <c r="BR33" s="531"/>
      <c r="BS33" s="531"/>
      <c r="BT33" s="531"/>
      <c r="BU33" s="531"/>
      <c r="BV33" s="531"/>
      <c r="BW33" s="531"/>
      <c r="BX33" s="531"/>
      <c r="BY33" s="531"/>
      <c r="BZ33" s="531"/>
      <c r="CA33" s="540"/>
      <c r="CB33" s="540"/>
      <c r="CC33" s="540"/>
      <c r="CD33" s="540"/>
      <c r="CE33" s="540"/>
      <c r="CF33" s="540"/>
      <c r="CG33" s="540"/>
      <c r="CH33" s="540"/>
      <c r="CI33" s="540"/>
      <c r="CJ33" s="540"/>
      <c r="CK33" s="540"/>
      <c r="CL33" s="540"/>
      <c r="CM33" s="540"/>
      <c r="CN33" s="540"/>
      <c r="CO33" s="540"/>
      <c r="CP33" s="540"/>
      <c r="CQ33" s="540"/>
      <c r="CR33" s="540"/>
      <c r="CS33" s="540"/>
      <c r="CT33" s="540"/>
      <c r="CU33" s="540"/>
      <c r="CV33" s="540"/>
      <c r="CW33" s="540"/>
      <c r="CX33" s="541"/>
    </row>
    <row r="34" spans="1:102" ht="12.75" customHeight="1">
      <c r="A34" s="557"/>
      <c r="B34" s="558"/>
      <c r="C34" s="558"/>
      <c r="D34" s="558"/>
      <c r="E34" s="558"/>
      <c r="F34" s="558"/>
      <c r="G34" s="558"/>
      <c r="H34" s="558"/>
      <c r="I34" s="558"/>
      <c r="J34" s="558"/>
      <c r="K34" s="558"/>
      <c r="L34" s="558"/>
      <c r="M34" s="558"/>
      <c r="N34" s="558"/>
      <c r="O34" s="558"/>
      <c r="P34" s="558"/>
      <c r="Q34" s="558" t="s">
        <v>595</v>
      </c>
      <c r="R34" s="558"/>
      <c r="S34" s="558"/>
      <c r="T34" s="558"/>
      <c r="U34" s="558"/>
      <c r="V34" s="558"/>
      <c r="W34" s="558"/>
      <c r="X34" s="558"/>
      <c r="Y34" s="558"/>
      <c r="Z34" s="558"/>
      <c r="AA34" s="558"/>
      <c r="AB34" s="558"/>
      <c r="AC34" s="558"/>
      <c r="AD34" s="558"/>
      <c r="AE34" s="558"/>
      <c r="AF34" s="558"/>
      <c r="AG34" s="558"/>
      <c r="AH34" s="558"/>
      <c r="AI34" s="558"/>
      <c r="AJ34" s="558"/>
      <c r="AK34" s="558"/>
      <c r="AL34" s="558"/>
      <c r="AM34" s="558"/>
      <c r="AN34" s="558" t="s">
        <v>583</v>
      </c>
      <c r="AO34" s="558"/>
      <c r="AP34" s="558"/>
      <c r="AQ34" s="558"/>
      <c r="AR34" s="558"/>
      <c r="AS34" s="558"/>
      <c r="AT34" s="581"/>
      <c r="AU34" s="581"/>
      <c r="AV34" s="581"/>
      <c r="AW34" s="581"/>
      <c r="AX34" s="581"/>
      <c r="AY34" s="581"/>
      <c r="AZ34" s="581"/>
      <c r="BA34" s="581"/>
      <c r="BB34" s="581"/>
      <c r="BC34" s="531"/>
      <c r="BD34" s="531"/>
      <c r="BE34" s="531"/>
      <c r="BF34" s="531"/>
      <c r="BG34" s="531"/>
      <c r="BH34" s="531"/>
      <c r="BI34" s="531"/>
      <c r="BJ34" s="531"/>
      <c r="BK34" s="531"/>
      <c r="BL34" s="531"/>
      <c r="BM34" s="531"/>
      <c r="BN34" s="531"/>
      <c r="BO34" s="531"/>
      <c r="BP34" s="531"/>
      <c r="BQ34" s="531"/>
      <c r="BR34" s="531"/>
      <c r="BS34" s="531"/>
      <c r="BT34" s="531"/>
      <c r="BU34" s="531"/>
      <c r="BV34" s="531"/>
      <c r="BW34" s="531"/>
      <c r="BX34" s="531"/>
      <c r="BY34" s="531"/>
      <c r="BZ34" s="531"/>
      <c r="CA34" s="540" t="s">
        <v>596</v>
      </c>
      <c r="CB34" s="540"/>
      <c r="CC34" s="540"/>
      <c r="CD34" s="540"/>
      <c r="CE34" s="540"/>
      <c r="CF34" s="540"/>
      <c r="CG34" s="540"/>
      <c r="CH34" s="540"/>
      <c r="CI34" s="540"/>
      <c r="CJ34" s="540"/>
      <c r="CK34" s="540"/>
      <c r="CL34" s="540"/>
      <c r="CM34" s="540"/>
      <c r="CN34" s="540"/>
      <c r="CO34" s="540"/>
      <c r="CP34" s="540" t="s">
        <v>597</v>
      </c>
      <c r="CQ34" s="540"/>
      <c r="CR34" s="540"/>
      <c r="CS34" s="540"/>
      <c r="CT34" s="540"/>
      <c r="CU34" s="540"/>
      <c r="CV34" s="540"/>
      <c r="CW34" s="540"/>
      <c r="CX34" s="541"/>
    </row>
    <row r="35" spans="1:102" ht="12.75" customHeight="1">
      <c r="A35" s="557"/>
      <c r="B35" s="558"/>
      <c r="C35" s="558"/>
      <c r="D35" s="558"/>
      <c r="E35" s="558"/>
      <c r="F35" s="558"/>
      <c r="G35" s="558"/>
      <c r="H35" s="558"/>
      <c r="I35" s="558"/>
      <c r="J35" s="558"/>
      <c r="K35" s="558"/>
      <c r="L35" s="558"/>
      <c r="M35" s="558"/>
      <c r="N35" s="558"/>
      <c r="O35" s="558"/>
      <c r="P35" s="558"/>
      <c r="Q35" s="558"/>
      <c r="R35" s="558"/>
      <c r="S35" s="558"/>
      <c r="T35" s="558"/>
      <c r="U35" s="558"/>
      <c r="V35" s="558"/>
      <c r="W35" s="558"/>
      <c r="X35" s="558"/>
      <c r="Y35" s="558"/>
      <c r="Z35" s="558"/>
      <c r="AA35" s="558"/>
      <c r="AB35" s="558"/>
      <c r="AC35" s="558"/>
      <c r="AD35" s="558"/>
      <c r="AE35" s="558"/>
      <c r="AF35" s="558"/>
      <c r="AG35" s="558"/>
      <c r="AH35" s="558"/>
      <c r="AI35" s="558"/>
      <c r="AJ35" s="558"/>
      <c r="AK35" s="558"/>
      <c r="AL35" s="558"/>
      <c r="AM35" s="558"/>
      <c r="AN35" s="558"/>
      <c r="AO35" s="558"/>
      <c r="AP35" s="558"/>
      <c r="AQ35" s="558"/>
      <c r="AR35" s="558"/>
      <c r="AS35" s="558"/>
      <c r="AT35" s="581"/>
      <c r="AU35" s="581"/>
      <c r="AV35" s="581"/>
      <c r="AW35" s="581"/>
      <c r="AX35" s="581"/>
      <c r="AY35" s="581"/>
      <c r="AZ35" s="581"/>
      <c r="BA35" s="581"/>
      <c r="BB35" s="581"/>
      <c r="BC35" s="531"/>
      <c r="BD35" s="531"/>
      <c r="BE35" s="531"/>
      <c r="BF35" s="531"/>
      <c r="BG35" s="531"/>
      <c r="BH35" s="531"/>
      <c r="BI35" s="531"/>
      <c r="BJ35" s="531"/>
      <c r="BK35" s="531"/>
      <c r="BL35" s="531"/>
      <c r="BM35" s="531"/>
      <c r="BN35" s="531"/>
      <c r="BO35" s="531"/>
      <c r="BP35" s="531"/>
      <c r="BQ35" s="531"/>
      <c r="BR35" s="531"/>
      <c r="BS35" s="531"/>
      <c r="BT35" s="531"/>
      <c r="BU35" s="531"/>
      <c r="BV35" s="531"/>
      <c r="BW35" s="531"/>
      <c r="BX35" s="531"/>
      <c r="BY35" s="531"/>
      <c r="BZ35" s="531"/>
      <c r="CA35" s="540"/>
      <c r="CB35" s="540"/>
      <c r="CC35" s="540"/>
      <c r="CD35" s="540"/>
      <c r="CE35" s="540"/>
      <c r="CF35" s="540"/>
      <c r="CG35" s="540"/>
      <c r="CH35" s="540"/>
      <c r="CI35" s="540"/>
      <c r="CJ35" s="540"/>
      <c r="CK35" s="540"/>
      <c r="CL35" s="540"/>
      <c r="CM35" s="540"/>
      <c r="CN35" s="540"/>
      <c r="CO35" s="540"/>
      <c r="CP35" s="540"/>
      <c r="CQ35" s="540"/>
      <c r="CR35" s="540"/>
      <c r="CS35" s="540"/>
      <c r="CT35" s="540"/>
      <c r="CU35" s="540"/>
      <c r="CV35" s="540"/>
      <c r="CW35" s="540"/>
      <c r="CX35" s="541"/>
    </row>
    <row r="36" spans="1:102" ht="12.75" customHeight="1">
      <c r="A36" s="557"/>
      <c r="B36" s="558"/>
      <c r="C36" s="558"/>
      <c r="D36" s="558"/>
      <c r="E36" s="558"/>
      <c r="F36" s="558"/>
      <c r="G36" s="558"/>
      <c r="H36" s="558"/>
      <c r="I36" s="558"/>
      <c r="J36" s="558"/>
      <c r="K36" s="558"/>
      <c r="L36" s="558"/>
      <c r="M36" s="558"/>
      <c r="N36" s="558"/>
      <c r="O36" s="558"/>
      <c r="P36" s="558"/>
      <c r="Q36" s="558" t="s">
        <v>598</v>
      </c>
      <c r="R36" s="558"/>
      <c r="S36" s="558"/>
      <c r="T36" s="558"/>
      <c r="U36" s="558"/>
      <c r="V36" s="558"/>
      <c r="W36" s="558"/>
      <c r="X36" s="558"/>
      <c r="Y36" s="558"/>
      <c r="Z36" s="558"/>
      <c r="AA36" s="558"/>
      <c r="AB36" s="558"/>
      <c r="AC36" s="558"/>
      <c r="AD36" s="558"/>
      <c r="AE36" s="558"/>
      <c r="AF36" s="558"/>
      <c r="AG36" s="558"/>
      <c r="AH36" s="558"/>
      <c r="AI36" s="558"/>
      <c r="AJ36" s="558"/>
      <c r="AK36" s="558"/>
      <c r="AL36" s="558"/>
      <c r="AM36" s="558"/>
      <c r="AN36" s="558" t="s">
        <v>583</v>
      </c>
      <c r="AO36" s="558"/>
      <c r="AP36" s="558"/>
      <c r="AQ36" s="558"/>
      <c r="AR36" s="558"/>
      <c r="AS36" s="558"/>
      <c r="AT36" s="581"/>
      <c r="AU36" s="581"/>
      <c r="AV36" s="581"/>
      <c r="AW36" s="581"/>
      <c r="AX36" s="581"/>
      <c r="AY36" s="581"/>
      <c r="AZ36" s="581"/>
      <c r="BA36" s="581"/>
      <c r="BB36" s="581"/>
      <c r="BC36" s="531"/>
      <c r="BD36" s="531"/>
      <c r="BE36" s="531"/>
      <c r="BF36" s="531"/>
      <c r="BG36" s="531"/>
      <c r="BH36" s="531"/>
      <c r="BI36" s="531"/>
      <c r="BJ36" s="531"/>
      <c r="BK36" s="531"/>
      <c r="BL36" s="531"/>
      <c r="BM36" s="531"/>
      <c r="BN36" s="531"/>
      <c r="BO36" s="531"/>
      <c r="BP36" s="531"/>
      <c r="BQ36" s="531"/>
      <c r="BR36" s="531"/>
      <c r="BS36" s="531"/>
      <c r="BT36" s="531"/>
      <c r="BU36" s="531"/>
      <c r="BV36" s="531"/>
      <c r="BW36" s="531"/>
      <c r="BX36" s="531"/>
      <c r="BY36" s="531"/>
      <c r="BZ36" s="531"/>
      <c r="CA36" s="540" t="s">
        <v>599</v>
      </c>
      <c r="CB36" s="540"/>
      <c r="CC36" s="540"/>
      <c r="CD36" s="540"/>
      <c r="CE36" s="540"/>
      <c r="CF36" s="540"/>
      <c r="CG36" s="540"/>
      <c r="CH36" s="540"/>
      <c r="CI36" s="540"/>
      <c r="CJ36" s="540"/>
      <c r="CK36" s="540"/>
      <c r="CL36" s="540"/>
      <c r="CM36" s="540"/>
      <c r="CN36" s="540"/>
      <c r="CO36" s="540"/>
      <c r="CP36" s="540" t="s">
        <v>600</v>
      </c>
      <c r="CQ36" s="540"/>
      <c r="CR36" s="540"/>
      <c r="CS36" s="540"/>
      <c r="CT36" s="540"/>
      <c r="CU36" s="540"/>
      <c r="CV36" s="540"/>
      <c r="CW36" s="540"/>
      <c r="CX36" s="541"/>
    </row>
    <row r="37" spans="1:102" ht="12.75" customHeight="1">
      <c r="A37" s="557"/>
      <c r="B37" s="558"/>
      <c r="C37" s="558"/>
      <c r="D37" s="558"/>
      <c r="E37" s="558"/>
      <c r="F37" s="558"/>
      <c r="G37" s="558"/>
      <c r="H37" s="558"/>
      <c r="I37" s="558"/>
      <c r="J37" s="558"/>
      <c r="K37" s="558"/>
      <c r="L37" s="558"/>
      <c r="M37" s="558"/>
      <c r="N37" s="558"/>
      <c r="O37" s="558"/>
      <c r="P37" s="558"/>
      <c r="Q37" s="558"/>
      <c r="R37" s="558"/>
      <c r="S37" s="558"/>
      <c r="T37" s="558"/>
      <c r="U37" s="558"/>
      <c r="V37" s="558"/>
      <c r="W37" s="558"/>
      <c r="X37" s="558"/>
      <c r="Y37" s="558"/>
      <c r="Z37" s="558"/>
      <c r="AA37" s="558"/>
      <c r="AB37" s="558"/>
      <c r="AC37" s="558"/>
      <c r="AD37" s="558"/>
      <c r="AE37" s="558"/>
      <c r="AF37" s="558"/>
      <c r="AG37" s="558"/>
      <c r="AH37" s="558"/>
      <c r="AI37" s="558"/>
      <c r="AJ37" s="558"/>
      <c r="AK37" s="558"/>
      <c r="AL37" s="558"/>
      <c r="AM37" s="558"/>
      <c r="AN37" s="558"/>
      <c r="AO37" s="558"/>
      <c r="AP37" s="558"/>
      <c r="AQ37" s="558"/>
      <c r="AR37" s="558"/>
      <c r="AS37" s="558"/>
      <c r="AT37" s="581"/>
      <c r="AU37" s="581"/>
      <c r="AV37" s="581"/>
      <c r="AW37" s="581"/>
      <c r="AX37" s="581"/>
      <c r="AY37" s="581"/>
      <c r="AZ37" s="581"/>
      <c r="BA37" s="581"/>
      <c r="BB37" s="581"/>
      <c r="BC37" s="531"/>
      <c r="BD37" s="531"/>
      <c r="BE37" s="531"/>
      <c r="BF37" s="531"/>
      <c r="BG37" s="531"/>
      <c r="BH37" s="531"/>
      <c r="BI37" s="531"/>
      <c r="BJ37" s="531"/>
      <c r="BK37" s="531"/>
      <c r="BL37" s="531"/>
      <c r="BM37" s="531"/>
      <c r="BN37" s="531"/>
      <c r="BO37" s="531"/>
      <c r="BP37" s="531"/>
      <c r="BQ37" s="531"/>
      <c r="BR37" s="531"/>
      <c r="BS37" s="531"/>
      <c r="BT37" s="531"/>
      <c r="BU37" s="531"/>
      <c r="BV37" s="531"/>
      <c r="BW37" s="531"/>
      <c r="BX37" s="531"/>
      <c r="BY37" s="531"/>
      <c r="BZ37" s="531"/>
      <c r="CA37" s="540"/>
      <c r="CB37" s="540"/>
      <c r="CC37" s="540"/>
      <c r="CD37" s="540"/>
      <c r="CE37" s="540"/>
      <c r="CF37" s="540"/>
      <c r="CG37" s="540"/>
      <c r="CH37" s="540"/>
      <c r="CI37" s="540"/>
      <c r="CJ37" s="540"/>
      <c r="CK37" s="540"/>
      <c r="CL37" s="540"/>
      <c r="CM37" s="540"/>
      <c r="CN37" s="540"/>
      <c r="CO37" s="540"/>
      <c r="CP37" s="540"/>
      <c r="CQ37" s="540"/>
      <c r="CR37" s="540"/>
      <c r="CS37" s="540"/>
      <c r="CT37" s="540"/>
      <c r="CU37" s="540"/>
      <c r="CV37" s="540"/>
      <c r="CW37" s="540"/>
      <c r="CX37" s="541"/>
    </row>
    <row r="38" spans="1:102" ht="12.75" customHeight="1">
      <c r="A38" s="557"/>
      <c r="B38" s="558"/>
      <c r="C38" s="558"/>
      <c r="D38" s="558"/>
      <c r="E38" s="558"/>
      <c r="F38" s="558"/>
      <c r="G38" s="558"/>
      <c r="H38" s="558"/>
      <c r="I38" s="558"/>
      <c r="J38" s="558"/>
      <c r="K38" s="558"/>
      <c r="L38" s="558"/>
      <c r="M38" s="558"/>
      <c r="N38" s="558"/>
      <c r="O38" s="558"/>
      <c r="P38" s="558"/>
      <c r="Q38" s="558" t="s">
        <v>601</v>
      </c>
      <c r="R38" s="558"/>
      <c r="S38" s="558"/>
      <c r="T38" s="558"/>
      <c r="U38" s="558"/>
      <c r="V38" s="558"/>
      <c r="W38" s="558"/>
      <c r="X38" s="558"/>
      <c r="Y38" s="558"/>
      <c r="Z38" s="558"/>
      <c r="AA38" s="558"/>
      <c r="AB38" s="558"/>
      <c r="AC38" s="558"/>
      <c r="AD38" s="558"/>
      <c r="AE38" s="558"/>
      <c r="AF38" s="558"/>
      <c r="AG38" s="558"/>
      <c r="AH38" s="558"/>
      <c r="AI38" s="558"/>
      <c r="AJ38" s="558"/>
      <c r="AK38" s="558"/>
      <c r="AL38" s="558"/>
      <c r="AM38" s="558"/>
      <c r="AN38" s="558" t="s">
        <v>583</v>
      </c>
      <c r="AO38" s="558"/>
      <c r="AP38" s="558"/>
      <c r="AQ38" s="558"/>
      <c r="AR38" s="558"/>
      <c r="AS38" s="558"/>
      <c r="AT38" s="581"/>
      <c r="AU38" s="581"/>
      <c r="AV38" s="581"/>
      <c r="AW38" s="581"/>
      <c r="AX38" s="581"/>
      <c r="AY38" s="581"/>
      <c r="AZ38" s="581"/>
      <c r="BA38" s="581"/>
      <c r="BB38" s="581"/>
      <c r="BC38" s="531"/>
      <c r="BD38" s="531"/>
      <c r="BE38" s="531"/>
      <c r="BF38" s="531"/>
      <c r="BG38" s="531"/>
      <c r="BH38" s="531"/>
      <c r="BI38" s="531"/>
      <c r="BJ38" s="531"/>
      <c r="BK38" s="531"/>
      <c r="BL38" s="531"/>
      <c r="BM38" s="531"/>
      <c r="BN38" s="531"/>
      <c r="BO38" s="531"/>
      <c r="BP38" s="531"/>
      <c r="BQ38" s="531"/>
      <c r="BR38" s="531"/>
      <c r="BS38" s="531"/>
      <c r="BT38" s="531"/>
      <c r="BU38" s="531"/>
      <c r="BV38" s="531"/>
      <c r="BW38" s="531"/>
      <c r="BX38" s="531"/>
      <c r="BY38" s="531"/>
      <c r="BZ38" s="531"/>
      <c r="CA38" s="540" t="s">
        <v>602</v>
      </c>
      <c r="CB38" s="540"/>
      <c r="CC38" s="540"/>
      <c r="CD38" s="540"/>
      <c r="CE38" s="540"/>
      <c r="CF38" s="540"/>
      <c r="CG38" s="540"/>
      <c r="CH38" s="540"/>
      <c r="CI38" s="540"/>
      <c r="CJ38" s="540"/>
      <c r="CK38" s="540"/>
      <c r="CL38" s="540"/>
      <c r="CM38" s="540"/>
      <c r="CN38" s="540"/>
      <c r="CO38" s="540"/>
      <c r="CP38" s="540" t="s">
        <v>603</v>
      </c>
      <c r="CQ38" s="540"/>
      <c r="CR38" s="540"/>
      <c r="CS38" s="540"/>
      <c r="CT38" s="540"/>
      <c r="CU38" s="540"/>
      <c r="CV38" s="540"/>
      <c r="CW38" s="540"/>
      <c r="CX38" s="541"/>
    </row>
    <row r="39" spans="1:102" ht="12.75" customHeight="1">
      <c r="A39" s="545"/>
      <c r="B39" s="546"/>
      <c r="C39" s="546"/>
      <c r="D39" s="546"/>
      <c r="E39" s="546"/>
      <c r="F39" s="546"/>
      <c r="G39" s="546"/>
      <c r="H39" s="546"/>
      <c r="I39" s="546"/>
      <c r="J39" s="546"/>
      <c r="K39" s="546"/>
      <c r="L39" s="546"/>
      <c r="M39" s="546"/>
      <c r="N39" s="546"/>
      <c r="O39" s="546"/>
      <c r="P39" s="546"/>
      <c r="Q39" s="546"/>
      <c r="R39" s="546"/>
      <c r="S39" s="546"/>
      <c r="T39" s="546"/>
      <c r="U39" s="546"/>
      <c r="V39" s="546"/>
      <c r="W39" s="546"/>
      <c r="X39" s="546"/>
      <c r="Y39" s="546"/>
      <c r="Z39" s="546"/>
      <c r="AA39" s="546"/>
      <c r="AB39" s="546"/>
      <c r="AC39" s="546"/>
      <c r="AD39" s="546"/>
      <c r="AE39" s="546"/>
      <c r="AF39" s="546"/>
      <c r="AG39" s="546"/>
      <c r="AH39" s="546"/>
      <c r="AI39" s="546"/>
      <c r="AJ39" s="546"/>
      <c r="AK39" s="546"/>
      <c r="AL39" s="546"/>
      <c r="AM39" s="546"/>
      <c r="AN39" s="546"/>
      <c r="AO39" s="546"/>
      <c r="AP39" s="546"/>
      <c r="AQ39" s="546"/>
      <c r="AR39" s="546"/>
      <c r="AS39" s="546"/>
      <c r="AT39" s="570"/>
      <c r="AU39" s="570"/>
      <c r="AV39" s="570"/>
      <c r="AW39" s="570"/>
      <c r="AX39" s="570"/>
      <c r="AY39" s="570"/>
      <c r="AZ39" s="570"/>
      <c r="BA39" s="570"/>
      <c r="BB39" s="570"/>
      <c r="BC39" s="519"/>
      <c r="BD39" s="519"/>
      <c r="BE39" s="519"/>
      <c r="BF39" s="519"/>
      <c r="BG39" s="519"/>
      <c r="BH39" s="519"/>
      <c r="BI39" s="519"/>
      <c r="BJ39" s="519"/>
      <c r="BK39" s="519"/>
      <c r="BL39" s="519"/>
      <c r="BM39" s="519"/>
      <c r="BN39" s="519"/>
      <c r="BO39" s="519"/>
      <c r="BP39" s="519"/>
      <c r="BQ39" s="519"/>
      <c r="BR39" s="519"/>
      <c r="BS39" s="519"/>
      <c r="BT39" s="519"/>
      <c r="BU39" s="519"/>
      <c r="BV39" s="519"/>
      <c r="BW39" s="519"/>
      <c r="BX39" s="519"/>
      <c r="BY39" s="519"/>
      <c r="BZ39" s="519"/>
      <c r="CA39" s="537"/>
      <c r="CB39" s="537"/>
      <c r="CC39" s="537"/>
      <c r="CD39" s="537"/>
      <c r="CE39" s="537"/>
      <c r="CF39" s="537"/>
      <c r="CG39" s="537"/>
      <c r="CH39" s="537"/>
      <c r="CI39" s="537"/>
      <c r="CJ39" s="537"/>
      <c r="CK39" s="537"/>
      <c r="CL39" s="537"/>
      <c r="CM39" s="537"/>
      <c r="CN39" s="537"/>
      <c r="CO39" s="537"/>
      <c r="CP39" s="537"/>
      <c r="CQ39" s="537"/>
      <c r="CR39" s="537"/>
      <c r="CS39" s="537"/>
      <c r="CT39" s="537"/>
      <c r="CU39" s="537"/>
      <c r="CV39" s="537"/>
      <c r="CW39" s="537"/>
      <c r="CX39" s="526"/>
    </row>
    <row r="40" spans="1:102" ht="12.75" customHeight="1">
      <c r="A40" s="555" t="s">
        <v>604</v>
      </c>
      <c r="B40" s="556"/>
      <c r="C40" s="556"/>
      <c r="D40" s="556"/>
      <c r="E40" s="556"/>
      <c r="F40" s="556"/>
      <c r="G40" s="556"/>
      <c r="H40" s="556"/>
      <c r="I40" s="556"/>
      <c r="J40" s="556"/>
      <c r="K40" s="556"/>
      <c r="L40" s="556"/>
      <c r="M40" s="556"/>
      <c r="N40" s="556"/>
      <c r="O40" s="556"/>
      <c r="P40" s="556"/>
      <c r="Q40" s="556" t="s">
        <v>605</v>
      </c>
      <c r="R40" s="556"/>
      <c r="S40" s="556"/>
      <c r="T40" s="556"/>
      <c r="U40" s="556"/>
      <c r="V40" s="556"/>
      <c r="W40" s="556"/>
      <c r="X40" s="556"/>
      <c r="Y40" s="556"/>
      <c r="Z40" s="556"/>
      <c r="AA40" s="556"/>
      <c r="AB40" s="556"/>
      <c r="AC40" s="556"/>
      <c r="AD40" s="556"/>
      <c r="AE40" s="556"/>
      <c r="AF40" s="556"/>
      <c r="AG40" s="556"/>
      <c r="AH40" s="556"/>
      <c r="AI40" s="556"/>
      <c r="AJ40" s="556"/>
      <c r="AK40" s="556"/>
      <c r="AL40" s="556"/>
      <c r="AM40" s="556"/>
      <c r="AN40" s="512">
        <v>1</v>
      </c>
      <c r="AO40" s="556"/>
      <c r="AP40" s="556"/>
      <c r="AQ40" s="556"/>
      <c r="AR40" s="556"/>
      <c r="AS40" s="556"/>
      <c r="AT40" s="580"/>
      <c r="AU40" s="580"/>
      <c r="AV40" s="580"/>
      <c r="AW40" s="580"/>
      <c r="AX40" s="580"/>
      <c r="AY40" s="580"/>
      <c r="AZ40" s="580"/>
      <c r="BA40" s="580"/>
      <c r="BB40" s="580"/>
      <c r="BC40" s="518"/>
      <c r="BD40" s="518"/>
      <c r="BE40" s="518"/>
      <c r="BF40" s="518"/>
      <c r="BG40" s="518"/>
      <c r="BH40" s="518"/>
      <c r="BI40" s="518" t="s">
        <v>606</v>
      </c>
      <c r="BJ40" s="518"/>
      <c r="BK40" s="518"/>
      <c r="BL40" s="518"/>
      <c r="BM40" s="518"/>
      <c r="BN40" s="518"/>
      <c r="BO40" s="518"/>
      <c r="BP40" s="518"/>
      <c r="BQ40" s="518"/>
      <c r="BR40" s="518"/>
      <c r="BS40" s="518"/>
      <c r="BT40" s="518"/>
      <c r="BU40" s="518"/>
      <c r="BV40" s="518"/>
      <c r="BW40" s="518"/>
      <c r="BX40" s="518"/>
      <c r="BY40" s="518"/>
      <c r="BZ40" s="518"/>
      <c r="CA40" s="527" t="s">
        <v>607</v>
      </c>
      <c r="CB40" s="527"/>
      <c r="CC40" s="527"/>
      <c r="CD40" s="527"/>
      <c r="CE40" s="527"/>
      <c r="CF40" s="527"/>
      <c r="CG40" s="527"/>
      <c r="CH40" s="527"/>
      <c r="CI40" s="527"/>
      <c r="CJ40" s="527"/>
      <c r="CK40" s="527"/>
      <c r="CL40" s="527"/>
      <c r="CM40" s="527"/>
      <c r="CN40" s="527"/>
      <c r="CO40" s="527"/>
      <c r="CP40" s="527"/>
      <c r="CQ40" s="527"/>
      <c r="CR40" s="527"/>
      <c r="CS40" s="527"/>
      <c r="CT40" s="527"/>
      <c r="CU40" s="527"/>
      <c r="CV40" s="527"/>
      <c r="CW40" s="527"/>
      <c r="CX40" s="528"/>
    </row>
    <row r="41" spans="1:102" ht="12.75" customHeight="1">
      <c r="A41" s="557"/>
      <c r="B41" s="558"/>
      <c r="C41" s="558"/>
      <c r="D41" s="558"/>
      <c r="E41" s="558"/>
      <c r="F41" s="558"/>
      <c r="G41" s="558"/>
      <c r="H41" s="558"/>
      <c r="I41" s="558"/>
      <c r="J41" s="558"/>
      <c r="K41" s="558"/>
      <c r="L41" s="558"/>
      <c r="M41" s="558"/>
      <c r="N41" s="558"/>
      <c r="O41" s="558"/>
      <c r="P41" s="558"/>
      <c r="Q41" s="558"/>
      <c r="R41" s="558"/>
      <c r="S41" s="558"/>
      <c r="T41" s="558"/>
      <c r="U41" s="558"/>
      <c r="V41" s="558"/>
      <c r="W41" s="558"/>
      <c r="X41" s="558"/>
      <c r="Y41" s="558"/>
      <c r="Z41" s="558"/>
      <c r="AA41" s="558"/>
      <c r="AB41" s="558"/>
      <c r="AC41" s="558"/>
      <c r="AD41" s="558"/>
      <c r="AE41" s="558"/>
      <c r="AF41" s="558"/>
      <c r="AG41" s="558"/>
      <c r="AH41" s="558"/>
      <c r="AI41" s="558"/>
      <c r="AJ41" s="558"/>
      <c r="AK41" s="558"/>
      <c r="AL41" s="558"/>
      <c r="AM41" s="558"/>
      <c r="AN41" s="558"/>
      <c r="AO41" s="558"/>
      <c r="AP41" s="558"/>
      <c r="AQ41" s="558"/>
      <c r="AR41" s="558"/>
      <c r="AS41" s="558"/>
      <c r="AT41" s="581"/>
      <c r="AU41" s="581"/>
      <c r="AV41" s="581"/>
      <c r="AW41" s="581"/>
      <c r="AX41" s="581"/>
      <c r="AY41" s="581"/>
      <c r="AZ41" s="581"/>
      <c r="BA41" s="581"/>
      <c r="BB41" s="581"/>
      <c r="BC41" s="531"/>
      <c r="BD41" s="531"/>
      <c r="BE41" s="531"/>
      <c r="BF41" s="531"/>
      <c r="BG41" s="531"/>
      <c r="BH41" s="531"/>
      <c r="BI41" s="531"/>
      <c r="BJ41" s="531"/>
      <c r="BK41" s="531"/>
      <c r="BL41" s="531"/>
      <c r="BM41" s="531"/>
      <c r="BN41" s="531"/>
      <c r="BO41" s="531"/>
      <c r="BP41" s="531"/>
      <c r="BQ41" s="531"/>
      <c r="BR41" s="531"/>
      <c r="BS41" s="531"/>
      <c r="BT41" s="531"/>
      <c r="BU41" s="531"/>
      <c r="BV41" s="531"/>
      <c r="BW41" s="531"/>
      <c r="BX41" s="531"/>
      <c r="BY41" s="531"/>
      <c r="BZ41" s="531"/>
      <c r="CA41" s="540"/>
      <c r="CB41" s="540"/>
      <c r="CC41" s="540"/>
      <c r="CD41" s="540"/>
      <c r="CE41" s="540"/>
      <c r="CF41" s="540"/>
      <c r="CG41" s="540"/>
      <c r="CH41" s="540"/>
      <c r="CI41" s="540"/>
      <c r="CJ41" s="540"/>
      <c r="CK41" s="540"/>
      <c r="CL41" s="540"/>
      <c r="CM41" s="540"/>
      <c r="CN41" s="540"/>
      <c r="CO41" s="540"/>
      <c r="CP41" s="540"/>
      <c r="CQ41" s="540"/>
      <c r="CR41" s="540"/>
      <c r="CS41" s="540"/>
      <c r="CT41" s="540"/>
      <c r="CU41" s="540"/>
      <c r="CV41" s="540"/>
      <c r="CW41" s="540"/>
      <c r="CX41" s="541"/>
    </row>
    <row r="42" spans="1:102" ht="12.75" customHeight="1">
      <c r="A42" s="557"/>
      <c r="B42" s="558"/>
      <c r="C42" s="558"/>
      <c r="D42" s="558"/>
      <c r="E42" s="558"/>
      <c r="F42" s="558"/>
      <c r="G42" s="558"/>
      <c r="H42" s="558"/>
      <c r="I42" s="558"/>
      <c r="J42" s="558"/>
      <c r="K42" s="558"/>
      <c r="L42" s="558"/>
      <c r="M42" s="558"/>
      <c r="N42" s="558"/>
      <c r="O42" s="558"/>
      <c r="P42" s="558"/>
      <c r="Q42" s="558" t="s">
        <v>608</v>
      </c>
      <c r="R42" s="558"/>
      <c r="S42" s="558"/>
      <c r="T42" s="558"/>
      <c r="U42" s="558"/>
      <c r="V42" s="558"/>
      <c r="W42" s="558"/>
      <c r="X42" s="558"/>
      <c r="Y42" s="558"/>
      <c r="Z42" s="558"/>
      <c r="AA42" s="558"/>
      <c r="AB42" s="558"/>
      <c r="AC42" s="558"/>
      <c r="AD42" s="558"/>
      <c r="AE42" s="558"/>
      <c r="AF42" s="558"/>
      <c r="AG42" s="558"/>
      <c r="AH42" s="558"/>
      <c r="AI42" s="558"/>
      <c r="AJ42" s="558"/>
      <c r="AK42" s="558"/>
      <c r="AL42" s="558"/>
      <c r="AM42" s="558"/>
      <c r="AN42" s="511">
        <v>1</v>
      </c>
      <c r="AO42" s="558"/>
      <c r="AP42" s="558"/>
      <c r="AQ42" s="558"/>
      <c r="AR42" s="558"/>
      <c r="AS42" s="558"/>
      <c r="AT42" s="581"/>
      <c r="AU42" s="581"/>
      <c r="AV42" s="581"/>
      <c r="AW42" s="581"/>
      <c r="AX42" s="581"/>
      <c r="AY42" s="581"/>
      <c r="AZ42" s="581"/>
      <c r="BA42" s="581"/>
      <c r="BB42" s="581"/>
      <c r="BC42" s="531"/>
      <c r="BD42" s="531"/>
      <c r="BE42" s="531"/>
      <c r="BF42" s="531"/>
      <c r="BG42" s="531"/>
      <c r="BH42" s="531"/>
      <c r="BI42" s="531"/>
      <c r="BJ42" s="531"/>
      <c r="BK42" s="531"/>
      <c r="BL42" s="531"/>
      <c r="BM42" s="531"/>
      <c r="BN42" s="531"/>
      <c r="BO42" s="531"/>
      <c r="BP42" s="531"/>
      <c r="BQ42" s="531"/>
      <c r="BR42" s="531"/>
      <c r="BS42" s="531"/>
      <c r="BT42" s="531"/>
      <c r="BU42" s="531"/>
      <c r="BV42" s="531"/>
      <c r="BW42" s="531"/>
      <c r="BX42" s="531"/>
      <c r="BY42" s="531"/>
      <c r="BZ42" s="531"/>
      <c r="CA42" s="540" t="s">
        <v>609</v>
      </c>
      <c r="CB42" s="540"/>
      <c r="CC42" s="540"/>
      <c r="CD42" s="540"/>
      <c r="CE42" s="540"/>
      <c r="CF42" s="540"/>
      <c r="CG42" s="540"/>
      <c r="CH42" s="540"/>
      <c r="CI42" s="540"/>
      <c r="CJ42" s="540"/>
      <c r="CK42" s="540"/>
      <c r="CL42" s="540"/>
      <c r="CM42" s="540"/>
      <c r="CN42" s="540"/>
      <c r="CO42" s="540"/>
      <c r="CP42" s="540"/>
      <c r="CQ42" s="540"/>
      <c r="CR42" s="540"/>
      <c r="CS42" s="540"/>
      <c r="CT42" s="540"/>
      <c r="CU42" s="540"/>
      <c r="CV42" s="540"/>
      <c r="CW42" s="540"/>
      <c r="CX42" s="541"/>
    </row>
    <row r="43" spans="1:102" ht="12.75" customHeight="1">
      <c r="A43" s="557"/>
      <c r="B43" s="558"/>
      <c r="C43" s="558"/>
      <c r="D43" s="558"/>
      <c r="E43" s="558"/>
      <c r="F43" s="558"/>
      <c r="G43" s="558"/>
      <c r="H43" s="558"/>
      <c r="I43" s="558"/>
      <c r="J43" s="558"/>
      <c r="K43" s="558"/>
      <c r="L43" s="558"/>
      <c r="M43" s="558"/>
      <c r="N43" s="558"/>
      <c r="O43" s="558"/>
      <c r="P43" s="558"/>
      <c r="Q43" s="558"/>
      <c r="R43" s="558"/>
      <c r="S43" s="558"/>
      <c r="T43" s="558"/>
      <c r="U43" s="558"/>
      <c r="V43" s="558"/>
      <c r="W43" s="558"/>
      <c r="X43" s="558"/>
      <c r="Y43" s="558"/>
      <c r="Z43" s="558"/>
      <c r="AA43" s="558"/>
      <c r="AB43" s="558"/>
      <c r="AC43" s="558"/>
      <c r="AD43" s="558"/>
      <c r="AE43" s="558"/>
      <c r="AF43" s="558"/>
      <c r="AG43" s="558"/>
      <c r="AH43" s="558"/>
      <c r="AI43" s="558"/>
      <c r="AJ43" s="558"/>
      <c r="AK43" s="558"/>
      <c r="AL43" s="558"/>
      <c r="AM43" s="558"/>
      <c r="AN43" s="558"/>
      <c r="AO43" s="558"/>
      <c r="AP43" s="558"/>
      <c r="AQ43" s="558"/>
      <c r="AR43" s="558"/>
      <c r="AS43" s="558"/>
      <c r="AT43" s="581"/>
      <c r="AU43" s="581"/>
      <c r="AV43" s="581"/>
      <c r="AW43" s="581"/>
      <c r="AX43" s="581"/>
      <c r="AY43" s="581"/>
      <c r="AZ43" s="581"/>
      <c r="BA43" s="581"/>
      <c r="BB43" s="581"/>
      <c r="BC43" s="531"/>
      <c r="BD43" s="531"/>
      <c r="BE43" s="531"/>
      <c r="BF43" s="531"/>
      <c r="BG43" s="531"/>
      <c r="BH43" s="531"/>
      <c r="BI43" s="531"/>
      <c r="BJ43" s="531"/>
      <c r="BK43" s="531"/>
      <c r="BL43" s="531"/>
      <c r="BM43" s="531"/>
      <c r="BN43" s="531"/>
      <c r="BO43" s="531"/>
      <c r="BP43" s="531"/>
      <c r="BQ43" s="531"/>
      <c r="BR43" s="531"/>
      <c r="BS43" s="531"/>
      <c r="BT43" s="531"/>
      <c r="BU43" s="531"/>
      <c r="BV43" s="531"/>
      <c r="BW43" s="531"/>
      <c r="BX43" s="531"/>
      <c r="BY43" s="531"/>
      <c r="BZ43" s="531"/>
      <c r="CA43" s="540"/>
      <c r="CB43" s="540"/>
      <c r="CC43" s="540"/>
      <c r="CD43" s="540"/>
      <c r="CE43" s="540"/>
      <c r="CF43" s="540"/>
      <c r="CG43" s="540"/>
      <c r="CH43" s="540"/>
      <c r="CI43" s="540"/>
      <c r="CJ43" s="540"/>
      <c r="CK43" s="540"/>
      <c r="CL43" s="540"/>
      <c r="CM43" s="540"/>
      <c r="CN43" s="540"/>
      <c r="CO43" s="540"/>
      <c r="CP43" s="540"/>
      <c r="CQ43" s="540"/>
      <c r="CR43" s="540"/>
      <c r="CS43" s="540"/>
      <c r="CT43" s="540"/>
      <c r="CU43" s="540"/>
      <c r="CV43" s="540"/>
      <c r="CW43" s="540"/>
      <c r="CX43" s="541"/>
    </row>
    <row r="44" spans="1:102" ht="12.75" customHeight="1">
      <c r="A44" s="557"/>
      <c r="B44" s="558"/>
      <c r="C44" s="558"/>
      <c r="D44" s="558"/>
      <c r="E44" s="558"/>
      <c r="F44" s="558"/>
      <c r="G44" s="558"/>
      <c r="H44" s="558"/>
      <c r="I44" s="558"/>
      <c r="J44" s="558"/>
      <c r="K44" s="558"/>
      <c r="L44" s="558"/>
      <c r="M44" s="558"/>
      <c r="N44" s="558"/>
      <c r="O44" s="558"/>
      <c r="P44" s="558"/>
      <c r="Q44" s="558" t="s">
        <v>610</v>
      </c>
      <c r="R44" s="558"/>
      <c r="S44" s="558"/>
      <c r="T44" s="558"/>
      <c r="U44" s="558"/>
      <c r="V44" s="558"/>
      <c r="W44" s="558"/>
      <c r="X44" s="558"/>
      <c r="Y44" s="558"/>
      <c r="Z44" s="558"/>
      <c r="AA44" s="558"/>
      <c r="AB44" s="558"/>
      <c r="AC44" s="558"/>
      <c r="AD44" s="558"/>
      <c r="AE44" s="558"/>
      <c r="AF44" s="558"/>
      <c r="AG44" s="558"/>
      <c r="AH44" s="558"/>
      <c r="AI44" s="558"/>
      <c r="AJ44" s="558"/>
      <c r="AK44" s="558"/>
      <c r="AL44" s="558"/>
      <c r="AM44" s="558"/>
      <c r="AN44" s="558" t="s">
        <v>583</v>
      </c>
      <c r="AO44" s="558"/>
      <c r="AP44" s="558"/>
      <c r="AQ44" s="558"/>
      <c r="AR44" s="558"/>
      <c r="AS44" s="558"/>
      <c r="AT44" s="581"/>
      <c r="AU44" s="581"/>
      <c r="AV44" s="581"/>
      <c r="AW44" s="581"/>
      <c r="AX44" s="581"/>
      <c r="AY44" s="581"/>
      <c r="AZ44" s="581"/>
      <c r="BA44" s="581"/>
      <c r="BB44" s="581"/>
      <c r="BC44" s="531"/>
      <c r="BD44" s="531"/>
      <c r="BE44" s="531"/>
      <c r="BF44" s="531"/>
      <c r="BG44" s="531"/>
      <c r="BH44" s="531"/>
      <c r="BI44" s="531"/>
      <c r="BJ44" s="531"/>
      <c r="BK44" s="531"/>
      <c r="BL44" s="531"/>
      <c r="BM44" s="531"/>
      <c r="BN44" s="531"/>
      <c r="BO44" s="531"/>
      <c r="BP44" s="531"/>
      <c r="BQ44" s="531"/>
      <c r="BR44" s="531"/>
      <c r="BS44" s="531"/>
      <c r="BT44" s="531"/>
      <c r="BU44" s="531"/>
      <c r="BV44" s="531"/>
      <c r="BW44" s="531"/>
      <c r="BX44" s="531"/>
      <c r="BY44" s="531"/>
      <c r="BZ44" s="531"/>
      <c r="CA44" s="540" t="s">
        <v>611</v>
      </c>
      <c r="CB44" s="540"/>
      <c r="CC44" s="540"/>
      <c r="CD44" s="540"/>
      <c r="CE44" s="540"/>
      <c r="CF44" s="540"/>
      <c r="CG44" s="540"/>
      <c r="CH44" s="540"/>
      <c r="CI44" s="540"/>
      <c r="CJ44" s="540"/>
      <c r="CK44" s="540"/>
      <c r="CL44" s="540"/>
      <c r="CM44" s="540"/>
      <c r="CN44" s="540"/>
      <c r="CO44" s="540"/>
      <c r="CP44" s="540" t="s">
        <v>612</v>
      </c>
      <c r="CQ44" s="540"/>
      <c r="CR44" s="540"/>
      <c r="CS44" s="540"/>
      <c r="CT44" s="540"/>
      <c r="CU44" s="540"/>
      <c r="CV44" s="540"/>
      <c r="CW44" s="540"/>
      <c r="CX44" s="541"/>
    </row>
    <row r="45" spans="1:102" ht="12.75" customHeight="1">
      <c r="A45" s="557"/>
      <c r="B45" s="558"/>
      <c r="C45" s="558"/>
      <c r="D45" s="558"/>
      <c r="E45" s="558"/>
      <c r="F45" s="558"/>
      <c r="G45" s="558"/>
      <c r="H45" s="558"/>
      <c r="I45" s="558"/>
      <c r="J45" s="558"/>
      <c r="K45" s="558"/>
      <c r="L45" s="558"/>
      <c r="M45" s="558"/>
      <c r="N45" s="558"/>
      <c r="O45" s="558"/>
      <c r="P45" s="558"/>
      <c r="Q45" s="558"/>
      <c r="R45" s="558"/>
      <c r="S45" s="558"/>
      <c r="T45" s="558"/>
      <c r="U45" s="558"/>
      <c r="V45" s="558"/>
      <c r="W45" s="558"/>
      <c r="X45" s="558"/>
      <c r="Y45" s="558"/>
      <c r="Z45" s="558"/>
      <c r="AA45" s="558"/>
      <c r="AB45" s="558"/>
      <c r="AC45" s="558"/>
      <c r="AD45" s="558"/>
      <c r="AE45" s="558"/>
      <c r="AF45" s="558"/>
      <c r="AG45" s="558"/>
      <c r="AH45" s="558"/>
      <c r="AI45" s="558"/>
      <c r="AJ45" s="558"/>
      <c r="AK45" s="558"/>
      <c r="AL45" s="558"/>
      <c r="AM45" s="558"/>
      <c r="AN45" s="558"/>
      <c r="AO45" s="558"/>
      <c r="AP45" s="558"/>
      <c r="AQ45" s="558"/>
      <c r="AR45" s="558"/>
      <c r="AS45" s="558"/>
      <c r="AT45" s="581"/>
      <c r="AU45" s="581"/>
      <c r="AV45" s="581"/>
      <c r="AW45" s="581"/>
      <c r="AX45" s="581"/>
      <c r="AY45" s="581"/>
      <c r="AZ45" s="581"/>
      <c r="BA45" s="581"/>
      <c r="BB45" s="581"/>
      <c r="BC45" s="531"/>
      <c r="BD45" s="531"/>
      <c r="BE45" s="531"/>
      <c r="BF45" s="531"/>
      <c r="BG45" s="531"/>
      <c r="BH45" s="531"/>
      <c r="BI45" s="531"/>
      <c r="BJ45" s="531"/>
      <c r="BK45" s="531"/>
      <c r="BL45" s="531"/>
      <c r="BM45" s="531"/>
      <c r="BN45" s="531"/>
      <c r="BO45" s="531"/>
      <c r="BP45" s="531"/>
      <c r="BQ45" s="531"/>
      <c r="BR45" s="531"/>
      <c r="BS45" s="531"/>
      <c r="BT45" s="531"/>
      <c r="BU45" s="531"/>
      <c r="BV45" s="531"/>
      <c r="BW45" s="531"/>
      <c r="BX45" s="531"/>
      <c r="BY45" s="531"/>
      <c r="BZ45" s="531"/>
      <c r="CA45" s="540"/>
      <c r="CB45" s="540"/>
      <c r="CC45" s="540"/>
      <c r="CD45" s="540"/>
      <c r="CE45" s="540"/>
      <c r="CF45" s="540"/>
      <c r="CG45" s="540"/>
      <c r="CH45" s="540"/>
      <c r="CI45" s="540"/>
      <c r="CJ45" s="540"/>
      <c r="CK45" s="540"/>
      <c r="CL45" s="540"/>
      <c r="CM45" s="540"/>
      <c r="CN45" s="540"/>
      <c r="CO45" s="540"/>
      <c r="CP45" s="540"/>
      <c r="CQ45" s="540"/>
      <c r="CR45" s="540"/>
      <c r="CS45" s="540"/>
      <c r="CT45" s="540"/>
      <c r="CU45" s="540"/>
      <c r="CV45" s="540"/>
      <c r="CW45" s="540"/>
      <c r="CX45" s="541"/>
    </row>
    <row r="46" spans="1:102" ht="12.75" customHeight="1">
      <c r="A46" s="557"/>
      <c r="B46" s="558"/>
      <c r="C46" s="558"/>
      <c r="D46" s="558"/>
      <c r="E46" s="558"/>
      <c r="F46" s="558"/>
      <c r="G46" s="558"/>
      <c r="H46" s="558"/>
      <c r="I46" s="558"/>
      <c r="J46" s="558"/>
      <c r="K46" s="558"/>
      <c r="L46" s="558"/>
      <c r="M46" s="558"/>
      <c r="N46" s="558"/>
      <c r="O46" s="558"/>
      <c r="P46" s="558"/>
      <c r="Q46" s="558" t="s">
        <v>613</v>
      </c>
      <c r="R46" s="558"/>
      <c r="S46" s="558"/>
      <c r="T46" s="558"/>
      <c r="U46" s="558"/>
      <c r="V46" s="558"/>
      <c r="W46" s="558"/>
      <c r="X46" s="558"/>
      <c r="Y46" s="558"/>
      <c r="Z46" s="558"/>
      <c r="AA46" s="558"/>
      <c r="AB46" s="558"/>
      <c r="AC46" s="558"/>
      <c r="AD46" s="558"/>
      <c r="AE46" s="558"/>
      <c r="AF46" s="558"/>
      <c r="AG46" s="558"/>
      <c r="AH46" s="558"/>
      <c r="AI46" s="558"/>
      <c r="AJ46" s="558"/>
      <c r="AK46" s="558"/>
      <c r="AL46" s="558"/>
      <c r="AM46" s="558"/>
      <c r="AN46" s="558" t="s">
        <v>614</v>
      </c>
      <c r="AO46" s="558"/>
      <c r="AP46" s="558"/>
      <c r="AQ46" s="558"/>
      <c r="AR46" s="558"/>
      <c r="AS46" s="558"/>
      <c r="AT46" s="581"/>
      <c r="AU46" s="581"/>
      <c r="AV46" s="581"/>
      <c r="AW46" s="581"/>
      <c r="AX46" s="581"/>
      <c r="AY46" s="581"/>
      <c r="AZ46" s="581"/>
      <c r="BA46" s="581"/>
      <c r="BB46" s="581"/>
      <c r="BC46" s="531"/>
      <c r="BD46" s="531"/>
      <c r="BE46" s="531"/>
      <c r="BF46" s="531"/>
      <c r="BG46" s="531"/>
      <c r="BH46" s="531"/>
      <c r="BI46" s="531" t="s">
        <v>575</v>
      </c>
      <c r="BJ46" s="531"/>
      <c r="BK46" s="531"/>
      <c r="BL46" s="531"/>
      <c r="BM46" s="531"/>
      <c r="BN46" s="531"/>
      <c r="BO46" s="531"/>
      <c r="BP46" s="531"/>
      <c r="BQ46" s="531"/>
      <c r="BR46" s="531"/>
      <c r="BS46" s="531"/>
      <c r="BT46" s="531"/>
      <c r="BU46" s="531"/>
      <c r="BV46" s="531"/>
      <c r="BW46" s="531"/>
      <c r="BX46" s="531"/>
      <c r="BY46" s="531"/>
      <c r="BZ46" s="531"/>
      <c r="CA46" s="540" t="s">
        <v>615</v>
      </c>
      <c r="CB46" s="540"/>
      <c r="CC46" s="540"/>
      <c r="CD46" s="540"/>
      <c r="CE46" s="540"/>
      <c r="CF46" s="540"/>
      <c r="CG46" s="540"/>
      <c r="CH46" s="540"/>
      <c r="CI46" s="540"/>
      <c r="CJ46" s="540"/>
      <c r="CK46" s="540"/>
      <c r="CL46" s="540"/>
      <c r="CM46" s="540"/>
      <c r="CN46" s="540"/>
      <c r="CO46" s="540"/>
      <c r="CP46" s="540"/>
      <c r="CQ46" s="540"/>
      <c r="CR46" s="540"/>
      <c r="CS46" s="540"/>
      <c r="CT46" s="540"/>
      <c r="CU46" s="540"/>
      <c r="CV46" s="540"/>
      <c r="CW46" s="540"/>
      <c r="CX46" s="541"/>
    </row>
    <row r="47" spans="1:102" ht="12.75" customHeight="1">
      <c r="A47" s="552"/>
      <c r="B47" s="553"/>
      <c r="C47" s="553"/>
      <c r="D47" s="553"/>
      <c r="E47" s="553"/>
      <c r="F47" s="553"/>
      <c r="G47" s="553"/>
      <c r="H47" s="553"/>
      <c r="I47" s="553"/>
      <c r="J47" s="553"/>
      <c r="K47" s="553"/>
      <c r="L47" s="553"/>
      <c r="M47" s="553"/>
      <c r="N47" s="553"/>
      <c r="O47" s="553"/>
      <c r="P47" s="553"/>
      <c r="Q47" s="553"/>
      <c r="R47" s="553"/>
      <c r="S47" s="553"/>
      <c r="T47" s="553"/>
      <c r="U47" s="553"/>
      <c r="V47" s="553"/>
      <c r="W47" s="553"/>
      <c r="X47" s="553"/>
      <c r="Y47" s="553"/>
      <c r="Z47" s="553"/>
      <c r="AA47" s="553"/>
      <c r="AB47" s="553"/>
      <c r="AC47" s="553"/>
      <c r="AD47" s="553"/>
      <c r="AE47" s="553"/>
      <c r="AF47" s="553"/>
      <c r="AG47" s="553"/>
      <c r="AH47" s="553"/>
      <c r="AI47" s="553"/>
      <c r="AJ47" s="553"/>
      <c r="AK47" s="553"/>
      <c r="AL47" s="553"/>
      <c r="AM47" s="553"/>
      <c r="AN47" s="553"/>
      <c r="AO47" s="553"/>
      <c r="AP47" s="553"/>
      <c r="AQ47" s="553"/>
      <c r="AR47" s="553"/>
      <c r="AS47" s="553"/>
      <c r="AT47" s="509"/>
      <c r="AU47" s="509"/>
      <c r="AV47" s="509"/>
      <c r="AW47" s="509"/>
      <c r="AX47" s="509"/>
      <c r="AY47" s="509"/>
      <c r="AZ47" s="509"/>
      <c r="BA47" s="509"/>
      <c r="BB47" s="509"/>
      <c r="BC47" s="517"/>
      <c r="BD47" s="517"/>
      <c r="BE47" s="517"/>
      <c r="BF47" s="517"/>
      <c r="BG47" s="517"/>
      <c r="BH47" s="517"/>
      <c r="BI47" s="517"/>
      <c r="BJ47" s="517"/>
      <c r="BK47" s="517"/>
      <c r="BL47" s="517"/>
      <c r="BM47" s="517"/>
      <c r="BN47" s="517"/>
      <c r="BO47" s="517"/>
      <c r="BP47" s="517"/>
      <c r="BQ47" s="517"/>
      <c r="BR47" s="517"/>
      <c r="BS47" s="517"/>
      <c r="BT47" s="517"/>
      <c r="BU47" s="517"/>
      <c r="BV47" s="517"/>
      <c r="BW47" s="517"/>
      <c r="BX47" s="517"/>
      <c r="BY47" s="517"/>
      <c r="BZ47" s="517"/>
      <c r="CA47" s="542"/>
      <c r="CB47" s="542"/>
      <c r="CC47" s="542"/>
      <c r="CD47" s="542"/>
      <c r="CE47" s="542"/>
      <c r="CF47" s="542"/>
      <c r="CG47" s="542"/>
      <c r="CH47" s="542"/>
      <c r="CI47" s="542"/>
      <c r="CJ47" s="542"/>
      <c r="CK47" s="542"/>
      <c r="CL47" s="542"/>
      <c r="CM47" s="542"/>
      <c r="CN47" s="542"/>
      <c r="CO47" s="542"/>
      <c r="CP47" s="542"/>
      <c r="CQ47" s="542"/>
      <c r="CR47" s="542"/>
      <c r="CS47" s="542"/>
      <c r="CT47" s="542"/>
      <c r="CU47" s="542"/>
      <c r="CV47" s="542"/>
      <c r="CW47" s="542"/>
      <c r="CX47" s="543"/>
    </row>
    <row r="48" spans="1:102" ht="12.75" customHeight="1">
      <c r="A48" s="554" t="s">
        <v>616</v>
      </c>
      <c r="B48" s="551"/>
      <c r="C48" s="551"/>
      <c r="D48" s="551"/>
      <c r="E48" s="551"/>
      <c r="F48" s="551"/>
      <c r="G48" s="551"/>
      <c r="H48" s="551"/>
      <c r="I48" s="551"/>
      <c r="J48" s="551"/>
      <c r="K48" s="551"/>
      <c r="L48" s="551"/>
      <c r="M48" s="551"/>
      <c r="N48" s="551"/>
      <c r="O48" s="551"/>
      <c r="P48" s="551"/>
      <c r="Q48" s="551" t="s">
        <v>617</v>
      </c>
      <c r="R48" s="551"/>
      <c r="S48" s="551"/>
      <c r="T48" s="551"/>
      <c r="U48" s="551"/>
      <c r="V48" s="551"/>
      <c r="W48" s="551"/>
      <c r="X48" s="551"/>
      <c r="Y48" s="551"/>
      <c r="Z48" s="551"/>
      <c r="AA48" s="551"/>
      <c r="AB48" s="551"/>
      <c r="AC48" s="551"/>
      <c r="AD48" s="551"/>
      <c r="AE48" s="551"/>
      <c r="AF48" s="551"/>
      <c r="AG48" s="551"/>
      <c r="AH48" s="551"/>
      <c r="AI48" s="551"/>
      <c r="AJ48" s="551"/>
      <c r="AK48" s="551"/>
      <c r="AL48" s="551"/>
      <c r="AM48" s="551"/>
      <c r="AN48" s="551" t="s">
        <v>618</v>
      </c>
      <c r="AO48" s="551"/>
      <c r="AP48" s="551"/>
      <c r="AQ48" s="551"/>
      <c r="AR48" s="551"/>
      <c r="AS48" s="551"/>
      <c r="AT48" s="510"/>
      <c r="AU48" s="510"/>
      <c r="AV48" s="510"/>
      <c r="AW48" s="510"/>
      <c r="AX48" s="510"/>
      <c r="AY48" s="510"/>
      <c r="AZ48" s="510"/>
      <c r="BA48" s="510"/>
      <c r="BB48" s="510"/>
      <c r="BC48" s="516" t="s">
        <v>575</v>
      </c>
      <c r="BD48" s="516"/>
      <c r="BE48" s="516"/>
      <c r="BF48" s="516"/>
      <c r="BG48" s="516"/>
      <c r="BH48" s="516"/>
      <c r="BI48" s="516"/>
      <c r="BJ48" s="516"/>
      <c r="BK48" s="516"/>
      <c r="BL48" s="516"/>
      <c r="BM48" s="516"/>
      <c r="BN48" s="516"/>
      <c r="BO48" s="516" t="s">
        <v>575</v>
      </c>
      <c r="BP48" s="516"/>
      <c r="BQ48" s="516"/>
      <c r="BR48" s="516"/>
      <c r="BS48" s="516"/>
      <c r="BT48" s="516"/>
      <c r="BU48" s="516" t="s">
        <v>575</v>
      </c>
      <c r="BV48" s="516"/>
      <c r="BW48" s="516"/>
      <c r="BX48" s="516"/>
      <c r="BY48" s="516"/>
      <c r="BZ48" s="516"/>
      <c r="CA48" s="544" t="s">
        <v>619</v>
      </c>
      <c r="CB48" s="544"/>
      <c r="CC48" s="544"/>
      <c r="CD48" s="544"/>
      <c r="CE48" s="544"/>
      <c r="CF48" s="544"/>
      <c r="CG48" s="544"/>
      <c r="CH48" s="544"/>
      <c r="CI48" s="544"/>
      <c r="CJ48" s="544"/>
      <c r="CK48" s="544"/>
      <c r="CL48" s="544"/>
      <c r="CM48" s="544"/>
      <c r="CN48" s="544"/>
      <c r="CO48" s="544"/>
      <c r="CP48" s="544"/>
      <c r="CQ48" s="544"/>
      <c r="CR48" s="544"/>
      <c r="CS48" s="544"/>
      <c r="CT48" s="544"/>
      <c r="CU48" s="544"/>
      <c r="CV48" s="544"/>
      <c r="CW48" s="544"/>
      <c r="CX48" s="536"/>
    </row>
    <row r="49" spans="1:102" ht="12.75" customHeight="1">
      <c r="A49" s="557"/>
      <c r="B49" s="558"/>
      <c r="C49" s="558"/>
      <c r="D49" s="558"/>
      <c r="E49" s="558"/>
      <c r="F49" s="558"/>
      <c r="G49" s="558"/>
      <c r="H49" s="558"/>
      <c r="I49" s="558"/>
      <c r="J49" s="558"/>
      <c r="K49" s="558"/>
      <c r="L49" s="558"/>
      <c r="M49" s="558"/>
      <c r="N49" s="558"/>
      <c r="O49" s="558"/>
      <c r="P49" s="558"/>
      <c r="Q49" s="558"/>
      <c r="R49" s="558"/>
      <c r="S49" s="558"/>
      <c r="T49" s="558"/>
      <c r="U49" s="558"/>
      <c r="V49" s="558"/>
      <c r="W49" s="558"/>
      <c r="X49" s="558"/>
      <c r="Y49" s="558"/>
      <c r="Z49" s="558"/>
      <c r="AA49" s="558"/>
      <c r="AB49" s="558"/>
      <c r="AC49" s="558"/>
      <c r="AD49" s="558"/>
      <c r="AE49" s="558"/>
      <c r="AF49" s="558"/>
      <c r="AG49" s="558"/>
      <c r="AH49" s="558"/>
      <c r="AI49" s="558"/>
      <c r="AJ49" s="558"/>
      <c r="AK49" s="558"/>
      <c r="AL49" s="558"/>
      <c r="AM49" s="558"/>
      <c r="AN49" s="558"/>
      <c r="AO49" s="558"/>
      <c r="AP49" s="558"/>
      <c r="AQ49" s="558"/>
      <c r="AR49" s="558"/>
      <c r="AS49" s="558"/>
      <c r="AT49" s="581"/>
      <c r="AU49" s="581"/>
      <c r="AV49" s="581"/>
      <c r="AW49" s="581"/>
      <c r="AX49" s="581"/>
      <c r="AY49" s="581"/>
      <c r="AZ49" s="581"/>
      <c r="BA49" s="581"/>
      <c r="BB49" s="581"/>
      <c r="BC49" s="531"/>
      <c r="BD49" s="531"/>
      <c r="BE49" s="531"/>
      <c r="BF49" s="531"/>
      <c r="BG49" s="531"/>
      <c r="BH49" s="531"/>
      <c r="BI49" s="531"/>
      <c r="BJ49" s="531"/>
      <c r="BK49" s="531"/>
      <c r="BL49" s="531"/>
      <c r="BM49" s="531"/>
      <c r="BN49" s="531"/>
      <c r="BO49" s="531"/>
      <c r="BP49" s="531"/>
      <c r="BQ49" s="531"/>
      <c r="BR49" s="531"/>
      <c r="BS49" s="531"/>
      <c r="BT49" s="531"/>
      <c r="BU49" s="531"/>
      <c r="BV49" s="531"/>
      <c r="BW49" s="531"/>
      <c r="BX49" s="531"/>
      <c r="BY49" s="531"/>
      <c r="BZ49" s="531"/>
      <c r="CA49" s="540"/>
      <c r="CB49" s="540"/>
      <c r="CC49" s="540"/>
      <c r="CD49" s="540"/>
      <c r="CE49" s="540"/>
      <c r="CF49" s="540"/>
      <c r="CG49" s="540"/>
      <c r="CH49" s="540"/>
      <c r="CI49" s="540"/>
      <c r="CJ49" s="540"/>
      <c r="CK49" s="540"/>
      <c r="CL49" s="540"/>
      <c r="CM49" s="540"/>
      <c r="CN49" s="540"/>
      <c r="CO49" s="540"/>
      <c r="CP49" s="540"/>
      <c r="CQ49" s="540"/>
      <c r="CR49" s="540"/>
      <c r="CS49" s="540"/>
      <c r="CT49" s="540"/>
      <c r="CU49" s="540"/>
      <c r="CV49" s="540"/>
      <c r="CW49" s="540"/>
      <c r="CX49" s="541"/>
    </row>
    <row r="50" spans="1:102" ht="12.75" customHeight="1">
      <c r="A50" s="557"/>
      <c r="B50" s="558"/>
      <c r="C50" s="558"/>
      <c r="D50" s="558"/>
      <c r="E50" s="558"/>
      <c r="F50" s="558"/>
      <c r="G50" s="558"/>
      <c r="H50" s="558"/>
      <c r="I50" s="558"/>
      <c r="J50" s="558"/>
      <c r="K50" s="558"/>
      <c r="L50" s="558"/>
      <c r="M50" s="558"/>
      <c r="N50" s="558"/>
      <c r="O50" s="558"/>
      <c r="P50" s="558"/>
      <c r="Q50" s="513" t="s">
        <v>620</v>
      </c>
      <c r="R50" s="558"/>
      <c r="S50" s="558"/>
      <c r="T50" s="558"/>
      <c r="U50" s="558"/>
      <c r="V50" s="558"/>
      <c r="W50" s="558"/>
      <c r="X50" s="558"/>
      <c r="Y50" s="558"/>
      <c r="Z50" s="558"/>
      <c r="AA50" s="558"/>
      <c r="AB50" s="558"/>
      <c r="AC50" s="558"/>
      <c r="AD50" s="558"/>
      <c r="AE50" s="558"/>
      <c r="AF50" s="558"/>
      <c r="AG50" s="558"/>
      <c r="AH50" s="558"/>
      <c r="AI50" s="558"/>
      <c r="AJ50" s="558"/>
      <c r="AK50" s="558"/>
      <c r="AL50" s="558"/>
      <c r="AM50" s="558"/>
      <c r="AN50" s="558" t="s">
        <v>614</v>
      </c>
      <c r="AO50" s="558"/>
      <c r="AP50" s="558"/>
      <c r="AQ50" s="558"/>
      <c r="AR50" s="558"/>
      <c r="AS50" s="558"/>
      <c r="AT50" s="581"/>
      <c r="AU50" s="581"/>
      <c r="AV50" s="581"/>
      <c r="AW50" s="581"/>
      <c r="AX50" s="581"/>
      <c r="AY50" s="581"/>
      <c r="AZ50" s="581"/>
      <c r="BA50" s="581"/>
      <c r="BB50" s="581"/>
      <c r="BC50" s="531"/>
      <c r="BD50" s="531"/>
      <c r="BE50" s="531"/>
      <c r="BF50" s="531"/>
      <c r="BG50" s="531"/>
      <c r="BH50" s="531"/>
      <c r="BI50" s="531" t="s">
        <v>575</v>
      </c>
      <c r="BJ50" s="531"/>
      <c r="BK50" s="531"/>
      <c r="BL50" s="531"/>
      <c r="BM50" s="531"/>
      <c r="BN50" s="531"/>
      <c r="BO50" s="531"/>
      <c r="BP50" s="531"/>
      <c r="BQ50" s="531"/>
      <c r="BR50" s="531"/>
      <c r="BS50" s="531"/>
      <c r="BT50" s="531"/>
      <c r="BU50" s="531"/>
      <c r="BV50" s="531"/>
      <c r="BW50" s="531"/>
      <c r="BX50" s="531"/>
      <c r="BY50" s="531"/>
      <c r="BZ50" s="531"/>
      <c r="CA50" s="540" t="s">
        <v>621</v>
      </c>
      <c r="CB50" s="540"/>
      <c r="CC50" s="540"/>
      <c r="CD50" s="540"/>
      <c r="CE50" s="540"/>
      <c r="CF50" s="540"/>
      <c r="CG50" s="540"/>
      <c r="CH50" s="540"/>
      <c r="CI50" s="540"/>
      <c r="CJ50" s="540"/>
      <c r="CK50" s="540"/>
      <c r="CL50" s="540"/>
      <c r="CM50" s="540"/>
      <c r="CN50" s="540"/>
      <c r="CO50" s="540"/>
      <c r="CP50" s="540" t="s">
        <v>622</v>
      </c>
      <c r="CQ50" s="540"/>
      <c r="CR50" s="540"/>
      <c r="CS50" s="540"/>
      <c r="CT50" s="540"/>
      <c r="CU50" s="540"/>
      <c r="CV50" s="540"/>
      <c r="CW50" s="540"/>
      <c r="CX50" s="541"/>
    </row>
    <row r="51" spans="1:102" ht="12.75" customHeight="1">
      <c r="A51" s="557"/>
      <c r="B51" s="558"/>
      <c r="C51" s="558"/>
      <c r="D51" s="558"/>
      <c r="E51" s="558"/>
      <c r="F51" s="558"/>
      <c r="G51" s="558"/>
      <c r="H51" s="558"/>
      <c r="I51" s="558"/>
      <c r="J51" s="558"/>
      <c r="K51" s="558"/>
      <c r="L51" s="558"/>
      <c r="M51" s="558"/>
      <c r="N51" s="558"/>
      <c r="O51" s="558"/>
      <c r="P51" s="558"/>
      <c r="Q51" s="558"/>
      <c r="R51" s="558"/>
      <c r="S51" s="558"/>
      <c r="T51" s="558"/>
      <c r="U51" s="558"/>
      <c r="V51" s="558"/>
      <c r="W51" s="558"/>
      <c r="X51" s="558"/>
      <c r="Y51" s="558"/>
      <c r="Z51" s="558"/>
      <c r="AA51" s="558"/>
      <c r="AB51" s="558"/>
      <c r="AC51" s="558"/>
      <c r="AD51" s="558"/>
      <c r="AE51" s="558"/>
      <c r="AF51" s="558"/>
      <c r="AG51" s="558"/>
      <c r="AH51" s="558"/>
      <c r="AI51" s="558"/>
      <c r="AJ51" s="558"/>
      <c r="AK51" s="558"/>
      <c r="AL51" s="558"/>
      <c r="AM51" s="558"/>
      <c r="AN51" s="558"/>
      <c r="AO51" s="558"/>
      <c r="AP51" s="558"/>
      <c r="AQ51" s="558"/>
      <c r="AR51" s="558"/>
      <c r="AS51" s="558"/>
      <c r="AT51" s="581"/>
      <c r="AU51" s="581"/>
      <c r="AV51" s="581"/>
      <c r="AW51" s="581"/>
      <c r="AX51" s="581"/>
      <c r="AY51" s="581"/>
      <c r="AZ51" s="581"/>
      <c r="BA51" s="581"/>
      <c r="BB51" s="581"/>
      <c r="BC51" s="531"/>
      <c r="BD51" s="531"/>
      <c r="BE51" s="531"/>
      <c r="BF51" s="531"/>
      <c r="BG51" s="531"/>
      <c r="BH51" s="531"/>
      <c r="BI51" s="531"/>
      <c r="BJ51" s="531"/>
      <c r="BK51" s="531"/>
      <c r="BL51" s="531"/>
      <c r="BM51" s="531"/>
      <c r="BN51" s="531"/>
      <c r="BO51" s="531"/>
      <c r="BP51" s="531"/>
      <c r="BQ51" s="531"/>
      <c r="BR51" s="531"/>
      <c r="BS51" s="531"/>
      <c r="BT51" s="531"/>
      <c r="BU51" s="531"/>
      <c r="BV51" s="531"/>
      <c r="BW51" s="531"/>
      <c r="BX51" s="531"/>
      <c r="BY51" s="531"/>
      <c r="BZ51" s="531"/>
      <c r="CA51" s="540"/>
      <c r="CB51" s="540"/>
      <c r="CC51" s="540"/>
      <c r="CD51" s="540"/>
      <c r="CE51" s="540"/>
      <c r="CF51" s="540"/>
      <c r="CG51" s="540"/>
      <c r="CH51" s="540"/>
      <c r="CI51" s="540"/>
      <c r="CJ51" s="540"/>
      <c r="CK51" s="540"/>
      <c r="CL51" s="540"/>
      <c r="CM51" s="540"/>
      <c r="CN51" s="540"/>
      <c r="CO51" s="540"/>
      <c r="CP51" s="540"/>
      <c r="CQ51" s="540"/>
      <c r="CR51" s="540"/>
      <c r="CS51" s="540"/>
      <c r="CT51" s="540"/>
      <c r="CU51" s="540"/>
      <c r="CV51" s="540"/>
      <c r="CW51" s="540"/>
      <c r="CX51" s="541"/>
    </row>
    <row r="52" spans="1:102" ht="12.75" customHeight="1">
      <c r="A52" s="557"/>
      <c r="B52" s="558"/>
      <c r="C52" s="558"/>
      <c r="D52" s="558"/>
      <c r="E52" s="558"/>
      <c r="F52" s="558"/>
      <c r="G52" s="558"/>
      <c r="H52" s="558"/>
      <c r="I52" s="558"/>
      <c r="J52" s="558"/>
      <c r="K52" s="558"/>
      <c r="L52" s="558"/>
      <c r="M52" s="558"/>
      <c r="N52" s="558"/>
      <c r="O52" s="558"/>
      <c r="P52" s="558"/>
      <c r="Q52" s="513" t="s">
        <v>623</v>
      </c>
      <c r="R52" s="558"/>
      <c r="S52" s="558"/>
      <c r="T52" s="558"/>
      <c r="U52" s="558"/>
      <c r="V52" s="558"/>
      <c r="W52" s="558"/>
      <c r="X52" s="558"/>
      <c r="Y52" s="558"/>
      <c r="Z52" s="558"/>
      <c r="AA52" s="558"/>
      <c r="AB52" s="558"/>
      <c r="AC52" s="558"/>
      <c r="AD52" s="558"/>
      <c r="AE52" s="558"/>
      <c r="AF52" s="558"/>
      <c r="AG52" s="558"/>
      <c r="AH52" s="558"/>
      <c r="AI52" s="558"/>
      <c r="AJ52" s="558"/>
      <c r="AK52" s="558"/>
      <c r="AL52" s="558"/>
      <c r="AM52" s="558"/>
      <c r="AN52" s="558" t="s">
        <v>614</v>
      </c>
      <c r="AO52" s="558"/>
      <c r="AP52" s="558"/>
      <c r="AQ52" s="558"/>
      <c r="AR52" s="558"/>
      <c r="AS52" s="558"/>
      <c r="AT52" s="581"/>
      <c r="AU52" s="581"/>
      <c r="AV52" s="581"/>
      <c r="AW52" s="581"/>
      <c r="AX52" s="581"/>
      <c r="AY52" s="581"/>
      <c r="AZ52" s="581"/>
      <c r="BA52" s="581"/>
      <c r="BB52" s="581"/>
      <c r="BC52" s="531"/>
      <c r="BD52" s="531"/>
      <c r="BE52" s="531"/>
      <c r="BF52" s="531"/>
      <c r="BG52" s="531" t="s">
        <v>624</v>
      </c>
      <c r="BH52" s="531"/>
      <c r="BI52" s="531" t="s">
        <v>625</v>
      </c>
      <c r="BJ52" s="531"/>
      <c r="BK52" s="531"/>
      <c r="BL52" s="531"/>
      <c r="BM52" s="531"/>
      <c r="BN52" s="531"/>
      <c r="BO52" s="531"/>
      <c r="BP52" s="531"/>
      <c r="BQ52" s="531"/>
      <c r="BR52" s="531"/>
      <c r="BS52" s="531"/>
      <c r="BT52" s="531"/>
      <c r="BU52" s="531"/>
      <c r="BV52" s="531"/>
      <c r="BW52" s="531"/>
      <c r="BX52" s="531"/>
      <c r="BY52" s="531"/>
      <c r="BZ52" s="531"/>
      <c r="CA52" s="540" t="s">
        <v>626</v>
      </c>
      <c r="CB52" s="540"/>
      <c r="CC52" s="540"/>
      <c r="CD52" s="540"/>
      <c r="CE52" s="540"/>
      <c r="CF52" s="540"/>
      <c r="CG52" s="540"/>
      <c r="CH52" s="540"/>
      <c r="CI52" s="540"/>
      <c r="CJ52" s="540"/>
      <c r="CK52" s="540"/>
      <c r="CL52" s="540"/>
      <c r="CM52" s="540"/>
      <c r="CN52" s="540"/>
      <c r="CO52" s="540"/>
      <c r="CP52" s="540" t="s">
        <v>627</v>
      </c>
      <c r="CQ52" s="540"/>
      <c r="CR52" s="540"/>
      <c r="CS52" s="540"/>
      <c r="CT52" s="540"/>
      <c r="CU52" s="540"/>
      <c r="CV52" s="540"/>
      <c r="CW52" s="540"/>
      <c r="CX52" s="541"/>
    </row>
    <row r="53" spans="1:102" ht="12.75" customHeight="1">
      <c r="A53" s="557"/>
      <c r="B53" s="558"/>
      <c r="C53" s="558"/>
      <c r="D53" s="558"/>
      <c r="E53" s="558"/>
      <c r="F53" s="558"/>
      <c r="G53" s="558"/>
      <c r="H53" s="558"/>
      <c r="I53" s="558"/>
      <c r="J53" s="558"/>
      <c r="K53" s="558"/>
      <c r="L53" s="558"/>
      <c r="M53" s="558"/>
      <c r="N53" s="558"/>
      <c r="O53" s="558"/>
      <c r="P53" s="558"/>
      <c r="Q53" s="558"/>
      <c r="R53" s="558"/>
      <c r="S53" s="558"/>
      <c r="T53" s="558"/>
      <c r="U53" s="558"/>
      <c r="V53" s="558"/>
      <c r="W53" s="558"/>
      <c r="X53" s="558"/>
      <c r="Y53" s="558"/>
      <c r="Z53" s="558"/>
      <c r="AA53" s="558"/>
      <c r="AB53" s="558"/>
      <c r="AC53" s="558"/>
      <c r="AD53" s="558"/>
      <c r="AE53" s="558"/>
      <c r="AF53" s="558"/>
      <c r="AG53" s="558"/>
      <c r="AH53" s="558"/>
      <c r="AI53" s="558"/>
      <c r="AJ53" s="558"/>
      <c r="AK53" s="558"/>
      <c r="AL53" s="558"/>
      <c r="AM53" s="558"/>
      <c r="AN53" s="558"/>
      <c r="AO53" s="558"/>
      <c r="AP53" s="558"/>
      <c r="AQ53" s="558"/>
      <c r="AR53" s="558"/>
      <c r="AS53" s="558"/>
      <c r="AT53" s="581"/>
      <c r="AU53" s="581"/>
      <c r="AV53" s="581"/>
      <c r="AW53" s="581"/>
      <c r="AX53" s="581"/>
      <c r="AY53" s="581"/>
      <c r="AZ53" s="581"/>
      <c r="BA53" s="581"/>
      <c r="BB53" s="581"/>
      <c r="BC53" s="531"/>
      <c r="BD53" s="531"/>
      <c r="BE53" s="531"/>
      <c r="BF53" s="531"/>
      <c r="BG53" s="531"/>
      <c r="BH53" s="531"/>
      <c r="BI53" s="531"/>
      <c r="BJ53" s="531"/>
      <c r="BK53" s="531"/>
      <c r="BL53" s="531"/>
      <c r="BM53" s="531"/>
      <c r="BN53" s="531"/>
      <c r="BO53" s="531"/>
      <c r="BP53" s="531"/>
      <c r="BQ53" s="531"/>
      <c r="BR53" s="531"/>
      <c r="BS53" s="531"/>
      <c r="BT53" s="531"/>
      <c r="BU53" s="531"/>
      <c r="BV53" s="531"/>
      <c r="BW53" s="531"/>
      <c r="BX53" s="531"/>
      <c r="BY53" s="531"/>
      <c r="BZ53" s="531"/>
      <c r="CA53" s="540"/>
      <c r="CB53" s="540"/>
      <c r="CC53" s="540"/>
      <c r="CD53" s="540"/>
      <c r="CE53" s="540"/>
      <c r="CF53" s="540"/>
      <c r="CG53" s="540"/>
      <c r="CH53" s="540"/>
      <c r="CI53" s="540"/>
      <c r="CJ53" s="540"/>
      <c r="CK53" s="540"/>
      <c r="CL53" s="540"/>
      <c r="CM53" s="540"/>
      <c r="CN53" s="540"/>
      <c r="CO53" s="540"/>
      <c r="CP53" s="540"/>
      <c r="CQ53" s="540"/>
      <c r="CR53" s="540"/>
      <c r="CS53" s="540"/>
      <c r="CT53" s="540"/>
      <c r="CU53" s="540"/>
      <c r="CV53" s="540"/>
      <c r="CW53" s="540"/>
      <c r="CX53" s="541"/>
    </row>
    <row r="54" spans="1:102" ht="12.75" customHeight="1">
      <c r="A54" s="557"/>
      <c r="B54" s="558"/>
      <c r="C54" s="558"/>
      <c r="D54" s="558"/>
      <c r="E54" s="558"/>
      <c r="F54" s="558"/>
      <c r="G54" s="558"/>
      <c r="H54" s="558"/>
      <c r="I54" s="558"/>
      <c r="J54" s="558"/>
      <c r="K54" s="558"/>
      <c r="L54" s="558"/>
      <c r="M54" s="558"/>
      <c r="N54" s="558"/>
      <c r="O54" s="558"/>
      <c r="P54" s="558"/>
      <c r="Q54" s="513" t="s">
        <v>628</v>
      </c>
      <c r="R54" s="558"/>
      <c r="S54" s="558"/>
      <c r="T54" s="558"/>
      <c r="U54" s="558"/>
      <c r="V54" s="558"/>
      <c r="W54" s="558"/>
      <c r="X54" s="558"/>
      <c r="Y54" s="558"/>
      <c r="Z54" s="558"/>
      <c r="AA54" s="558"/>
      <c r="AB54" s="558"/>
      <c r="AC54" s="558"/>
      <c r="AD54" s="558"/>
      <c r="AE54" s="558"/>
      <c r="AF54" s="558"/>
      <c r="AG54" s="558"/>
      <c r="AH54" s="558"/>
      <c r="AI54" s="558"/>
      <c r="AJ54" s="558"/>
      <c r="AK54" s="558"/>
      <c r="AL54" s="558"/>
      <c r="AM54" s="558"/>
      <c r="AN54" s="558" t="s">
        <v>614</v>
      </c>
      <c r="AO54" s="558"/>
      <c r="AP54" s="558"/>
      <c r="AQ54" s="558"/>
      <c r="AR54" s="558"/>
      <c r="AS54" s="558"/>
      <c r="AT54" s="581"/>
      <c r="AU54" s="581"/>
      <c r="AV54" s="581"/>
      <c r="AW54" s="581"/>
      <c r="AX54" s="581"/>
      <c r="AY54" s="581"/>
      <c r="AZ54" s="581"/>
      <c r="BA54" s="581"/>
      <c r="BB54" s="581"/>
      <c r="BC54" s="531"/>
      <c r="BD54" s="531"/>
      <c r="BE54" s="531"/>
      <c r="BF54" s="531"/>
      <c r="BG54" s="531"/>
      <c r="BH54" s="531"/>
      <c r="BI54" s="531"/>
      <c r="BJ54" s="531"/>
      <c r="BK54" s="531"/>
      <c r="BL54" s="531"/>
      <c r="BM54" s="531" t="s">
        <v>624</v>
      </c>
      <c r="BN54" s="531"/>
      <c r="BO54" s="531" t="s">
        <v>625</v>
      </c>
      <c r="BP54" s="531"/>
      <c r="BQ54" s="531"/>
      <c r="BR54" s="531"/>
      <c r="BS54" s="531"/>
      <c r="BT54" s="531"/>
      <c r="BU54" s="531"/>
      <c r="BV54" s="531"/>
      <c r="BW54" s="531"/>
      <c r="BX54" s="531"/>
      <c r="BY54" s="531"/>
      <c r="BZ54" s="531"/>
      <c r="CA54" s="540" t="s">
        <v>626</v>
      </c>
      <c r="CB54" s="540"/>
      <c r="CC54" s="540"/>
      <c r="CD54" s="540"/>
      <c r="CE54" s="540"/>
      <c r="CF54" s="540"/>
      <c r="CG54" s="540"/>
      <c r="CH54" s="540"/>
      <c r="CI54" s="540"/>
      <c r="CJ54" s="540"/>
      <c r="CK54" s="540"/>
      <c r="CL54" s="540"/>
      <c r="CM54" s="540"/>
      <c r="CN54" s="540"/>
      <c r="CO54" s="540"/>
      <c r="CP54" s="540" t="s">
        <v>627</v>
      </c>
      <c r="CQ54" s="540"/>
      <c r="CR54" s="540"/>
      <c r="CS54" s="540"/>
      <c r="CT54" s="540"/>
      <c r="CU54" s="540"/>
      <c r="CV54" s="540"/>
      <c r="CW54" s="540"/>
      <c r="CX54" s="541"/>
    </row>
    <row r="55" spans="1:102" ht="12.75" customHeight="1">
      <c r="A55" s="557"/>
      <c r="B55" s="558"/>
      <c r="C55" s="558"/>
      <c r="D55" s="558"/>
      <c r="E55" s="558"/>
      <c r="F55" s="558"/>
      <c r="G55" s="558"/>
      <c r="H55" s="558"/>
      <c r="I55" s="558"/>
      <c r="J55" s="558"/>
      <c r="K55" s="558"/>
      <c r="L55" s="558"/>
      <c r="M55" s="558"/>
      <c r="N55" s="558"/>
      <c r="O55" s="558"/>
      <c r="P55" s="558"/>
      <c r="Q55" s="558"/>
      <c r="R55" s="558"/>
      <c r="S55" s="558"/>
      <c r="T55" s="558"/>
      <c r="U55" s="558"/>
      <c r="V55" s="558"/>
      <c r="W55" s="558"/>
      <c r="X55" s="558"/>
      <c r="Y55" s="558"/>
      <c r="Z55" s="558"/>
      <c r="AA55" s="558"/>
      <c r="AB55" s="558"/>
      <c r="AC55" s="558"/>
      <c r="AD55" s="558"/>
      <c r="AE55" s="558"/>
      <c r="AF55" s="558"/>
      <c r="AG55" s="558"/>
      <c r="AH55" s="558"/>
      <c r="AI55" s="558"/>
      <c r="AJ55" s="558"/>
      <c r="AK55" s="558"/>
      <c r="AL55" s="558"/>
      <c r="AM55" s="558"/>
      <c r="AN55" s="558"/>
      <c r="AO55" s="558"/>
      <c r="AP55" s="558"/>
      <c r="AQ55" s="558"/>
      <c r="AR55" s="558"/>
      <c r="AS55" s="558"/>
      <c r="AT55" s="581"/>
      <c r="AU55" s="581"/>
      <c r="AV55" s="581"/>
      <c r="AW55" s="581"/>
      <c r="AX55" s="581"/>
      <c r="AY55" s="581"/>
      <c r="AZ55" s="581"/>
      <c r="BA55" s="581"/>
      <c r="BB55" s="581"/>
      <c r="BC55" s="531"/>
      <c r="BD55" s="531"/>
      <c r="BE55" s="531"/>
      <c r="BF55" s="531"/>
      <c r="BG55" s="531"/>
      <c r="BH55" s="531"/>
      <c r="BI55" s="531"/>
      <c r="BJ55" s="531"/>
      <c r="BK55" s="531"/>
      <c r="BL55" s="531"/>
      <c r="BM55" s="531"/>
      <c r="BN55" s="531"/>
      <c r="BO55" s="531"/>
      <c r="BP55" s="531"/>
      <c r="BQ55" s="531"/>
      <c r="BR55" s="531"/>
      <c r="BS55" s="531"/>
      <c r="BT55" s="531"/>
      <c r="BU55" s="531"/>
      <c r="BV55" s="531"/>
      <c r="BW55" s="531"/>
      <c r="BX55" s="531"/>
      <c r="BY55" s="531"/>
      <c r="BZ55" s="531"/>
      <c r="CA55" s="540"/>
      <c r="CB55" s="540"/>
      <c r="CC55" s="540"/>
      <c r="CD55" s="540"/>
      <c r="CE55" s="540"/>
      <c r="CF55" s="540"/>
      <c r="CG55" s="540"/>
      <c r="CH55" s="540"/>
      <c r="CI55" s="540"/>
      <c r="CJ55" s="540"/>
      <c r="CK55" s="540"/>
      <c r="CL55" s="540"/>
      <c r="CM55" s="540"/>
      <c r="CN55" s="540"/>
      <c r="CO55" s="540"/>
      <c r="CP55" s="540"/>
      <c r="CQ55" s="540"/>
      <c r="CR55" s="540"/>
      <c r="CS55" s="540"/>
      <c r="CT55" s="540"/>
      <c r="CU55" s="540"/>
      <c r="CV55" s="540"/>
      <c r="CW55" s="540"/>
      <c r="CX55" s="541"/>
    </row>
    <row r="56" spans="1:102" ht="12.75" customHeight="1">
      <c r="A56" s="557"/>
      <c r="B56" s="558"/>
      <c r="C56" s="558"/>
      <c r="D56" s="558"/>
      <c r="E56" s="558"/>
      <c r="F56" s="558"/>
      <c r="G56" s="558"/>
      <c r="H56" s="558"/>
      <c r="I56" s="558"/>
      <c r="J56" s="558"/>
      <c r="K56" s="558"/>
      <c r="L56" s="558"/>
      <c r="M56" s="558"/>
      <c r="N56" s="558"/>
      <c r="O56" s="558"/>
      <c r="P56" s="558"/>
      <c r="Q56" s="513" t="s">
        <v>629</v>
      </c>
      <c r="R56" s="558"/>
      <c r="S56" s="558"/>
      <c r="T56" s="558"/>
      <c r="U56" s="558"/>
      <c r="V56" s="558"/>
      <c r="W56" s="558"/>
      <c r="X56" s="558"/>
      <c r="Y56" s="558"/>
      <c r="Z56" s="558"/>
      <c r="AA56" s="558"/>
      <c r="AB56" s="558"/>
      <c r="AC56" s="558"/>
      <c r="AD56" s="558"/>
      <c r="AE56" s="558"/>
      <c r="AF56" s="558"/>
      <c r="AG56" s="558"/>
      <c r="AH56" s="558"/>
      <c r="AI56" s="558"/>
      <c r="AJ56" s="558"/>
      <c r="AK56" s="558"/>
      <c r="AL56" s="558"/>
      <c r="AM56" s="558"/>
      <c r="AN56" s="558" t="s">
        <v>614</v>
      </c>
      <c r="AO56" s="558"/>
      <c r="AP56" s="558"/>
      <c r="AQ56" s="558"/>
      <c r="AR56" s="558"/>
      <c r="AS56" s="558"/>
      <c r="AT56" s="581"/>
      <c r="AU56" s="581"/>
      <c r="AV56" s="581"/>
      <c r="AW56" s="581"/>
      <c r="AX56" s="581"/>
      <c r="AY56" s="581"/>
      <c r="AZ56" s="581"/>
      <c r="BA56" s="581"/>
      <c r="BB56" s="581"/>
      <c r="BC56" s="531"/>
      <c r="BD56" s="531"/>
      <c r="BE56" s="531"/>
      <c r="BF56" s="531"/>
      <c r="BG56" s="531"/>
      <c r="BH56" s="531"/>
      <c r="BI56" s="531"/>
      <c r="BJ56" s="531"/>
      <c r="BK56" s="531"/>
      <c r="BL56" s="531"/>
      <c r="BM56" s="531"/>
      <c r="BN56" s="531"/>
      <c r="BO56" s="531"/>
      <c r="BP56" s="531"/>
      <c r="BQ56" s="531"/>
      <c r="BR56" s="531"/>
      <c r="BS56" s="531" t="s">
        <v>575</v>
      </c>
      <c r="BT56" s="531"/>
      <c r="BU56" s="531" t="s">
        <v>575</v>
      </c>
      <c r="BV56" s="531"/>
      <c r="BW56" s="531"/>
      <c r="BX56" s="531"/>
      <c r="BY56" s="531"/>
      <c r="BZ56" s="531"/>
      <c r="CA56" s="540" t="s">
        <v>626</v>
      </c>
      <c r="CB56" s="540"/>
      <c r="CC56" s="540"/>
      <c r="CD56" s="540"/>
      <c r="CE56" s="540"/>
      <c r="CF56" s="540"/>
      <c r="CG56" s="540"/>
      <c r="CH56" s="540"/>
      <c r="CI56" s="540"/>
      <c r="CJ56" s="540"/>
      <c r="CK56" s="540"/>
      <c r="CL56" s="540"/>
      <c r="CM56" s="540"/>
      <c r="CN56" s="540"/>
      <c r="CO56" s="540"/>
      <c r="CP56" s="540" t="s">
        <v>627</v>
      </c>
      <c r="CQ56" s="540"/>
      <c r="CR56" s="540"/>
      <c r="CS56" s="540"/>
      <c r="CT56" s="540"/>
      <c r="CU56" s="540"/>
      <c r="CV56" s="540"/>
      <c r="CW56" s="540"/>
      <c r="CX56" s="541"/>
    </row>
    <row r="57" spans="1:102" ht="12.75" customHeight="1">
      <c r="A57" s="557"/>
      <c r="B57" s="558"/>
      <c r="C57" s="558"/>
      <c r="D57" s="558"/>
      <c r="E57" s="558"/>
      <c r="F57" s="558"/>
      <c r="G57" s="558"/>
      <c r="H57" s="558"/>
      <c r="I57" s="558"/>
      <c r="J57" s="558"/>
      <c r="K57" s="558"/>
      <c r="L57" s="558"/>
      <c r="M57" s="558"/>
      <c r="N57" s="558"/>
      <c r="O57" s="558"/>
      <c r="P57" s="558"/>
      <c r="Q57" s="558"/>
      <c r="R57" s="558"/>
      <c r="S57" s="558"/>
      <c r="T57" s="558"/>
      <c r="U57" s="558"/>
      <c r="V57" s="558"/>
      <c r="W57" s="558"/>
      <c r="X57" s="558"/>
      <c r="Y57" s="558"/>
      <c r="Z57" s="558"/>
      <c r="AA57" s="558"/>
      <c r="AB57" s="558"/>
      <c r="AC57" s="558"/>
      <c r="AD57" s="558"/>
      <c r="AE57" s="558"/>
      <c r="AF57" s="558"/>
      <c r="AG57" s="558"/>
      <c r="AH57" s="558"/>
      <c r="AI57" s="558"/>
      <c r="AJ57" s="558"/>
      <c r="AK57" s="558"/>
      <c r="AL57" s="558"/>
      <c r="AM57" s="558"/>
      <c r="AN57" s="558"/>
      <c r="AO57" s="558"/>
      <c r="AP57" s="558"/>
      <c r="AQ57" s="558"/>
      <c r="AR57" s="558"/>
      <c r="AS57" s="558"/>
      <c r="AT57" s="581"/>
      <c r="AU57" s="581"/>
      <c r="AV57" s="581"/>
      <c r="AW57" s="581"/>
      <c r="AX57" s="581"/>
      <c r="AY57" s="581"/>
      <c r="AZ57" s="581"/>
      <c r="BA57" s="581"/>
      <c r="BB57" s="581"/>
      <c r="BC57" s="531"/>
      <c r="BD57" s="531"/>
      <c r="BE57" s="531"/>
      <c r="BF57" s="531"/>
      <c r="BG57" s="531"/>
      <c r="BH57" s="531"/>
      <c r="BI57" s="531"/>
      <c r="BJ57" s="531"/>
      <c r="BK57" s="531"/>
      <c r="BL57" s="531"/>
      <c r="BM57" s="531"/>
      <c r="BN57" s="531"/>
      <c r="BO57" s="531"/>
      <c r="BP57" s="531"/>
      <c r="BQ57" s="531"/>
      <c r="BR57" s="531"/>
      <c r="BS57" s="531"/>
      <c r="BT57" s="531"/>
      <c r="BU57" s="531"/>
      <c r="BV57" s="531"/>
      <c r="BW57" s="531"/>
      <c r="BX57" s="531"/>
      <c r="BY57" s="531"/>
      <c r="BZ57" s="531"/>
      <c r="CA57" s="540"/>
      <c r="CB57" s="540"/>
      <c r="CC57" s="540"/>
      <c r="CD57" s="540"/>
      <c r="CE57" s="540"/>
      <c r="CF57" s="540"/>
      <c r="CG57" s="540"/>
      <c r="CH57" s="540"/>
      <c r="CI57" s="540"/>
      <c r="CJ57" s="540"/>
      <c r="CK57" s="540"/>
      <c r="CL57" s="540"/>
      <c r="CM57" s="540"/>
      <c r="CN57" s="540"/>
      <c r="CO57" s="540"/>
      <c r="CP57" s="540"/>
      <c r="CQ57" s="540"/>
      <c r="CR57" s="540"/>
      <c r="CS57" s="540"/>
      <c r="CT57" s="540"/>
      <c r="CU57" s="540"/>
      <c r="CV57" s="540"/>
      <c r="CW57" s="540"/>
      <c r="CX57" s="541"/>
    </row>
    <row r="58" spans="1:102" ht="12.75" customHeight="1">
      <c r="A58" s="557"/>
      <c r="B58" s="558"/>
      <c r="C58" s="558"/>
      <c r="D58" s="558"/>
      <c r="E58" s="558"/>
      <c r="F58" s="558"/>
      <c r="G58" s="558"/>
      <c r="H58" s="558"/>
      <c r="I58" s="558"/>
      <c r="J58" s="558"/>
      <c r="K58" s="558"/>
      <c r="L58" s="558"/>
      <c r="M58" s="558"/>
      <c r="N58" s="558"/>
      <c r="O58" s="558"/>
      <c r="P58" s="558"/>
      <c r="Q58" s="558" t="s">
        <v>630</v>
      </c>
      <c r="R58" s="558"/>
      <c r="S58" s="558"/>
      <c r="T58" s="558"/>
      <c r="U58" s="558"/>
      <c r="V58" s="558"/>
      <c r="W58" s="558"/>
      <c r="X58" s="558"/>
      <c r="Y58" s="558"/>
      <c r="Z58" s="558"/>
      <c r="AA58" s="558"/>
      <c r="AB58" s="558"/>
      <c r="AC58" s="558"/>
      <c r="AD58" s="558"/>
      <c r="AE58" s="558"/>
      <c r="AF58" s="558"/>
      <c r="AG58" s="558"/>
      <c r="AH58" s="558"/>
      <c r="AI58" s="558"/>
      <c r="AJ58" s="558"/>
      <c r="AK58" s="558"/>
      <c r="AL58" s="558"/>
      <c r="AM58" s="558"/>
      <c r="AN58" s="558" t="s">
        <v>614</v>
      </c>
      <c r="AO58" s="558"/>
      <c r="AP58" s="558"/>
      <c r="AQ58" s="558"/>
      <c r="AR58" s="558"/>
      <c r="AS58" s="558"/>
      <c r="AT58" s="581"/>
      <c r="AU58" s="581"/>
      <c r="AV58" s="581"/>
      <c r="AW58" s="581"/>
      <c r="AX58" s="581"/>
      <c r="AY58" s="581"/>
      <c r="AZ58" s="581"/>
      <c r="BA58" s="581"/>
      <c r="BB58" s="581"/>
      <c r="BC58" s="531"/>
      <c r="BD58" s="531"/>
      <c r="BE58" s="531"/>
      <c r="BF58" s="531"/>
      <c r="BG58" s="531"/>
      <c r="BH58" s="531"/>
      <c r="BI58" s="531"/>
      <c r="BJ58" s="531"/>
      <c r="BK58" s="531"/>
      <c r="BL58" s="531"/>
      <c r="BM58" s="531"/>
      <c r="BN58" s="531"/>
      <c r="BO58" s="531"/>
      <c r="BP58" s="531"/>
      <c r="BQ58" s="531"/>
      <c r="BR58" s="531"/>
      <c r="BS58" s="531"/>
      <c r="BT58" s="531"/>
      <c r="BU58" s="531"/>
      <c r="BV58" s="531"/>
      <c r="BW58" s="531"/>
      <c r="BX58" s="531"/>
      <c r="BY58" s="531" t="s">
        <v>575</v>
      </c>
      <c r="BZ58" s="531"/>
      <c r="CA58" s="540" t="s">
        <v>626</v>
      </c>
      <c r="CB58" s="540"/>
      <c r="CC58" s="540"/>
      <c r="CD58" s="540"/>
      <c r="CE58" s="540"/>
      <c r="CF58" s="540"/>
      <c r="CG58" s="540"/>
      <c r="CH58" s="540"/>
      <c r="CI58" s="540"/>
      <c r="CJ58" s="540"/>
      <c r="CK58" s="540"/>
      <c r="CL58" s="540"/>
      <c r="CM58" s="540"/>
      <c r="CN58" s="540"/>
      <c r="CO58" s="540"/>
      <c r="CP58" s="540" t="s">
        <v>627</v>
      </c>
      <c r="CQ58" s="540"/>
      <c r="CR58" s="540"/>
      <c r="CS58" s="540"/>
      <c r="CT58" s="540"/>
      <c r="CU58" s="540"/>
      <c r="CV58" s="540"/>
      <c r="CW58" s="540"/>
      <c r="CX58" s="541"/>
    </row>
    <row r="59" spans="1:102" ht="12.75" customHeight="1">
      <c r="A59" s="557"/>
      <c r="B59" s="558"/>
      <c r="C59" s="558"/>
      <c r="D59" s="558"/>
      <c r="E59" s="558"/>
      <c r="F59" s="558"/>
      <c r="G59" s="558"/>
      <c r="H59" s="558"/>
      <c r="I59" s="558"/>
      <c r="J59" s="558"/>
      <c r="K59" s="558"/>
      <c r="L59" s="558"/>
      <c r="M59" s="558"/>
      <c r="N59" s="558"/>
      <c r="O59" s="558"/>
      <c r="P59" s="558"/>
      <c r="Q59" s="558"/>
      <c r="R59" s="558"/>
      <c r="S59" s="558"/>
      <c r="T59" s="558"/>
      <c r="U59" s="558"/>
      <c r="V59" s="558"/>
      <c r="W59" s="558"/>
      <c r="X59" s="558"/>
      <c r="Y59" s="558"/>
      <c r="Z59" s="558"/>
      <c r="AA59" s="558"/>
      <c r="AB59" s="558"/>
      <c r="AC59" s="558"/>
      <c r="AD59" s="558"/>
      <c r="AE59" s="558"/>
      <c r="AF59" s="558"/>
      <c r="AG59" s="558"/>
      <c r="AH59" s="558"/>
      <c r="AI59" s="558"/>
      <c r="AJ59" s="558"/>
      <c r="AK59" s="558"/>
      <c r="AL59" s="558"/>
      <c r="AM59" s="558"/>
      <c r="AN59" s="558"/>
      <c r="AO59" s="558"/>
      <c r="AP59" s="558"/>
      <c r="AQ59" s="558"/>
      <c r="AR59" s="558"/>
      <c r="AS59" s="558"/>
      <c r="AT59" s="581"/>
      <c r="AU59" s="581"/>
      <c r="AV59" s="581"/>
      <c r="AW59" s="581"/>
      <c r="AX59" s="581"/>
      <c r="AY59" s="581"/>
      <c r="AZ59" s="581"/>
      <c r="BA59" s="581"/>
      <c r="BB59" s="581"/>
      <c r="BC59" s="531"/>
      <c r="BD59" s="531"/>
      <c r="BE59" s="531"/>
      <c r="BF59" s="531"/>
      <c r="BG59" s="531"/>
      <c r="BH59" s="531"/>
      <c r="BI59" s="531"/>
      <c r="BJ59" s="531"/>
      <c r="BK59" s="531"/>
      <c r="BL59" s="531"/>
      <c r="BM59" s="531"/>
      <c r="BN59" s="531"/>
      <c r="BO59" s="531"/>
      <c r="BP59" s="531"/>
      <c r="BQ59" s="531"/>
      <c r="BR59" s="531"/>
      <c r="BS59" s="531"/>
      <c r="BT59" s="531"/>
      <c r="BU59" s="531"/>
      <c r="BV59" s="531"/>
      <c r="BW59" s="531"/>
      <c r="BX59" s="531"/>
      <c r="BY59" s="531"/>
      <c r="BZ59" s="531"/>
      <c r="CA59" s="540"/>
      <c r="CB59" s="540"/>
      <c r="CC59" s="540"/>
      <c r="CD59" s="540"/>
      <c r="CE59" s="540"/>
      <c r="CF59" s="540"/>
      <c r="CG59" s="540"/>
      <c r="CH59" s="540"/>
      <c r="CI59" s="540"/>
      <c r="CJ59" s="540"/>
      <c r="CK59" s="540"/>
      <c r="CL59" s="540"/>
      <c r="CM59" s="540"/>
      <c r="CN59" s="540"/>
      <c r="CO59" s="540"/>
      <c r="CP59" s="540"/>
      <c r="CQ59" s="540"/>
      <c r="CR59" s="540"/>
      <c r="CS59" s="540"/>
      <c r="CT59" s="540"/>
      <c r="CU59" s="540"/>
      <c r="CV59" s="540"/>
      <c r="CW59" s="540"/>
      <c r="CX59" s="541"/>
    </row>
    <row r="60" spans="1:102" ht="12.75" customHeight="1">
      <c r="A60" s="557"/>
      <c r="B60" s="558"/>
      <c r="C60" s="558"/>
      <c r="D60" s="558"/>
      <c r="E60" s="558"/>
      <c r="F60" s="558"/>
      <c r="G60" s="558"/>
      <c r="H60" s="558"/>
      <c r="I60" s="558"/>
      <c r="J60" s="558"/>
      <c r="K60" s="558"/>
      <c r="L60" s="558"/>
      <c r="M60" s="558"/>
      <c r="N60" s="558"/>
      <c r="O60" s="558"/>
      <c r="P60" s="558"/>
      <c r="Q60" s="507" t="s">
        <v>631</v>
      </c>
      <c r="R60" s="508"/>
      <c r="S60" s="508"/>
      <c r="T60" s="508"/>
      <c r="U60" s="508"/>
      <c r="V60" s="508"/>
      <c r="W60" s="508"/>
      <c r="X60" s="508"/>
      <c r="Y60" s="508"/>
      <c r="Z60" s="508"/>
      <c r="AA60" s="508"/>
      <c r="AB60" s="508"/>
      <c r="AC60" s="508"/>
      <c r="AD60" s="508"/>
      <c r="AE60" s="508"/>
      <c r="AF60" s="508"/>
      <c r="AG60" s="508"/>
      <c r="AH60" s="508"/>
      <c r="AI60" s="508"/>
      <c r="AJ60" s="508"/>
      <c r="AK60" s="508"/>
      <c r="AL60" s="508"/>
      <c r="AM60" s="492"/>
      <c r="AN60" s="507" t="s">
        <v>618</v>
      </c>
      <c r="AO60" s="508"/>
      <c r="AP60" s="508"/>
      <c r="AQ60" s="508"/>
      <c r="AR60" s="508"/>
      <c r="AS60" s="492"/>
      <c r="AT60" s="501"/>
      <c r="AU60" s="502"/>
      <c r="AV60" s="502"/>
      <c r="AW60" s="502"/>
      <c r="AX60" s="502"/>
      <c r="AY60" s="502"/>
      <c r="AZ60" s="502"/>
      <c r="BA60" s="502"/>
      <c r="BB60" s="503"/>
      <c r="BC60" s="524" t="s">
        <v>575</v>
      </c>
      <c r="BD60" s="520"/>
      <c r="BE60" s="524"/>
      <c r="BF60" s="520"/>
      <c r="BG60" s="524"/>
      <c r="BH60" s="520"/>
      <c r="BI60" s="524"/>
      <c r="BJ60" s="520"/>
      <c r="BK60" s="524"/>
      <c r="BL60" s="520"/>
      <c r="BM60" s="524" t="s">
        <v>575</v>
      </c>
      <c r="BN60" s="520"/>
      <c r="BO60" s="524"/>
      <c r="BP60" s="520"/>
      <c r="BQ60" s="524"/>
      <c r="BR60" s="520"/>
      <c r="BS60" s="524"/>
      <c r="BT60" s="520"/>
      <c r="BU60" s="524" t="s">
        <v>575</v>
      </c>
      <c r="BV60" s="520"/>
      <c r="BW60" s="524" t="s">
        <v>575</v>
      </c>
      <c r="BX60" s="520"/>
      <c r="BY60" s="524"/>
      <c r="BZ60" s="520"/>
      <c r="CA60" s="547" t="s">
        <v>632</v>
      </c>
      <c r="CB60" s="548"/>
      <c r="CC60" s="548"/>
      <c r="CD60" s="548"/>
      <c r="CE60" s="548"/>
      <c r="CF60" s="548"/>
      <c r="CG60" s="548"/>
      <c r="CH60" s="548"/>
      <c r="CI60" s="548"/>
      <c r="CJ60" s="548"/>
      <c r="CK60" s="548"/>
      <c r="CL60" s="548"/>
      <c r="CM60" s="548"/>
      <c r="CN60" s="548"/>
      <c r="CO60" s="529"/>
      <c r="CP60" s="547" t="s">
        <v>633</v>
      </c>
      <c r="CQ60" s="548"/>
      <c r="CR60" s="548"/>
      <c r="CS60" s="548"/>
      <c r="CT60" s="548"/>
      <c r="CU60" s="548"/>
      <c r="CV60" s="548"/>
      <c r="CW60" s="548"/>
      <c r="CX60" s="549"/>
    </row>
    <row r="61" spans="1:102" ht="12.75" customHeight="1">
      <c r="A61" s="545"/>
      <c r="B61" s="546"/>
      <c r="C61" s="546"/>
      <c r="D61" s="546"/>
      <c r="E61" s="546"/>
      <c r="F61" s="546"/>
      <c r="G61" s="546"/>
      <c r="H61" s="546"/>
      <c r="I61" s="546"/>
      <c r="J61" s="546"/>
      <c r="K61" s="546"/>
      <c r="L61" s="546"/>
      <c r="M61" s="546"/>
      <c r="N61" s="546"/>
      <c r="O61" s="546"/>
      <c r="P61" s="546"/>
      <c r="Q61" s="493"/>
      <c r="R61" s="494"/>
      <c r="S61" s="494"/>
      <c r="T61" s="494"/>
      <c r="U61" s="494"/>
      <c r="V61" s="494"/>
      <c r="W61" s="494"/>
      <c r="X61" s="494"/>
      <c r="Y61" s="494"/>
      <c r="Z61" s="494"/>
      <c r="AA61" s="494"/>
      <c r="AB61" s="494"/>
      <c r="AC61" s="494"/>
      <c r="AD61" s="494"/>
      <c r="AE61" s="494"/>
      <c r="AF61" s="494"/>
      <c r="AG61" s="494"/>
      <c r="AH61" s="494"/>
      <c r="AI61" s="494"/>
      <c r="AJ61" s="494"/>
      <c r="AK61" s="494"/>
      <c r="AL61" s="494"/>
      <c r="AM61" s="495"/>
      <c r="AN61" s="493"/>
      <c r="AO61" s="494"/>
      <c r="AP61" s="494"/>
      <c r="AQ61" s="494"/>
      <c r="AR61" s="494"/>
      <c r="AS61" s="495"/>
      <c r="AT61" s="504"/>
      <c r="AU61" s="505"/>
      <c r="AV61" s="505"/>
      <c r="AW61" s="505"/>
      <c r="AX61" s="505"/>
      <c r="AY61" s="505"/>
      <c r="AZ61" s="505"/>
      <c r="BA61" s="505"/>
      <c r="BB61" s="506"/>
      <c r="BC61" s="521"/>
      <c r="BD61" s="522"/>
      <c r="BE61" s="521"/>
      <c r="BF61" s="522"/>
      <c r="BG61" s="521"/>
      <c r="BH61" s="522"/>
      <c r="BI61" s="521"/>
      <c r="BJ61" s="522"/>
      <c r="BK61" s="521"/>
      <c r="BL61" s="522"/>
      <c r="BM61" s="521"/>
      <c r="BN61" s="522"/>
      <c r="BO61" s="521"/>
      <c r="BP61" s="522"/>
      <c r="BQ61" s="521"/>
      <c r="BR61" s="522"/>
      <c r="BS61" s="521"/>
      <c r="BT61" s="522"/>
      <c r="BU61" s="521"/>
      <c r="BV61" s="522"/>
      <c r="BW61" s="521"/>
      <c r="BX61" s="522"/>
      <c r="BY61" s="521"/>
      <c r="BZ61" s="522"/>
      <c r="CA61" s="550"/>
      <c r="CB61" s="538"/>
      <c r="CC61" s="538"/>
      <c r="CD61" s="538"/>
      <c r="CE61" s="538"/>
      <c r="CF61" s="538"/>
      <c r="CG61" s="538"/>
      <c r="CH61" s="538"/>
      <c r="CI61" s="538"/>
      <c r="CJ61" s="538"/>
      <c r="CK61" s="538"/>
      <c r="CL61" s="538"/>
      <c r="CM61" s="538"/>
      <c r="CN61" s="538"/>
      <c r="CO61" s="530"/>
      <c r="CP61" s="550"/>
      <c r="CQ61" s="538"/>
      <c r="CR61" s="538"/>
      <c r="CS61" s="538"/>
      <c r="CT61" s="538"/>
      <c r="CU61" s="538"/>
      <c r="CV61" s="538"/>
      <c r="CW61" s="538"/>
      <c r="CX61" s="539"/>
    </row>
  </sheetData>
  <mergeCells count="409">
    <mergeCell ref="BY56:BZ57"/>
    <mergeCell ref="CA56:CO57"/>
    <mergeCell ref="CP56:CX57"/>
    <mergeCell ref="BQ56:BR57"/>
    <mergeCell ref="BS56:BT57"/>
    <mergeCell ref="BU56:BV57"/>
    <mergeCell ref="BW56:BX57"/>
    <mergeCell ref="BM56:BN57"/>
    <mergeCell ref="BO56:BP57"/>
    <mergeCell ref="AT56:BB57"/>
    <mergeCell ref="BC56:BD57"/>
    <mergeCell ref="BE56:BF57"/>
    <mergeCell ref="BG56:BH57"/>
    <mergeCell ref="BI56:BJ57"/>
    <mergeCell ref="BK56:BL57"/>
    <mergeCell ref="BU54:BV55"/>
    <mergeCell ref="BW54:BX55"/>
    <mergeCell ref="BY54:BZ55"/>
    <mergeCell ref="CP54:CX55"/>
    <mergeCell ref="CA54:CO55"/>
    <mergeCell ref="CP52:CX53"/>
    <mergeCell ref="BC54:BD55"/>
    <mergeCell ref="BE54:BF55"/>
    <mergeCell ref="BG54:BH55"/>
    <mergeCell ref="BI54:BJ55"/>
    <mergeCell ref="BK54:BL55"/>
    <mergeCell ref="BM54:BN55"/>
    <mergeCell ref="BO54:BP55"/>
    <mergeCell ref="BQ54:BR55"/>
    <mergeCell ref="BS54:BT55"/>
    <mergeCell ref="BU52:BV53"/>
    <mergeCell ref="BW52:BX53"/>
    <mergeCell ref="BY52:BZ53"/>
    <mergeCell ref="CA52:CO53"/>
    <mergeCell ref="BM52:BN53"/>
    <mergeCell ref="BO52:BP53"/>
    <mergeCell ref="BQ52:BR53"/>
    <mergeCell ref="BS52:BT53"/>
    <mergeCell ref="AN60:AS61"/>
    <mergeCell ref="Q60:AM61"/>
    <mergeCell ref="Q52:AM53"/>
    <mergeCell ref="Q54:AM55"/>
    <mergeCell ref="AN52:AS53"/>
    <mergeCell ref="AN54:AS55"/>
    <mergeCell ref="AN56:AS57"/>
    <mergeCell ref="BY60:BZ61"/>
    <mergeCell ref="BW60:BX61"/>
    <mergeCell ref="BU60:BV61"/>
    <mergeCell ref="AT60:BB61"/>
    <mergeCell ref="BC60:BD61"/>
    <mergeCell ref="B11:H14"/>
    <mergeCell ref="CR1:CX2"/>
    <mergeCell ref="L13:AI14"/>
    <mergeCell ref="AK13:BH14"/>
    <mergeCell ref="Q1:CH2"/>
    <mergeCell ref="L8:BM9"/>
    <mergeCell ref="L11:BW12"/>
    <mergeCell ref="L5:BP6"/>
    <mergeCell ref="Q18:AM19"/>
    <mergeCell ref="BI18:BJ19"/>
    <mergeCell ref="BK18:BL19"/>
    <mergeCell ref="BM18:BN19"/>
    <mergeCell ref="BC18:BD19"/>
    <mergeCell ref="BE18:BF19"/>
    <mergeCell ref="BG18:BH19"/>
    <mergeCell ref="CP15:CX17"/>
    <mergeCell ref="BU16:BV17"/>
    <mergeCell ref="BW16:BX17"/>
    <mergeCell ref="BY16:BZ17"/>
    <mergeCell ref="Q20:AM21"/>
    <mergeCell ref="Q22:AM23"/>
    <mergeCell ref="Q24:AM25"/>
    <mergeCell ref="Q26:AM27"/>
    <mergeCell ref="Q38:AM39"/>
    <mergeCell ref="Q40:AM41"/>
    <mergeCell ref="Q28:AM29"/>
    <mergeCell ref="Q30:AM31"/>
    <mergeCell ref="Q32:AM33"/>
    <mergeCell ref="AN32:AS33"/>
    <mergeCell ref="Q50:AM51"/>
    <mergeCell ref="Q58:AM59"/>
    <mergeCell ref="Q56:AM57"/>
    <mergeCell ref="Q42:AM43"/>
    <mergeCell ref="Q44:AM45"/>
    <mergeCell ref="Q46:AM47"/>
    <mergeCell ref="Q48:AM49"/>
    <mergeCell ref="Q34:AM35"/>
    <mergeCell ref="Q36:AM37"/>
    <mergeCell ref="AN38:AS39"/>
    <mergeCell ref="AN40:AS41"/>
    <mergeCell ref="AN18:AS19"/>
    <mergeCell ref="AN20:AS21"/>
    <mergeCell ref="AN22:AS23"/>
    <mergeCell ref="AN24:AS25"/>
    <mergeCell ref="AN26:AS27"/>
    <mergeCell ref="AN28:AS29"/>
    <mergeCell ref="AN30:AS31"/>
    <mergeCell ref="AN34:AS35"/>
    <mergeCell ref="AT32:BB33"/>
    <mergeCell ref="AN50:AS51"/>
    <mergeCell ref="AN58:AS59"/>
    <mergeCell ref="AN42:AS43"/>
    <mergeCell ref="AN44:AS45"/>
    <mergeCell ref="AN46:AS47"/>
    <mergeCell ref="AN48:AS49"/>
    <mergeCell ref="AN36:AS37"/>
    <mergeCell ref="AT34:BB35"/>
    <mergeCell ref="AT36:BB37"/>
    <mergeCell ref="AT26:BB27"/>
    <mergeCell ref="AT28:BB29"/>
    <mergeCell ref="AT30:BB31"/>
    <mergeCell ref="AT18:BB19"/>
    <mergeCell ref="AT20:BB21"/>
    <mergeCell ref="AT22:BB23"/>
    <mergeCell ref="AT24:BB25"/>
    <mergeCell ref="AT38:BB39"/>
    <mergeCell ref="AT40:BB41"/>
    <mergeCell ref="AT50:BB51"/>
    <mergeCell ref="AT58:BB59"/>
    <mergeCell ref="AT42:BB43"/>
    <mergeCell ref="AT44:BB45"/>
    <mergeCell ref="AT46:BB47"/>
    <mergeCell ref="AT48:BB49"/>
    <mergeCell ref="AT52:BB53"/>
    <mergeCell ref="AT54:BB55"/>
    <mergeCell ref="BC22:BD23"/>
    <mergeCell ref="BE22:BF23"/>
    <mergeCell ref="BG22:BH23"/>
    <mergeCell ref="BO18:BP19"/>
    <mergeCell ref="BQ18:BR19"/>
    <mergeCell ref="BS18:BT19"/>
    <mergeCell ref="BU18:BV19"/>
    <mergeCell ref="BW18:BX19"/>
    <mergeCell ref="BY18:BZ19"/>
    <mergeCell ref="BC20:BD21"/>
    <mergeCell ref="BE20:BF21"/>
    <mergeCell ref="BG20:BH21"/>
    <mergeCell ref="BI20:BJ21"/>
    <mergeCell ref="BK20:BL21"/>
    <mergeCell ref="BM20:BN21"/>
    <mergeCell ref="BO20:BP21"/>
    <mergeCell ref="BQ20:BR21"/>
    <mergeCell ref="BS20:BT21"/>
    <mergeCell ref="BU20:BV21"/>
    <mergeCell ref="BW20:BX21"/>
    <mergeCell ref="BY20:BZ21"/>
    <mergeCell ref="BI22:BJ23"/>
    <mergeCell ref="BK22:BL23"/>
    <mergeCell ref="BM22:BN23"/>
    <mergeCell ref="BO22:BP23"/>
    <mergeCell ref="BQ22:BR23"/>
    <mergeCell ref="BS22:BT23"/>
    <mergeCell ref="BU22:BV23"/>
    <mergeCell ref="BW22:BX23"/>
    <mergeCell ref="BY22:BZ23"/>
    <mergeCell ref="BC24:BD25"/>
    <mergeCell ref="BE24:BF25"/>
    <mergeCell ref="BG24:BH25"/>
    <mergeCell ref="BI24:BJ25"/>
    <mergeCell ref="BK24:BL25"/>
    <mergeCell ref="BM24:BN25"/>
    <mergeCell ref="BO24:BP25"/>
    <mergeCell ref="BQ24:BR25"/>
    <mergeCell ref="BS24:BT25"/>
    <mergeCell ref="BU24:BV25"/>
    <mergeCell ref="BW24:BX25"/>
    <mergeCell ref="BY24:BZ25"/>
    <mergeCell ref="BC26:BD27"/>
    <mergeCell ref="BE26:BF27"/>
    <mergeCell ref="BG26:BH27"/>
    <mergeCell ref="BI26:BJ27"/>
    <mergeCell ref="BK26:BL27"/>
    <mergeCell ref="BM26:BN27"/>
    <mergeCell ref="BO26:BP27"/>
    <mergeCell ref="BQ26:BR27"/>
    <mergeCell ref="BS26:BT27"/>
    <mergeCell ref="BU26:BV27"/>
    <mergeCell ref="BW26:BX27"/>
    <mergeCell ref="BY26:BZ27"/>
    <mergeCell ref="BC28:BD29"/>
    <mergeCell ref="BE28:BF29"/>
    <mergeCell ref="BG28:BH29"/>
    <mergeCell ref="BI28:BJ29"/>
    <mergeCell ref="BK28:BL29"/>
    <mergeCell ref="BM28:BN29"/>
    <mergeCell ref="BO28:BP29"/>
    <mergeCell ref="BQ28:BR29"/>
    <mergeCell ref="BS28:BT29"/>
    <mergeCell ref="BU28:BV29"/>
    <mergeCell ref="BW28:BX29"/>
    <mergeCell ref="BY28:BZ29"/>
    <mergeCell ref="BC30:BD31"/>
    <mergeCell ref="BE30:BF31"/>
    <mergeCell ref="BG30:BH31"/>
    <mergeCell ref="BI30:BJ31"/>
    <mergeCell ref="BK30:BL31"/>
    <mergeCell ref="BM30:BN31"/>
    <mergeCell ref="BO30:BP31"/>
    <mergeCell ref="BQ30:BR31"/>
    <mergeCell ref="BS30:BT31"/>
    <mergeCell ref="BU30:BV31"/>
    <mergeCell ref="BW30:BX31"/>
    <mergeCell ref="BY30:BZ31"/>
    <mergeCell ref="BC32:BD33"/>
    <mergeCell ref="BE32:BF33"/>
    <mergeCell ref="BG32:BH33"/>
    <mergeCell ref="BI32:BJ33"/>
    <mergeCell ref="BK32:BL33"/>
    <mergeCell ref="BM32:BN33"/>
    <mergeCell ref="BO32:BP33"/>
    <mergeCell ref="BQ32:BR33"/>
    <mergeCell ref="BS32:BT33"/>
    <mergeCell ref="BU32:BV33"/>
    <mergeCell ref="BW32:BX33"/>
    <mergeCell ref="BY32:BZ33"/>
    <mergeCell ref="BC34:BD35"/>
    <mergeCell ref="BE34:BF35"/>
    <mergeCell ref="BG34:BH35"/>
    <mergeCell ref="BI34:BJ35"/>
    <mergeCell ref="BK34:BL35"/>
    <mergeCell ref="BM34:BN35"/>
    <mergeCell ref="BO34:BP35"/>
    <mergeCell ref="BQ34:BR35"/>
    <mergeCell ref="BS34:BT35"/>
    <mergeCell ref="BU34:BV35"/>
    <mergeCell ref="BW34:BX35"/>
    <mergeCell ref="BY34:BZ35"/>
    <mergeCell ref="BC36:BD37"/>
    <mergeCell ref="BE36:BF37"/>
    <mergeCell ref="BG36:BH37"/>
    <mergeCell ref="BI36:BJ37"/>
    <mergeCell ref="BK36:BL37"/>
    <mergeCell ref="BM36:BN37"/>
    <mergeCell ref="BO36:BP37"/>
    <mergeCell ref="BQ36:BR37"/>
    <mergeCell ref="BS36:BT37"/>
    <mergeCell ref="BU36:BV37"/>
    <mergeCell ref="BW36:BX37"/>
    <mergeCell ref="BY36:BZ37"/>
    <mergeCell ref="BC38:BD39"/>
    <mergeCell ref="BE38:BF39"/>
    <mergeCell ref="BG38:BH39"/>
    <mergeCell ref="BI38:BJ39"/>
    <mergeCell ref="BK38:BL39"/>
    <mergeCell ref="BM38:BN39"/>
    <mergeCell ref="BO38:BP39"/>
    <mergeCell ref="BQ38:BR39"/>
    <mergeCell ref="BS38:BT39"/>
    <mergeCell ref="BU38:BV39"/>
    <mergeCell ref="BW38:BX39"/>
    <mergeCell ref="BY38:BZ39"/>
    <mergeCell ref="BC40:BD41"/>
    <mergeCell ref="BE40:BF41"/>
    <mergeCell ref="BG40:BH41"/>
    <mergeCell ref="BI40:BJ41"/>
    <mergeCell ref="BK40:BL41"/>
    <mergeCell ref="BM40:BN41"/>
    <mergeCell ref="BO40:BP41"/>
    <mergeCell ref="BQ40:BR41"/>
    <mergeCell ref="BS40:BT41"/>
    <mergeCell ref="BU40:BV41"/>
    <mergeCell ref="BW40:BX41"/>
    <mergeCell ref="BY40:BZ41"/>
    <mergeCell ref="BC42:BD43"/>
    <mergeCell ref="BE42:BF43"/>
    <mergeCell ref="BG42:BH43"/>
    <mergeCell ref="BI42:BJ43"/>
    <mergeCell ref="BK42:BL43"/>
    <mergeCell ref="BM42:BN43"/>
    <mergeCell ref="BO42:BP43"/>
    <mergeCell ref="BQ42:BR43"/>
    <mergeCell ref="BS42:BT43"/>
    <mergeCell ref="BU42:BV43"/>
    <mergeCell ref="BW42:BX43"/>
    <mergeCell ref="BY42:BZ43"/>
    <mergeCell ref="BC44:BD45"/>
    <mergeCell ref="BE44:BF45"/>
    <mergeCell ref="BG44:BH45"/>
    <mergeCell ref="BI44:BJ45"/>
    <mergeCell ref="BK44:BL45"/>
    <mergeCell ref="BM44:BN45"/>
    <mergeCell ref="BO44:BP45"/>
    <mergeCell ref="BQ44:BR45"/>
    <mergeCell ref="BS44:BT45"/>
    <mergeCell ref="BU44:BV45"/>
    <mergeCell ref="BW44:BX45"/>
    <mergeCell ref="BY44:BZ45"/>
    <mergeCell ref="BC46:BD47"/>
    <mergeCell ref="BE46:BF47"/>
    <mergeCell ref="BG46:BH47"/>
    <mergeCell ref="BI46:BJ47"/>
    <mergeCell ref="BK46:BL47"/>
    <mergeCell ref="BM46:BN47"/>
    <mergeCell ref="BO46:BP47"/>
    <mergeCell ref="BQ46:BR47"/>
    <mergeCell ref="BS46:BT47"/>
    <mergeCell ref="BU46:BV47"/>
    <mergeCell ref="BW46:BX47"/>
    <mergeCell ref="BY46:BZ47"/>
    <mergeCell ref="BC48:BD49"/>
    <mergeCell ref="BE48:BF49"/>
    <mergeCell ref="BG48:BH49"/>
    <mergeCell ref="BI48:BJ49"/>
    <mergeCell ref="BK48:BL49"/>
    <mergeCell ref="BM48:BN49"/>
    <mergeCell ref="BO48:BP49"/>
    <mergeCell ref="BQ48:BR49"/>
    <mergeCell ref="BS48:BT49"/>
    <mergeCell ref="BU48:BV49"/>
    <mergeCell ref="BW48:BX49"/>
    <mergeCell ref="BY48:BZ49"/>
    <mergeCell ref="BC50:BD51"/>
    <mergeCell ref="BE50:BF51"/>
    <mergeCell ref="BG50:BH51"/>
    <mergeCell ref="BI50:BJ51"/>
    <mergeCell ref="BK50:BL51"/>
    <mergeCell ref="BM50:BN51"/>
    <mergeCell ref="BO50:BP51"/>
    <mergeCell ref="BQ50:BR51"/>
    <mergeCell ref="BS50:BT51"/>
    <mergeCell ref="BY50:BZ51"/>
    <mergeCell ref="BC58:BD59"/>
    <mergeCell ref="BE58:BF59"/>
    <mergeCell ref="BG58:BH59"/>
    <mergeCell ref="BI58:BJ59"/>
    <mergeCell ref="BK58:BL59"/>
    <mergeCell ref="BM58:BN59"/>
    <mergeCell ref="BO58:BP59"/>
    <mergeCell ref="BC52:BD53"/>
    <mergeCell ref="BE52:BF53"/>
    <mergeCell ref="BS60:BT61"/>
    <mergeCell ref="BQ58:BR59"/>
    <mergeCell ref="BS58:BT59"/>
    <mergeCell ref="BE60:BF61"/>
    <mergeCell ref="BG60:BH61"/>
    <mergeCell ref="BI60:BJ61"/>
    <mergeCell ref="BG52:BH53"/>
    <mergeCell ref="BI52:BJ53"/>
    <mergeCell ref="BK52:BL53"/>
    <mergeCell ref="BU58:BV59"/>
    <mergeCell ref="BK60:BL61"/>
    <mergeCell ref="BM60:BN61"/>
    <mergeCell ref="BO60:BP61"/>
    <mergeCell ref="BQ60:BR61"/>
    <mergeCell ref="CA26:CO27"/>
    <mergeCell ref="CA28:CO29"/>
    <mergeCell ref="CA30:CO31"/>
    <mergeCell ref="BY58:BZ59"/>
    <mergeCell ref="CA50:CO51"/>
    <mergeCell ref="CA58:CO59"/>
    <mergeCell ref="CA38:CO39"/>
    <mergeCell ref="CA40:CO41"/>
    <mergeCell ref="CA42:CO43"/>
    <mergeCell ref="CA44:CO45"/>
    <mergeCell ref="BW58:BX59"/>
    <mergeCell ref="BU50:BV51"/>
    <mergeCell ref="BW50:BX51"/>
    <mergeCell ref="CA18:CO19"/>
    <mergeCell ref="CA20:CO21"/>
    <mergeCell ref="CA22:CO23"/>
    <mergeCell ref="CA24:CO25"/>
    <mergeCell ref="CA32:CO33"/>
    <mergeCell ref="CA34:CO35"/>
    <mergeCell ref="CA36:CO37"/>
    <mergeCell ref="CA60:CO61"/>
    <mergeCell ref="CP18:CX19"/>
    <mergeCell ref="CP20:CX21"/>
    <mergeCell ref="CP22:CX23"/>
    <mergeCell ref="CP24:CX25"/>
    <mergeCell ref="CP26:CX27"/>
    <mergeCell ref="CP28:CX29"/>
    <mergeCell ref="CP30:CX31"/>
    <mergeCell ref="CA46:CO47"/>
    <mergeCell ref="CA48:CO49"/>
    <mergeCell ref="CP42:CX43"/>
    <mergeCell ref="CP44:CX45"/>
    <mergeCell ref="CP32:CX33"/>
    <mergeCell ref="CP34:CX35"/>
    <mergeCell ref="CP36:CX37"/>
    <mergeCell ref="CP60:CX61"/>
    <mergeCell ref="A18:P25"/>
    <mergeCell ref="A26:P31"/>
    <mergeCell ref="A32:P39"/>
    <mergeCell ref="CP46:CX47"/>
    <mergeCell ref="CP48:CX49"/>
    <mergeCell ref="CP50:CX51"/>
    <mergeCell ref="CP58:CX59"/>
    <mergeCell ref="CP38:CX39"/>
    <mergeCell ref="CP40:CX41"/>
    <mergeCell ref="A40:P47"/>
    <mergeCell ref="A48:P61"/>
    <mergeCell ref="BC15:BZ15"/>
    <mergeCell ref="BC16:BD17"/>
    <mergeCell ref="BE16:BF17"/>
    <mergeCell ref="BG16:BH17"/>
    <mergeCell ref="BI16:BJ17"/>
    <mergeCell ref="BK16:BL17"/>
    <mergeCell ref="BM16:BN17"/>
    <mergeCell ref="BO16:BP17"/>
    <mergeCell ref="A15:P17"/>
    <mergeCell ref="Q15:AM17"/>
    <mergeCell ref="B5:H6"/>
    <mergeCell ref="Q3:CH4"/>
    <mergeCell ref="CA15:CO17"/>
    <mergeCell ref="BQ16:BR17"/>
    <mergeCell ref="BS16:BT17"/>
    <mergeCell ref="AN15:AS17"/>
    <mergeCell ref="AT15:BB17"/>
    <mergeCell ref="B8:H9"/>
  </mergeCells>
  <printOptions/>
  <pageMargins left="0.3937007874015748" right="0.3937007874015748" top="0.984251968503937" bottom="0.3937007874015748" header="0.5118110236220472" footer="0.5118110236220472"/>
  <pageSetup horizontalDpi="600" verticalDpi="600" orientation="landscape" paperSize="8" r:id="rId2"/>
  <drawing r:id="rId1"/>
</worksheet>
</file>

<file path=xl/worksheets/sheet5.xml><?xml version="1.0" encoding="utf-8"?>
<worksheet xmlns="http://schemas.openxmlformats.org/spreadsheetml/2006/main" xmlns:r="http://schemas.openxmlformats.org/officeDocument/2006/relationships">
  <dimension ref="B1:I73"/>
  <sheetViews>
    <sheetView workbookViewId="0" topLeftCell="C1">
      <selection activeCell="M15" sqref="M15"/>
    </sheetView>
  </sheetViews>
  <sheetFormatPr defaultColWidth="8.796875" defaultRowHeight="14.25"/>
  <cols>
    <col min="1" max="1" width="1.59765625" style="26" customWidth="1"/>
    <col min="2" max="2" width="8.59765625" style="26" customWidth="1"/>
    <col min="3" max="3" width="11.8984375" style="26" customWidth="1"/>
    <col min="4" max="5" width="12.59765625" style="26" customWidth="1"/>
    <col min="6" max="6" width="8.59765625" style="26" customWidth="1"/>
    <col min="7" max="7" width="11.69921875" style="26" customWidth="1"/>
    <col min="8" max="9" width="12.59765625" style="26" customWidth="1"/>
    <col min="10" max="10" width="1.59765625" style="26" customWidth="1"/>
    <col min="11" max="16384" width="9" style="26" customWidth="1"/>
  </cols>
  <sheetData>
    <row r="1" ht="14.25" customHeight="1">
      <c r="I1" s="27" t="s">
        <v>634</v>
      </c>
    </row>
    <row r="2" spans="2:9" ht="24">
      <c r="B2" s="496" t="s">
        <v>635</v>
      </c>
      <c r="C2" s="496"/>
      <c r="D2" s="496"/>
      <c r="E2" s="496"/>
      <c r="F2" s="496"/>
      <c r="G2" s="496"/>
      <c r="H2" s="496"/>
      <c r="I2" s="496"/>
    </row>
    <row r="3" ht="19.5" customHeight="1">
      <c r="B3" s="28"/>
    </row>
    <row r="4" spans="2:9" ht="21" customHeight="1">
      <c r="B4" s="497" t="s">
        <v>636</v>
      </c>
      <c r="C4" s="498"/>
      <c r="D4" s="498"/>
      <c r="E4" s="498"/>
      <c r="F4" s="499"/>
      <c r="H4" s="181" t="s">
        <v>637</v>
      </c>
      <c r="I4" s="181" t="s">
        <v>638</v>
      </c>
    </row>
    <row r="5" spans="2:9" ht="15.75" customHeight="1">
      <c r="B5" s="475"/>
      <c r="C5" s="476"/>
      <c r="D5" s="476"/>
      <c r="E5" s="476"/>
      <c r="F5" s="477"/>
      <c r="H5" s="181"/>
      <c r="I5" s="181" t="s">
        <v>639</v>
      </c>
    </row>
    <row r="6" spans="2:9" ht="13.5">
      <c r="B6" s="478"/>
      <c r="C6" s="479"/>
      <c r="D6" s="479"/>
      <c r="E6" s="479"/>
      <c r="F6" s="480"/>
      <c r="H6" s="387"/>
      <c r="I6" s="387"/>
    </row>
    <row r="7" spans="8:9" ht="13.5">
      <c r="H7" s="334"/>
      <c r="I7" s="334"/>
    </row>
    <row r="8" spans="8:9" ht="13.5">
      <c r="H8" s="388"/>
      <c r="I8" s="388"/>
    </row>
    <row r="9" spans="8:9" ht="13.5" customHeight="1">
      <c r="H9" s="182"/>
      <c r="I9" s="182"/>
    </row>
    <row r="10" ht="11.25" customHeight="1"/>
    <row r="11" spans="2:9" ht="24.75" customHeight="1">
      <c r="B11" s="497" t="s">
        <v>640</v>
      </c>
      <c r="C11" s="498"/>
      <c r="D11" s="498"/>
      <c r="E11" s="498"/>
      <c r="F11" s="499"/>
      <c r="G11" s="497" t="s">
        <v>641</v>
      </c>
      <c r="H11" s="498"/>
      <c r="I11" s="499"/>
    </row>
    <row r="12" spans="2:9" ht="24.75" customHeight="1">
      <c r="B12" s="475" t="s">
        <v>642</v>
      </c>
      <c r="C12" s="476"/>
      <c r="D12" s="476"/>
      <c r="E12" s="476"/>
      <c r="F12" s="477"/>
      <c r="G12" s="29" t="s">
        <v>643</v>
      </c>
      <c r="H12" s="30"/>
      <c r="I12" s="389"/>
    </row>
    <row r="13" spans="2:9" ht="24.75" customHeight="1">
      <c r="B13" s="478"/>
      <c r="C13" s="479"/>
      <c r="D13" s="479"/>
      <c r="E13" s="479"/>
      <c r="F13" s="480"/>
      <c r="G13" s="31" t="s">
        <v>644</v>
      </c>
      <c r="H13" s="32"/>
      <c r="I13" s="390"/>
    </row>
    <row r="14" spans="2:9" ht="24.75" customHeight="1">
      <c r="B14" s="497" t="s">
        <v>645</v>
      </c>
      <c r="C14" s="498"/>
      <c r="D14" s="498"/>
      <c r="E14" s="498"/>
      <c r="F14" s="499"/>
      <c r="G14" s="497" t="s">
        <v>646</v>
      </c>
      <c r="H14" s="498"/>
      <c r="I14" s="499"/>
    </row>
    <row r="15" spans="2:9" ht="24.75" customHeight="1">
      <c r="B15" s="481" t="s">
        <v>647</v>
      </c>
      <c r="C15" s="482"/>
      <c r="D15" s="482"/>
      <c r="E15" s="482"/>
      <c r="F15" s="483"/>
      <c r="G15" s="475"/>
      <c r="H15" s="476"/>
      <c r="I15" s="477"/>
    </row>
    <row r="16" spans="2:9" ht="24.75" customHeight="1">
      <c r="B16" s="484" t="s">
        <v>648</v>
      </c>
      <c r="C16" s="485"/>
      <c r="D16" s="485"/>
      <c r="E16" s="485"/>
      <c r="F16" s="486"/>
      <c r="G16" s="478"/>
      <c r="H16" s="479"/>
      <c r="I16" s="480"/>
    </row>
    <row r="17" spans="2:9" ht="24.75" customHeight="1">
      <c r="B17" s="497" t="s">
        <v>649</v>
      </c>
      <c r="C17" s="498"/>
      <c r="D17" s="498"/>
      <c r="E17" s="498"/>
      <c r="F17" s="498"/>
      <c r="G17" s="498"/>
      <c r="H17" s="498"/>
      <c r="I17" s="499"/>
    </row>
    <row r="18" spans="2:9" ht="24.75" customHeight="1">
      <c r="B18" s="391"/>
      <c r="C18" s="33"/>
      <c r="D18" s="33"/>
      <c r="E18" s="33"/>
      <c r="F18" s="33"/>
      <c r="G18" s="33"/>
      <c r="H18" s="33"/>
      <c r="I18" s="392"/>
    </row>
    <row r="19" spans="2:9" ht="24.75" customHeight="1">
      <c r="B19" s="393"/>
      <c r="C19" s="34"/>
      <c r="D19" s="34"/>
      <c r="E19" s="34"/>
      <c r="F19" s="34"/>
      <c r="G19" s="34"/>
      <c r="H19" s="34"/>
      <c r="I19" s="394"/>
    </row>
    <row r="20" spans="2:9" ht="24.75" customHeight="1">
      <c r="B20" s="393"/>
      <c r="C20" s="34"/>
      <c r="D20" s="34"/>
      <c r="E20" s="34"/>
      <c r="F20" s="34"/>
      <c r="G20" s="34"/>
      <c r="H20" s="34"/>
      <c r="I20" s="394"/>
    </row>
    <row r="21" spans="2:9" ht="24.75" customHeight="1">
      <c r="B21" s="393"/>
      <c r="C21" s="34"/>
      <c r="D21" s="34"/>
      <c r="E21" s="34"/>
      <c r="F21" s="34"/>
      <c r="G21" s="34"/>
      <c r="H21" s="34"/>
      <c r="I21" s="394"/>
    </row>
    <row r="22" spans="2:9" ht="24.75" customHeight="1">
      <c r="B22" s="393"/>
      <c r="C22" s="34"/>
      <c r="D22" s="34"/>
      <c r="E22" s="34"/>
      <c r="F22" s="34"/>
      <c r="G22" s="34"/>
      <c r="H22" s="34"/>
      <c r="I22" s="394"/>
    </row>
    <row r="23" spans="2:9" ht="24.75" customHeight="1">
      <c r="B23" s="497" t="s">
        <v>980</v>
      </c>
      <c r="C23" s="499"/>
      <c r="D23" s="37" t="s">
        <v>981</v>
      </c>
      <c r="E23" s="36"/>
      <c r="F23" s="36"/>
      <c r="G23" s="37"/>
      <c r="H23" s="37"/>
      <c r="I23" s="35"/>
    </row>
    <row r="24" spans="2:9" ht="24.75" customHeight="1">
      <c r="B24" s="497" t="s">
        <v>650</v>
      </c>
      <c r="C24" s="498"/>
      <c r="D24" s="498"/>
      <c r="E24" s="498"/>
      <c r="F24" s="498"/>
      <c r="G24" s="498"/>
      <c r="H24" s="498"/>
      <c r="I24" s="499"/>
    </row>
    <row r="25" spans="2:9" ht="24.75" customHeight="1">
      <c r="B25" s="487" t="s">
        <v>651</v>
      </c>
      <c r="C25" s="487"/>
      <c r="D25" s="487" t="s">
        <v>652</v>
      </c>
      <c r="E25" s="487"/>
      <c r="F25" s="487" t="s">
        <v>651</v>
      </c>
      <c r="G25" s="487"/>
      <c r="H25" s="487" t="s">
        <v>652</v>
      </c>
      <c r="I25" s="487"/>
    </row>
    <row r="26" spans="2:9" ht="24.75" customHeight="1">
      <c r="B26" s="497"/>
      <c r="C26" s="499"/>
      <c r="D26" s="497"/>
      <c r="E26" s="499"/>
      <c r="F26" s="497"/>
      <c r="G26" s="499"/>
      <c r="H26" s="497"/>
      <c r="I26" s="499"/>
    </row>
    <row r="27" spans="2:9" ht="24.75" customHeight="1">
      <c r="B27" s="497"/>
      <c r="C27" s="499"/>
      <c r="D27" s="497"/>
      <c r="E27" s="499"/>
      <c r="F27" s="497"/>
      <c r="G27" s="499"/>
      <c r="H27" s="497"/>
      <c r="I27" s="499"/>
    </row>
    <row r="28" spans="2:9" ht="24.75" customHeight="1">
      <c r="B28" s="497"/>
      <c r="C28" s="499"/>
      <c r="D28" s="497"/>
      <c r="E28" s="499"/>
      <c r="F28" s="497"/>
      <c r="G28" s="499"/>
      <c r="H28" s="497"/>
      <c r="I28" s="499"/>
    </row>
    <row r="29" spans="2:9" ht="24.75" customHeight="1">
      <c r="B29" s="497"/>
      <c r="C29" s="499"/>
      <c r="D29" s="497"/>
      <c r="E29" s="499"/>
      <c r="F29" s="497"/>
      <c r="G29" s="499"/>
      <c r="H29" s="497"/>
      <c r="I29" s="499"/>
    </row>
    <row r="30" spans="2:9" ht="24.75" customHeight="1">
      <c r="B30" s="497"/>
      <c r="C30" s="499"/>
      <c r="D30" s="497"/>
      <c r="E30" s="499"/>
      <c r="F30" s="497"/>
      <c r="G30" s="499"/>
      <c r="H30" s="497"/>
      <c r="I30" s="499"/>
    </row>
    <row r="31" spans="2:9" ht="24.75" customHeight="1">
      <c r="B31" s="497"/>
      <c r="C31" s="499"/>
      <c r="D31" s="497"/>
      <c r="E31" s="499"/>
      <c r="F31" s="497"/>
      <c r="G31" s="499"/>
      <c r="H31" s="497"/>
      <c r="I31" s="499"/>
    </row>
    <row r="32" spans="2:9" ht="24.75" customHeight="1">
      <c r="B32" s="497"/>
      <c r="C32" s="499"/>
      <c r="D32" s="497"/>
      <c r="E32" s="499"/>
      <c r="F32" s="497"/>
      <c r="G32" s="499"/>
      <c r="H32" s="497"/>
      <c r="I32" s="499"/>
    </row>
    <row r="33" spans="2:9" ht="24.75" customHeight="1">
      <c r="B33" s="497"/>
      <c r="C33" s="499"/>
      <c r="D33" s="497"/>
      <c r="E33" s="499"/>
      <c r="F33" s="497"/>
      <c r="G33" s="499"/>
      <c r="H33" s="497"/>
      <c r="I33" s="499"/>
    </row>
    <row r="34" spans="2:9" ht="24.75" customHeight="1">
      <c r="B34" s="497"/>
      <c r="C34" s="499"/>
      <c r="D34" s="497"/>
      <c r="E34" s="499"/>
      <c r="F34" s="497"/>
      <c r="G34" s="499"/>
      <c r="H34" s="497"/>
      <c r="I34" s="499"/>
    </row>
    <row r="35" spans="2:9" ht="24.75" customHeight="1">
      <c r="B35" s="497"/>
      <c r="C35" s="499"/>
      <c r="D35" s="497"/>
      <c r="E35" s="499"/>
      <c r="F35" s="497"/>
      <c r="G35" s="499"/>
      <c r="H35" s="497"/>
      <c r="I35" s="499"/>
    </row>
    <row r="36" spans="2:9" ht="24.75" customHeight="1">
      <c r="B36" s="497"/>
      <c r="C36" s="499"/>
      <c r="D36" s="497"/>
      <c r="E36" s="499"/>
      <c r="F36" s="497"/>
      <c r="G36" s="499"/>
      <c r="H36" s="497"/>
      <c r="I36" s="499"/>
    </row>
    <row r="37" spans="2:9" ht="24.75" customHeight="1">
      <c r="B37" s="497"/>
      <c r="C37" s="499"/>
      <c r="D37" s="497"/>
      <c r="E37" s="499"/>
      <c r="F37" s="497"/>
      <c r="G37" s="499"/>
      <c r="H37" s="497"/>
      <c r="I37" s="499"/>
    </row>
    <row r="38" ht="13.5">
      <c r="I38" s="38"/>
    </row>
    <row r="39" spans="2:9" s="39" customFormat="1" ht="24.75" customHeight="1">
      <c r="B39" s="488" t="s">
        <v>653</v>
      </c>
      <c r="C39" s="489"/>
      <c r="D39" s="489"/>
      <c r="E39" s="489"/>
      <c r="F39" s="489"/>
      <c r="G39" s="489"/>
      <c r="H39" s="489"/>
      <c r="I39" s="490"/>
    </row>
    <row r="40" spans="2:9" ht="24.75" customHeight="1">
      <c r="B40" s="487" t="s">
        <v>651</v>
      </c>
      <c r="C40" s="487"/>
      <c r="D40" s="487" t="s">
        <v>652</v>
      </c>
      <c r="E40" s="487"/>
      <c r="F40" s="487" t="s">
        <v>651</v>
      </c>
      <c r="G40" s="487"/>
      <c r="H40" s="487" t="s">
        <v>652</v>
      </c>
      <c r="I40" s="487"/>
    </row>
    <row r="41" spans="2:9" ht="24.75" customHeight="1">
      <c r="B41" s="497"/>
      <c r="C41" s="499"/>
      <c r="D41" s="497"/>
      <c r="E41" s="499"/>
      <c r="F41" s="497"/>
      <c r="G41" s="499"/>
      <c r="H41" s="497"/>
      <c r="I41" s="499"/>
    </row>
    <row r="42" spans="2:9" ht="24.75" customHeight="1">
      <c r="B42" s="497"/>
      <c r="C42" s="499"/>
      <c r="D42" s="497"/>
      <c r="E42" s="499"/>
      <c r="F42" s="497"/>
      <c r="G42" s="499"/>
      <c r="H42" s="497"/>
      <c r="I42" s="499"/>
    </row>
    <row r="43" spans="2:9" ht="24.75" customHeight="1">
      <c r="B43" s="497"/>
      <c r="C43" s="499"/>
      <c r="D43" s="497"/>
      <c r="E43" s="499"/>
      <c r="F43" s="497"/>
      <c r="G43" s="499"/>
      <c r="H43" s="497"/>
      <c r="I43" s="499"/>
    </row>
    <row r="44" spans="2:9" ht="24.75" customHeight="1">
      <c r="B44" s="497"/>
      <c r="C44" s="499"/>
      <c r="D44" s="497"/>
      <c r="E44" s="499"/>
      <c r="F44" s="497"/>
      <c r="G44" s="499"/>
      <c r="H44" s="497"/>
      <c r="I44" s="499"/>
    </row>
    <row r="45" spans="2:9" ht="24.75" customHeight="1">
      <c r="B45" s="497"/>
      <c r="C45" s="499"/>
      <c r="D45" s="497"/>
      <c r="E45" s="499"/>
      <c r="F45" s="497"/>
      <c r="G45" s="499"/>
      <c r="H45" s="497"/>
      <c r="I45" s="499"/>
    </row>
    <row r="46" spans="2:9" ht="24.75" customHeight="1">
      <c r="B46" s="497"/>
      <c r="C46" s="499"/>
      <c r="D46" s="497"/>
      <c r="E46" s="499"/>
      <c r="F46" s="497"/>
      <c r="G46" s="499"/>
      <c r="H46" s="497"/>
      <c r="I46" s="499"/>
    </row>
    <row r="47" spans="2:9" ht="24.75" customHeight="1">
      <c r="B47" s="497"/>
      <c r="C47" s="499"/>
      <c r="D47" s="497"/>
      <c r="E47" s="499"/>
      <c r="F47" s="497"/>
      <c r="G47" s="499"/>
      <c r="H47" s="497"/>
      <c r="I47" s="499"/>
    </row>
    <row r="48" spans="2:9" ht="24.75" customHeight="1">
      <c r="B48" s="497"/>
      <c r="C48" s="499"/>
      <c r="D48" s="497"/>
      <c r="E48" s="499"/>
      <c r="F48" s="497"/>
      <c r="G48" s="499"/>
      <c r="H48" s="497"/>
      <c r="I48" s="499"/>
    </row>
    <row r="49" spans="2:9" ht="24.75" customHeight="1">
      <c r="B49" s="497"/>
      <c r="C49" s="499"/>
      <c r="D49" s="497"/>
      <c r="E49" s="499"/>
      <c r="F49" s="497"/>
      <c r="G49" s="499"/>
      <c r="H49" s="497"/>
      <c r="I49" s="499"/>
    </row>
    <row r="50" spans="2:9" ht="24.75" customHeight="1">
      <c r="B50" s="497"/>
      <c r="C50" s="499"/>
      <c r="D50" s="497"/>
      <c r="E50" s="499"/>
      <c r="F50" s="497"/>
      <c r="G50" s="499"/>
      <c r="H50" s="497"/>
      <c r="I50" s="499"/>
    </row>
    <row r="51" spans="2:9" ht="24.75" customHeight="1">
      <c r="B51" s="497"/>
      <c r="C51" s="499"/>
      <c r="D51" s="497"/>
      <c r="E51" s="499"/>
      <c r="F51" s="497"/>
      <c r="G51" s="499"/>
      <c r="H51" s="497"/>
      <c r="I51" s="499"/>
    </row>
    <row r="52" spans="2:9" ht="24.75" customHeight="1">
      <c r="B52" s="497"/>
      <c r="C52" s="499"/>
      <c r="D52" s="497"/>
      <c r="E52" s="499"/>
      <c r="F52" s="497"/>
      <c r="G52" s="499"/>
      <c r="H52" s="497"/>
      <c r="I52" s="499"/>
    </row>
    <row r="53" spans="2:9" ht="24.75" customHeight="1">
      <c r="B53" s="497"/>
      <c r="C53" s="499"/>
      <c r="D53" s="497"/>
      <c r="E53" s="499"/>
      <c r="F53" s="497"/>
      <c r="G53" s="499"/>
      <c r="H53" s="497"/>
      <c r="I53" s="499"/>
    </row>
    <row r="54" spans="2:9" ht="24.75" customHeight="1">
      <c r="B54" s="497"/>
      <c r="C54" s="499"/>
      <c r="D54" s="497"/>
      <c r="E54" s="499"/>
      <c r="F54" s="497"/>
      <c r="G54" s="499"/>
      <c r="H54" s="497"/>
      <c r="I54" s="499"/>
    </row>
    <row r="55" spans="2:9" ht="24.75" customHeight="1">
      <c r="B55" s="497"/>
      <c r="C55" s="499"/>
      <c r="D55" s="497"/>
      <c r="E55" s="499"/>
      <c r="F55" s="497"/>
      <c r="G55" s="499"/>
      <c r="H55" s="497"/>
      <c r="I55" s="499"/>
    </row>
    <row r="56" spans="2:9" ht="24.75" customHeight="1">
      <c r="B56" s="497"/>
      <c r="C56" s="499"/>
      <c r="D56" s="497"/>
      <c r="E56" s="499"/>
      <c r="F56" s="497"/>
      <c r="G56" s="499"/>
      <c r="H56" s="497"/>
      <c r="I56" s="499"/>
    </row>
    <row r="57" spans="2:9" ht="24.75" customHeight="1">
      <c r="B57" s="497"/>
      <c r="C57" s="499"/>
      <c r="D57" s="497"/>
      <c r="E57" s="499"/>
      <c r="F57" s="497"/>
      <c r="G57" s="499"/>
      <c r="H57" s="497"/>
      <c r="I57" s="499"/>
    </row>
    <row r="58" spans="2:9" ht="24.75" customHeight="1">
      <c r="B58" s="497"/>
      <c r="C58" s="499"/>
      <c r="D58" s="497"/>
      <c r="E58" s="499"/>
      <c r="F58" s="497"/>
      <c r="G58" s="499"/>
      <c r="H58" s="497"/>
      <c r="I58" s="499"/>
    </row>
    <row r="59" spans="2:9" ht="24.75" customHeight="1">
      <c r="B59" s="497"/>
      <c r="C59" s="499"/>
      <c r="D59" s="497"/>
      <c r="E59" s="499"/>
      <c r="F59" s="497"/>
      <c r="G59" s="499"/>
      <c r="H59" s="497"/>
      <c r="I59" s="499"/>
    </row>
    <row r="60" spans="2:9" ht="24.75" customHeight="1">
      <c r="B60" s="497"/>
      <c r="C60" s="499"/>
      <c r="D60" s="497"/>
      <c r="E60" s="499"/>
      <c r="F60" s="497"/>
      <c r="G60" s="499"/>
      <c r="H60" s="497"/>
      <c r="I60" s="499"/>
    </row>
    <row r="61" spans="2:9" ht="24.75" customHeight="1">
      <c r="B61" s="497"/>
      <c r="C61" s="499"/>
      <c r="D61" s="497"/>
      <c r="E61" s="499"/>
      <c r="F61" s="497"/>
      <c r="G61" s="499"/>
      <c r="H61" s="497"/>
      <c r="I61" s="499"/>
    </row>
    <row r="62" spans="2:9" ht="24.75" customHeight="1">
      <c r="B62" s="497"/>
      <c r="C62" s="499"/>
      <c r="D62" s="497"/>
      <c r="E62" s="499"/>
      <c r="F62" s="497"/>
      <c r="G62" s="499"/>
      <c r="H62" s="497"/>
      <c r="I62" s="499"/>
    </row>
    <row r="63" spans="2:9" ht="24.75" customHeight="1">
      <c r="B63" s="497"/>
      <c r="C63" s="499"/>
      <c r="D63" s="497"/>
      <c r="E63" s="499"/>
      <c r="F63" s="497"/>
      <c r="G63" s="499"/>
      <c r="H63" s="497"/>
      <c r="I63" s="499"/>
    </row>
    <row r="64" spans="2:9" ht="24.75" customHeight="1">
      <c r="B64" s="497"/>
      <c r="C64" s="499"/>
      <c r="D64" s="497"/>
      <c r="E64" s="499"/>
      <c r="F64" s="497"/>
      <c r="G64" s="499"/>
      <c r="H64" s="497"/>
      <c r="I64" s="499"/>
    </row>
    <row r="65" spans="2:9" ht="24.75" customHeight="1">
      <c r="B65" s="497"/>
      <c r="C65" s="499"/>
      <c r="D65" s="497"/>
      <c r="E65" s="499"/>
      <c r="F65" s="497"/>
      <c r="G65" s="499"/>
      <c r="H65" s="497"/>
      <c r="I65" s="499"/>
    </row>
    <row r="66" spans="2:9" ht="24.75" customHeight="1">
      <c r="B66" s="497"/>
      <c r="C66" s="499"/>
      <c r="D66" s="497"/>
      <c r="E66" s="499"/>
      <c r="F66" s="497"/>
      <c r="G66" s="499"/>
      <c r="H66" s="497"/>
      <c r="I66" s="499"/>
    </row>
    <row r="67" spans="2:9" ht="24.75" customHeight="1">
      <c r="B67" s="497"/>
      <c r="C67" s="499"/>
      <c r="D67" s="497"/>
      <c r="E67" s="499"/>
      <c r="F67" s="497"/>
      <c r="G67" s="499"/>
      <c r="H67" s="497"/>
      <c r="I67" s="499"/>
    </row>
    <row r="68" spans="2:9" ht="24.75" customHeight="1">
      <c r="B68" s="497"/>
      <c r="C68" s="499"/>
      <c r="D68" s="497"/>
      <c r="E68" s="499"/>
      <c r="F68" s="497"/>
      <c r="G68" s="499"/>
      <c r="H68" s="497"/>
      <c r="I68" s="499"/>
    </row>
    <row r="69" spans="2:9" ht="24.75" customHeight="1">
      <c r="B69" s="497"/>
      <c r="C69" s="499"/>
      <c r="D69" s="497"/>
      <c r="E69" s="499"/>
      <c r="F69" s="497"/>
      <c r="G69" s="499"/>
      <c r="H69" s="497"/>
      <c r="I69" s="499"/>
    </row>
    <row r="70" spans="2:9" ht="24.75" customHeight="1">
      <c r="B70" s="497"/>
      <c r="C70" s="499"/>
      <c r="D70" s="497"/>
      <c r="E70" s="499"/>
      <c r="F70" s="497"/>
      <c r="G70" s="499"/>
      <c r="H70" s="497"/>
      <c r="I70" s="499"/>
    </row>
    <row r="71" spans="2:9" ht="24.75" customHeight="1">
      <c r="B71" s="497"/>
      <c r="C71" s="499"/>
      <c r="D71" s="497"/>
      <c r="E71" s="499"/>
      <c r="F71" s="497"/>
      <c r="G71" s="499"/>
      <c r="H71" s="497"/>
      <c r="I71" s="499"/>
    </row>
    <row r="72" ht="9" customHeight="1"/>
    <row r="73" spans="3:9" ht="13.5" customHeight="1">
      <c r="C73" s="12"/>
      <c r="D73" s="12"/>
      <c r="E73" s="12"/>
      <c r="F73" s="12"/>
      <c r="G73" s="12"/>
      <c r="H73" s="12"/>
      <c r="I73" s="12"/>
    </row>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sheetData>
  <mergeCells count="195">
    <mergeCell ref="B71:C71"/>
    <mergeCell ref="D71:E71"/>
    <mergeCell ref="F71:G71"/>
    <mergeCell ref="H71:I71"/>
    <mergeCell ref="B70:C70"/>
    <mergeCell ref="D70:E70"/>
    <mergeCell ref="F70:G70"/>
    <mergeCell ref="H70:I70"/>
    <mergeCell ref="B69:C69"/>
    <mergeCell ref="D69:E69"/>
    <mergeCell ref="F69:G69"/>
    <mergeCell ref="H69:I69"/>
    <mergeCell ref="B68:C68"/>
    <mergeCell ref="D68:E68"/>
    <mergeCell ref="F68:G68"/>
    <mergeCell ref="H68:I68"/>
    <mergeCell ref="B67:C67"/>
    <mergeCell ref="D67:E67"/>
    <mergeCell ref="F67:G67"/>
    <mergeCell ref="H67:I67"/>
    <mergeCell ref="B66:C66"/>
    <mergeCell ref="D66:E66"/>
    <mergeCell ref="F66:G66"/>
    <mergeCell ref="H66:I66"/>
    <mergeCell ref="B65:C65"/>
    <mergeCell ref="D65:E65"/>
    <mergeCell ref="F65:G65"/>
    <mergeCell ref="H65:I65"/>
    <mergeCell ref="B64:C64"/>
    <mergeCell ref="D64:E64"/>
    <mergeCell ref="F64:G64"/>
    <mergeCell ref="H64:I64"/>
    <mergeCell ref="B63:C63"/>
    <mergeCell ref="D63:E63"/>
    <mergeCell ref="F63:G63"/>
    <mergeCell ref="H63:I63"/>
    <mergeCell ref="B62:C62"/>
    <mergeCell ref="D62:E62"/>
    <mergeCell ref="F62:G62"/>
    <mergeCell ref="H62:I62"/>
    <mergeCell ref="B61:C61"/>
    <mergeCell ref="D61:E61"/>
    <mergeCell ref="F61:G61"/>
    <mergeCell ref="H61:I61"/>
    <mergeCell ref="B60:C60"/>
    <mergeCell ref="D60:E60"/>
    <mergeCell ref="F60:G60"/>
    <mergeCell ref="H60:I60"/>
    <mergeCell ref="B59:C59"/>
    <mergeCell ref="D59:E59"/>
    <mergeCell ref="F59:G59"/>
    <mergeCell ref="H59:I59"/>
    <mergeCell ref="B58:C58"/>
    <mergeCell ref="D58:E58"/>
    <mergeCell ref="F58:G58"/>
    <mergeCell ref="H58:I58"/>
    <mergeCell ref="B57:C57"/>
    <mergeCell ref="D57:E57"/>
    <mergeCell ref="F57:G57"/>
    <mergeCell ref="H57:I57"/>
    <mergeCell ref="B56:C56"/>
    <mergeCell ref="D56:E56"/>
    <mergeCell ref="F56:G56"/>
    <mergeCell ref="H56:I56"/>
    <mergeCell ref="B55:C55"/>
    <mergeCell ref="D55:E55"/>
    <mergeCell ref="F55:G55"/>
    <mergeCell ref="H55:I55"/>
    <mergeCell ref="B54:C54"/>
    <mergeCell ref="D54:E54"/>
    <mergeCell ref="F54:G54"/>
    <mergeCell ref="H54:I54"/>
    <mergeCell ref="B53:C53"/>
    <mergeCell ref="D53:E53"/>
    <mergeCell ref="F53:G53"/>
    <mergeCell ref="H53:I53"/>
    <mergeCell ref="B52:C52"/>
    <mergeCell ref="D52:E52"/>
    <mergeCell ref="F52:G52"/>
    <mergeCell ref="H52:I52"/>
    <mergeCell ref="B51:C51"/>
    <mergeCell ref="D51:E51"/>
    <mergeCell ref="F51:G51"/>
    <mergeCell ref="H51:I51"/>
    <mergeCell ref="B50:C50"/>
    <mergeCell ref="D50:E50"/>
    <mergeCell ref="F50:G50"/>
    <mergeCell ref="H50:I50"/>
    <mergeCell ref="B49:C49"/>
    <mergeCell ref="D49:E49"/>
    <mergeCell ref="F49:G49"/>
    <mergeCell ref="H49:I49"/>
    <mergeCell ref="B48:C48"/>
    <mergeCell ref="D48:E48"/>
    <mergeCell ref="F48:G48"/>
    <mergeCell ref="H48:I48"/>
    <mergeCell ref="B47:C47"/>
    <mergeCell ref="D47:E47"/>
    <mergeCell ref="F47:G47"/>
    <mergeCell ref="H47:I47"/>
    <mergeCell ref="B46:C46"/>
    <mergeCell ref="D46:E46"/>
    <mergeCell ref="F46:G46"/>
    <mergeCell ref="H46:I46"/>
    <mergeCell ref="B45:C45"/>
    <mergeCell ref="D45:E45"/>
    <mergeCell ref="F45:G45"/>
    <mergeCell ref="H45:I45"/>
    <mergeCell ref="B44:C44"/>
    <mergeCell ref="D44:E44"/>
    <mergeCell ref="F44:G44"/>
    <mergeCell ref="H44:I44"/>
    <mergeCell ref="B43:C43"/>
    <mergeCell ref="D43:E43"/>
    <mergeCell ref="F43:G43"/>
    <mergeCell ref="H43:I43"/>
    <mergeCell ref="B42:C42"/>
    <mergeCell ref="D42:E42"/>
    <mergeCell ref="F42:G42"/>
    <mergeCell ref="H42:I42"/>
    <mergeCell ref="B41:C41"/>
    <mergeCell ref="D41:E41"/>
    <mergeCell ref="F41:G41"/>
    <mergeCell ref="H41:I41"/>
    <mergeCell ref="B39:I39"/>
    <mergeCell ref="B40:C40"/>
    <mergeCell ref="D40:E40"/>
    <mergeCell ref="F40:G40"/>
    <mergeCell ref="H40:I40"/>
    <mergeCell ref="B37:C37"/>
    <mergeCell ref="D37:E37"/>
    <mergeCell ref="F37:G37"/>
    <mergeCell ref="H37:I37"/>
    <mergeCell ref="B36:C36"/>
    <mergeCell ref="D36:E36"/>
    <mergeCell ref="F36:G36"/>
    <mergeCell ref="H36:I36"/>
    <mergeCell ref="B35:C35"/>
    <mergeCell ref="D35:E35"/>
    <mergeCell ref="F35:G35"/>
    <mergeCell ref="H35:I35"/>
    <mergeCell ref="B34:C34"/>
    <mergeCell ref="D34:E34"/>
    <mergeCell ref="F34:G34"/>
    <mergeCell ref="H34:I34"/>
    <mergeCell ref="B33:C33"/>
    <mergeCell ref="D33:E33"/>
    <mergeCell ref="F33:G33"/>
    <mergeCell ref="H33:I33"/>
    <mergeCell ref="B32:C32"/>
    <mergeCell ref="D32:E32"/>
    <mergeCell ref="F32:G32"/>
    <mergeCell ref="H32:I32"/>
    <mergeCell ref="B31:C31"/>
    <mergeCell ref="D31:E31"/>
    <mergeCell ref="F31:G31"/>
    <mergeCell ref="H31:I31"/>
    <mergeCell ref="B30:C30"/>
    <mergeCell ref="D30:E30"/>
    <mergeCell ref="F30:G30"/>
    <mergeCell ref="H30:I30"/>
    <mergeCell ref="B29:C29"/>
    <mergeCell ref="D29:E29"/>
    <mergeCell ref="F29:G29"/>
    <mergeCell ref="H29:I29"/>
    <mergeCell ref="B28:C28"/>
    <mergeCell ref="D28:E28"/>
    <mergeCell ref="F28:G28"/>
    <mergeCell ref="H28:I28"/>
    <mergeCell ref="B27:C27"/>
    <mergeCell ref="D27:E27"/>
    <mergeCell ref="F27:G27"/>
    <mergeCell ref="H27:I27"/>
    <mergeCell ref="B26:C26"/>
    <mergeCell ref="D26:E26"/>
    <mergeCell ref="F26:G26"/>
    <mergeCell ref="H26:I26"/>
    <mergeCell ref="B17:I17"/>
    <mergeCell ref="B24:I24"/>
    <mergeCell ref="B25:C25"/>
    <mergeCell ref="D25:E25"/>
    <mergeCell ref="F25:G25"/>
    <mergeCell ref="H25:I25"/>
    <mergeCell ref="B23:C23"/>
    <mergeCell ref="B12:F13"/>
    <mergeCell ref="B14:F14"/>
    <mergeCell ref="G14:I14"/>
    <mergeCell ref="B15:F15"/>
    <mergeCell ref="G15:I16"/>
    <mergeCell ref="B16:F16"/>
    <mergeCell ref="B2:I2"/>
    <mergeCell ref="B4:F4"/>
    <mergeCell ref="B5:F6"/>
    <mergeCell ref="B11:F11"/>
    <mergeCell ref="G11:I11"/>
  </mergeCells>
  <printOptions/>
  <pageMargins left="0.61" right="0.32" top="0.45" bottom="0.49" header="0.36" footer="0.29"/>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I73"/>
  <sheetViews>
    <sheetView workbookViewId="0" topLeftCell="A1">
      <selection activeCell="K42" sqref="K41:K42"/>
    </sheetView>
  </sheetViews>
  <sheetFormatPr defaultColWidth="8.796875" defaultRowHeight="14.25"/>
  <cols>
    <col min="1" max="1" width="1.59765625" style="26" customWidth="1"/>
    <col min="2" max="2" width="8.59765625" style="26" customWidth="1"/>
    <col min="3" max="3" width="11.8984375" style="26" customWidth="1"/>
    <col min="4" max="5" width="12.59765625" style="26" customWidth="1"/>
    <col min="6" max="6" width="8.59765625" style="26" customWidth="1"/>
    <col min="7" max="7" width="11.69921875" style="26" customWidth="1"/>
    <col min="8" max="9" width="12.59765625" style="26" customWidth="1"/>
    <col min="10" max="10" width="1.59765625" style="26" customWidth="1"/>
    <col min="11" max="16384" width="9" style="26" customWidth="1"/>
  </cols>
  <sheetData>
    <row r="1" ht="14.25" customHeight="1">
      <c r="I1" s="27" t="s">
        <v>634</v>
      </c>
    </row>
    <row r="2" spans="2:9" ht="24">
      <c r="B2" s="496" t="s">
        <v>635</v>
      </c>
      <c r="C2" s="496"/>
      <c r="D2" s="496"/>
      <c r="E2" s="496"/>
      <c r="F2" s="496"/>
      <c r="G2" s="496"/>
      <c r="H2" s="496"/>
      <c r="I2" s="496"/>
    </row>
    <row r="3" ht="15.75" customHeight="1">
      <c r="B3" s="28"/>
    </row>
    <row r="4" spans="2:9" ht="21" customHeight="1">
      <c r="B4" s="497" t="s">
        <v>636</v>
      </c>
      <c r="C4" s="498"/>
      <c r="D4" s="498"/>
      <c r="E4" s="498"/>
      <c r="F4" s="499"/>
      <c r="H4" s="181" t="s">
        <v>637</v>
      </c>
      <c r="I4" s="181" t="s">
        <v>638</v>
      </c>
    </row>
    <row r="5" spans="2:9" ht="21" customHeight="1">
      <c r="B5" s="464" t="s">
        <v>654</v>
      </c>
      <c r="C5" s="465"/>
      <c r="D5" s="465"/>
      <c r="E5" s="465"/>
      <c r="F5" s="461"/>
      <c r="H5" s="181" t="s">
        <v>655</v>
      </c>
      <c r="I5" s="181" t="s">
        <v>639</v>
      </c>
    </row>
    <row r="6" spans="2:9" ht="13.5">
      <c r="B6" s="451"/>
      <c r="C6" s="452"/>
      <c r="D6" s="452"/>
      <c r="E6" s="452"/>
      <c r="F6" s="453"/>
      <c r="H6" s="455" t="s">
        <v>656</v>
      </c>
      <c r="I6" s="455" t="s">
        <v>657</v>
      </c>
    </row>
    <row r="7" spans="8:9" ht="13.5">
      <c r="H7" s="456"/>
      <c r="I7" s="456"/>
    </row>
    <row r="8" spans="8:9" ht="13.5">
      <c r="H8" s="457"/>
      <c r="I8" s="457"/>
    </row>
    <row r="9" spans="8:9" ht="15" customHeight="1">
      <c r="H9" s="395" t="s">
        <v>658</v>
      </c>
      <c r="I9" s="395" t="s">
        <v>658</v>
      </c>
    </row>
    <row r="10" ht="11.25" customHeight="1"/>
    <row r="11" spans="2:9" ht="24.75" customHeight="1">
      <c r="B11" s="497" t="s">
        <v>640</v>
      </c>
      <c r="C11" s="498"/>
      <c r="D11" s="498"/>
      <c r="E11" s="498"/>
      <c r="F11" s="499"/>
      <c r="G11" s="497" t="s">
        <v>641</v>
      </c>
      <c r="H11" s="498"/>
      <c r="I11" s="499"/>
    </row>
    <row r="12" spans="2:9" ht="24.75" customHeight="1">
      <c r="B12" s="464" t="s">
        <v>642</v>
      </c>
      <c r="C12" s="465"/>
      <c r="D12" s="465"/>
      <c r="E12" s="465"/>
      <c r="F12" s="461"/>
      <c r="G12" s="29" t="s">
        <v>643</v>
      </c>
      <c r="H12" s="467" t="s">
        <v>659</v>
      </c>
      <c r="I12" s="468"/>
    </row>
    <row r="13" spans="2:9" ht="24.75" customHeight="1">
      <c r="B13" s="451"/>
      <c r="C13" s="452"/>
      <c r="D13" s="452"/>
      <c r="E13" s="452"/>
      <c r="F13" s="453"/>
      <c r="G13" s="31" t="s">
        <v>644</v>
      </c>
      <c r="H13" s="474" t="s">
        <v>660</v>
      </c>
      <c r="I13" s="466"/>
    </row>
    <row r="14" spans="2:9" ht="24.75" customHeight="1">
      <c r="B14" s="497" t="s">
        <v>645</v>
      </c>
      <c r="C14" s="498"/>
      <c r="D14" s="498"/>
      <c r="E14" s="498"/>
      <c r="F14" s="499"/>
      <c r="G14" s="497" t="s">
        <v>646</v>
      </c>
      <c r="H14" s="498"/>
      <c r="I14" s="499"/>
    </row>
    <row r="15" spans="2:9" ht="24.75" customHeight="1">
      <c r="B15" s="454" t="s">
        <v>661</v>
      </c>
      <c r="C15" s="467"/>
      <c r="D15" s="467"/>
      <c r="E15" s="467"/>
      <c r="F15" s="468"/>
      <c r="G15" s="40" t="s">
        <v>662</v>
      </c>
      <c r="H15" s="41"/>
      <c r="I15" s="396"/>
    </row>
    <row r="16" spans="2:9" ht="24.75" customHeight="1">
      <c r="B16" s="473" t="s">
        <v>663</v>
      </c>
      <c r="C16" s="474"/>
      <c r="D16" s="474"/>
      <c r="E16" s="474"/>
      <c r="F16" s="466"/>
      <c r="G16" s="42"/>
      <c r="H16" s="462" t="s">
        <v>664</v>
      </c>
      <c r="I16" s="463"/>
    </row>
    <row r="17" spans="2:9" ht="24.75" customHeight="1">
      <c r="B17" s="497" t="s">
        <v>649</v>
      </c>
      <c r="C17" s="498"/>
      <c r="D17" s="498"/>
      <c r="E17" s="498"/>
      <c r="F17" s="498"/>
      <c r="G17" s="498"/>
      <c r="H17" s="498"/>
      <c r="I17" s="499"/>
    </row>
    <row r="18" spans="2:9" ht="24.75" customHeight="1">
      <c r="B18" s="391"/>
      <c r="C18" s="43" t="s">
        <v>665</v>
      </c>
      <c r="D18" s="33"/>
      <c r="E18" s="33"/>
      <c r="F18" s="33"/>
      <c r="G18" s="33"/>
      <c r="H18" s="33"/>
      <c r="I18" s="392"/>
    </row>
    <row r="19" spans="2:9" ht="24.75" customHeight="1">
      <c r="B19" s="393"/>
      <c r="C19" s="44" t="s">
        <v>666</v>
      </c>
      <c r="D19" s="34"/>
      <c r="E19" s="34"/>
      <c r="F19" s="34"/>
      <c r="G19" s="34"/>
      <c r="H19" s="34"/>
      <c r="I19" s="394"/>
    </row>
    <row r="20" spans="2:9" ht="24.75" customHeight="1">
      <c r="B20" s="393"/>
      <c r="C20" s="44" t="s">
        <v>667</v>
      </c>
      <c r="D20" s="34"/>
      <c r="E20" s="34"/>
      <c r="F20" s="34"/>
      <c r="G20" s="34"/>
      <c r="H20" s="34"/>
      <c r="I20" s="394"/>
    </row>
    <row r="21" spans="2:9" ht="24.75" customHeight="1">
      <c r="B21" s="393"/>
      <c r="C21" s="44" t="s">
        <v>668</v>
      </c>
      <c r="D21" s="34"/>
      <c r="E21" s="34"/>
      <c r="F21" s="34"/>
      <c r="G21" s="34"/>
      <c r="H21" s="34"/>
      <c r="I21" s="394"/>
    </row>
    <row r="22" spans="2:9" ht="24.75" customHeight="1">
      <c r="B22" s="393"/>
      <c r="C22" s="44"/>
      <c r="D22" s="34"/>
      <c r="E22" s="34"/>
      <c r="F22" s="34"/>
      <c r="G22" s="34"/>
      <c r="H22" s="34"/>
      <c r="I22" s="394"/>
    </row>
    <row r="23" spans="2:9" ht="24.75" customHeight="1">
      <c r="B23" s="497" t="s">
        <v>980</v>
      </c>
      <c r="C23" s="499"/>
      <c r="D23" s="470" t="s">
        <v>981</v>
      </c>
      <c r="E23" s="471"/>
      <c r="F23" s="471"/>
      <c r="G23" s="471"/>
      <c r="H23" s="471"/>
      <c r="I23" s="472"/>
    </row>
    <row r="24" spans="2:9" ht="24.75" customHeight="1">
      <c r="B24" s="497" t="s">
        <v>650</v>
      </c>
      <c r="C24" s="498"/>
      <c r="D24" s="498"/>
      <c r="E24" s="498"/>
      <c r="F24" s="498"/>
      <c r="G24" s="498"/>
      <c r="H24" s="498"/>
      <c r="I24" s="499"/>
    </row>
    <row r="25" spans="2:9" ht="24.75" customHeight="1">
      <c r="B25" s="487" t="s">
        <v>651</v>
      </c>
      <c r="C25" s="487"/>
      <c r="D25" s="487" t="s">
        <v>652</v>
      </c>
      <c r="E25" s="487"/>
      <c r="F25" s="487" t="s">
        <v>651</v>
      </c>
      <c r="G25" s="487"/>
      <c r="H25" s="487" t="s">
        <v>652</v>
      </c>
      <c r="I25" s="487"/>
    </row>
    <row r="26" spans="2:9" ht="24.75" customHeight="1">
      <c r="B26" s="491" t="s">
        <v>669</v>
      </c>
      <c r="C26" s="469"/>
      <c r="D26" s="491" t="s">
        <v>670</v>
      </c>
      <c r="E26" s="469"/>
      <c r="F26" s="497"/>
      <c r="G26" s="499"/>
      <c r="H26" s="497"/>
      <c r="I26" s="499"/>
    </row>
    <row r="27" spans="2:9" ht="24.75" customHeight="1">
      <c r="B27" s="491" t="s">
        <v>669</v>
      </c>
      <c r="C27" s="469"/>
      <c r="D27" s="491" t="s">
        <v>670</v>
      </c>
      <c r="E27" s="469"/>
      <c r="F27" s="497"/>
      <c r="G27" s="499"/>
      <c r="H27" s="497"/>
      <c r="I27" s="499"/>
    </row>
    <row r="28" spans="2:9" ht="24.75" customHeight="1">
      <c r="B28" s="491" t="s">
        <v>669</v>
      </c>
      <c r="C28" s="469"/>
      <c r="D28" s="491" t="s">
        <v>670</v>
      </c>
      <c r="E28" s="469"/>
      <c r="F28" s="497"/>
      <c r="G28" s="499"/>
      <c r="H28" s="497"/>
      <c r="I28" s="499"/>
    </row>
    <row r="29" spans="2:9" ht="24.75" customHeight="1">
      <c r="B29" s="491" t="s">
        <v>671</v>
      </c>
      <c r="C29" s="469"/>
      <c r="D29" s="491" t="s">
        <v>670</v>
      </c>
      <c r="E29" s="469"/>
      <c r="F29" s="497"/>
      <c r="G29" s="499"/>
      <c r="H29" s="497"/>
      <c r="I29" s="499"/>
    </row>
    <row r="30" spans="2:9" ht="24.75" customHeight="1">
      <c r="B30" s="491" t="s">
        <v>671</v>
      </c>
      <c r="C30" s="469"/>
      <c r="D30" s="491" t="s">
        <v>670</v>
      </c>
      <c r="E30" s="469"/>
      <c r="F30" s="497"/>
      <c r="G30" s="499"/>
      <c r="H30" s="497"/>
      <c r="I30" s="499"/>
    </row>
    <row r="31" spans="2:9" ht="24.75" customHeight="1">
      <c r="B31" s="491" t="s">
        <v>672</v>
      </c>
      <c r="C31" s="469"/>
      <c r="D31" s="491" t="s">
        <v>670</v>
      </c>
      <c r="E31" s="469"/>
      <c r="F31" s="497"/>
      <c r="G31" s="499"/>
      <c r="H31" s="497"/>
      <c r="I31" s="499"/>
    </row>
    <row r="32" spans="2:9" ht="24.75" customHeight="1">
      <c r="B32" s="497"/>
      <c r="C32" s="499"/>
      <c r="D32" s="497"/>
      <c r="E32" s="499"/>
      <c r="F32" s="497"/>
      <c r="G32" s="499"/>
      <c r="H32" s="497"/>
      <c r="I32" s="499"/>
    </row>
    <row r="33" spans="2:9" ht="24.75" customHeight="1">
      <c r="B33" s="497"/>
      <c r="C33" s="499"/>
      <c r="D33" s="497"/>
      <c r="E33" s="499"/>
      <c r="F33" s="497"/>
      <c r="G33" s="499"/>
      <c r="H33" s="497"/>
      <c r="I33" s="499"/>
    </row>
    <row r="34" spans="2:9" ht="24.75" customHeight="1">
      <c r="B34" s="497"/>
      <c r="C34" s="499"/>
      <c r="D34" s="497"/>
      <c r="E34" s="499"/>
      <c r="F34" s="497"/>
      <c r="G34" s="499"/>
      <c r="H34" s="497"/>
      <c r="I34" s="499"/>
    </row>
    <row r="35" spans="2:9" ht="24.75" customHeight="1">
      <c r="B35" s="497"/>
      <c r="C35" s="499"/>
      <c r="D35" s="497"/>
      <c r="E35" s="499"/>
      <c r="F35" s="497"/>
      <c r="G35" s="499"/>
      <c r="H35" s="497"/>
      <c r="I35" s="499"/>
    </row>
    <row r="36" spans="2:9" ht="24.75" customHeight="1">
      <c r="B36" s="497"/>
      <c r="C36" s="499"/>
      <c r="D36" s="497"/>
      <c r="E36" s="499"/>
      <c r="F36" s="497"/>
      <c r="G36" s="499"/>
      <c r="H36" s="497"/>
      <c r="I36" s="499"/>
    </row>
    <row r="37" spans="2:9" ht="24.75" customHeight="1">
      <c r="B37" s="497"/>
      <c r="C37" s="499"/>
      <c r="D37" s="497"/>
      <c r="E37" s="499"/>
      <c r="F37" s="497"/>
      <c r="G37" s="499"/>
      <c r="H37" s="497"/>
      <c r="I37" s="499"/>
    </row>
    <row r="38" ht="13.5">
      <c r="I38" s="38"/>
    </row>
    <row r="39" spans="2:9" s="39" customFormat="1" ht="24.75" customHeight="1">
      <c r="B39" s="488" t="s">
        <v>653</v>
      </c>
      <c r="C39" s="489"/>
      <c r="D39" s="489"/>
      <c r="E39" s="489"/>
      <c r="F39" s="489"/>
      <c r="G39" s="489"/>
      <c r="H39" s="489"/>
      <c r="I39" s="490"/>
    </row>
    <row r="40" spans="2:9" ht="24.75" customHeight="1">
      <c r="B40" s="487" t="s">
        <v>651</v>
      </c>
      <c r="C40" s="487"/>
      <c r="D40" s="487" t="s">
        <v>652</v>
      </c>
      <c r="E40" s="487"/>
      <c r="F40" s="487" t="s">
        <v>651</v>
      </c>
      <c r="G40" s="487"/>
      <c r="H40" s="487" t="s">
        <v>652</v>
      </c>
      <c r="I40" s="487"/>
    </row>
    <row r="41" spans="2:9" ht="24.75" customHeight="1">
      <c r="B41" s="497"/>
      <c r="C41" s="499"/>
      <c r="D41" s="497"/>
      <c r="E41" s="499"/>
      <c r="F41" s="497"/>
      <c r="G41" s="499"/>
      <c r="H41" s="497"/>
      <c r="I41" s="499"/>
    </row>
    <row r="42" spans="2:9" ht="24.75" customHeight="1">
      <c r="B42" s="497"/>
      <c r="C42" s="499"/>
      <c r="D42" s="497"/>
      <c r="E42" s="499"/>
      <c r="F42" s="497"/>
      <c r="G42" s="499"/>
      <c r="H42" s="497"/>
      <c r="I42" s="499"/>
    </row>
    <row r="43" spans="2:9" ht="24.75" customHeight="1">
      <c r="B43" s="497"/>
      <c r="C43" s="499"/>
      <c r="D43" s="497"/>
      <c r="E43" s="499"/>
      <c r="F43" s="497"/>
      <c r="G43" s="499"/>
      <c r="H43" s="497"/>
      <c r="I43" s="499"/>
    </row>
    <row r="44" spans="2:9" ht="24.75" customHeight="1">
      <c r="B44" s="497"/>
      <c r="C44" s="499"/>
      <c r="D44" s="497"/>
      <c r="E44" s="499"/>
      <c r="F44" s="497"/>
      <c r="G44" s="499"/>
      <c r="H44" s="497"/>
      <c r="I44" s="499"/>
    </row>
    <row r="45" spans="2:9" ht="24.75" customHeight="1">
      <c r="B45" s="497"/>
      <c r="C45" s="499"/>
      <c r="D45" s="497"/>
      <c r="E45" s="499"/>
      <c r="F45" s="497"/>
      <c r="G45" s="499"/>
      <c r="H45" s="497"/>
      <c r="I45" s="499"/>
    </row>
    <row r="46" spans="2:9" ht="24.75" customHeight="1">
      <c r="B46" s="497"/>
      <c r="C46" s="499"/>
      <c r="D46" s="497"/>
      <c r="E46" s="499"/>
      <c r="F46" s="497"/>
      <c r="G46" s="499"/>
      <c r="H46" s="497"/>
      <c r="I46" s="499"/>
    </row>
    <row r="47" spans="2:9" ht="24.75" customHeight="1">
      <c r="B47" s="497"/>
      <c r="C47" s="499"/>
      <c r="D47" s="497"/>
      <c r="E47" s="499"/>
      <c r="F47" s="497"/>
      <c r="G47" s="499"/>
      <c r="H47" s="497"/>
      <c r="I47" s="499"/>
    </row>
    <row r="48" spans="2:9" ht="24.75" customHeight="1">
      <c r="B48" s="497"/>
      <c r="C48" s="499"/>
      <c r="D48" s="497"/>
      <c r="E48" s="499"/>
      <c r="F48" s="497"/>
      <c r="G48" s="499"/>
      <c r="H48" s="497"/>
      <c r="I48" s="499"/>
    </row>
    <row r="49" spans="2:9" ht="24.75" customHeight="1">
      <c r="B49" s="497"/>
      <c r="C49" s="499"/>
      <c r="D49" s="497"/>
      <c r="E49" s="499"/>
      <c r="F49" s="497"/>
      <c r="G49" s="499"/>
      <c r="H49" s="497"/>
      <c r="I49" s="499"/>
    </row>
    <row r="50" spans="2:9" ht="24.75" customHeight="1">
      <c r="B50" s="497"/>
      <c r="C50" s="499"/>
      <c r="D50" s="497"/>
      <c r="E50" s="499"/>
      <c r="F50" s="497"/>
      <c r="G50" s="499"/>
      <c r="H50" s="497"/>
      <c r="I50" s="499"/>
    </row>
    <row r="51" spans="2:9" ht="24.75" customHeight="1">
      <c r="B51" s="497"/>
      <c r="C51" s="499"/>
      <c r="D51" s="497"/>
      <c r="E51" s="499"/>
      <c r="F51" s="497"/>
      <c r="G51" s="499"/>
      <c r="H51" s="497"/>
      <c r="I51" s="499"/>
    </row>
    <row r="52" spans="2:9" ht="24.75" customHeight="1">
      <c r="B52" s="497"/>
      <c r="C52" s="499"/>
      <c r="D52" s="497"/>
      <c r="E52" s="499"/>
      <c r="F52" s="497"/>
      <c r="G52" s="499"/>
      <c r="H52" s="497"/>
      <c r="I52" s="499"/>
    </row>
    <row r="53" spans="2:9" ht="24.75" customHeight="1">
      <c r="B53" s="497"/>
      <c r="C53" s="499"/>
      <c r="D53" s="497"/>
      <c r="E53" s="499"/>
      <c r="F53" s="497"/>
      <c r="G53" s="499"/>
      <c r="H53" s="497"/>
      <c r="I53" s="499"/>
    </row>
    <row r="54" spans="2:9" ht="24.75" customHeight="1">
      <c r="B54" s="497"/>
      <c r="C54" s="499"/>
      <c r="D54" s="497"/>
      <c r="E54" s="499"/>
      <c r="F54" s="497"/>
      <c r="G54" s="499"/>
      <c r="H54" s="497"/>
      <c r="I54" s="499"/>
    </row>
    <row r="55" spans="2:9" ht="24.75" customHeight="1">
      <c r="B55" s="497"/>
      <c r="C55" s="499"/>
      <c r="D55" s="497"/>
      <c r="E55" s="499"/>
      <c r="F55" s="497"/>
      <c r="G55" s="499"/>
      <c r="H55" s="497"/>
      <c r="I55" s="499"/>
    </row>
    <row r="56" spans="2:9" ht="24.75" customHeight="1">
      <c r="B56" s="497"/>
      <c r="C56" s="499"/>
      <c r="D56" s="497"/>
      <c r="E56" s="499"/>
      <c r="F56" s="497"/>
      <c r="G56" s="499"/>
      <c r="H56" s="497"/>
      <c r="I56" s="499"/>
    </row>
    <row r="57" spans="2:9" ht="24.75" customHeight="1">
      <c r="B57" s="497"/>
      <c r="C57" s="499"/>
      <c r="D57" s="497"/>
      <c r="E57" s="499"/>
      <c r="F57" s="497"/>
      <c r="G57" s="499"/>
      <c r="H57" s="497"/>
      <c r="I57" s="499"/>
    </row>
    <row r="58" spans="2:9" ht="24.75" customHeight="1">
      <c r="B58" s="497"/>
      <c r="C58" s="499"/>
      <c r="D58" s="497"/>
      <c r="E58" s="499"/>
      <c r="F58" s="497"/>
      <c r="G58" s="499"/>
      <c r="H58" s="497"/>
      <c r="I58" s="499"/>
    </row>
    <row r="59" spans="2:9" ht="24.75" customHeight="1">
      <c r="B59" s="497"/>
      <c r="C59" s="499"/>
      <c r="D59" s="497"/>
      <c r="E59" s="499"/>
      <c r="F59" s="497"/>
      <c r="G59" s="499"/>
      <c r="H59" s="497"/>
      <c r="I59" s="499"/>
    </row>
    <row r="60" spans="2:9" ht="24.75" customHeight="1">
      <c r="B60" s="497"/>
      <c r="C60" s="499"/>
      <c r="D60" s="497"/>
      <c r="E60" s="499"/>
      <c r="F60" s="497"/>
      <c r="G60" s="499"/>
      <c r="H60" s="497"/>
      <c r="I60" s="499"/>
    </row>
    <row r="61" spans="2:9" ht="24.75" customHeight="1">
      <c r="B61" s="497"/>
      <c r="C61" s="499"/>
      <c r="D61" s="497"/>
      <c r="E61" s="499"/>
      <c r="F61" s="497"/>
      <c r="G61" s="499"/>
      <c r="H61" s="497"/>
      <c r="I61" s="499"/>
    </row>
    <row r="62" spans="2:9" ht="24.75" customHeight="1">
      <c r="B62" s="497"/>
      <c r="C62" s="499"/>
      <c r="D62" s="497"/>
      <c r="E62" s="499"/>
      <c r="F62" s="497"/>
      <c r="G62" s="499"/>
      <c r="H62" s="497"/>
      <c r="I62" s="499"/>
    </row>
    <row r="63" spans="2:9" ht="24.75" customHeight="1">
      <c r="B63" s="497"/>
      <c r="C63" s="499"/>
      <c r="D63" s="497"/>
      <c r="E63" s="499"/>
      <c r="F63" s="497"/>
      <c r="G63" s="499"/>
      <c r="H63" s="497"/>
      <c r="I63" s="499"/>
    </row>
    <row r="64" spans="2:9" ht="24.75" customHeight="1">
      <c r="B64" s="497"/>
      <c r="C64" s="499"/>
      <c r="D64" s="497"/>
      <c r="E64" s="499"/>
      <c r="F64" s="497"/>
      <c r="G64" s="499"/>
      <c r="H64" s="497"/>
      <c r="I64" s="499"/>
    </row>
    <row r="65" spans="2:9" ht="24.75" customHeight="1">
      <c r="B65" s="497"/>
      <c r="C65" s="499"/>
      <c r="D65" s="497"/>
      <c r="E65" s="499"/>
      <c r="F65" s="497"/>
      <c r="G65" s="499"/>
      <c r="H65" s="497"/>
      <c r="I65" s="499"/>
    </row>
    <row r="66" spans="2:9" ht="24.75" customHeight="1">
      <c r="B66" s="497"/>
      <c r="C66" s="499"/>
      <c r="D66" s="497"/>
      <c r="E66" s="499"/>
      <c r="F66" s="497"/>
      <c r="G66" s="499"/>
      <c r="H66" s="497"/>
      <c r="I66" s="499"/>
    </row>
    <row r="67" spans="2:9" ht="24.75" customHeight="1">
      <c r="B67" s="497"/>
      <c r="C67" s="499"/>
      <c r="D67" s="497"/>
      <c r="E67" s="499"/>
      <c r="F67" s="497"/>
      <c r="G67" s="499"/>
      <c r="H67" s="497"/>
      <c r="I67" s="499"/>
    </row>
    <row r="68" spans="2:9" ht="24.75" customHeight="1">
      <c r="B68" s="497"/>
      <c r="C68" s="499"/>
      <c r="D68" s="497"/>
      <c r="E68" s="499"/>
      <c r="F68" s="497"/>
      <c r="G68" s="499"/>
      <c r="H68" s="497"/>
      <c r="I68" s="499"/>
    </row>
    <row r="69" spans="2:9" ht="24.75" customHeight="1">
      <c r="B69" s="497"/>
      <c r="C69" s="499"/>
      <c r="D69" s="497"/>
      <c r="E69" s="499"/>
      <c r="F69" s="497"/>
      <c r="G69" s="499"/>
      <c r="H69" s="497"/>
      <c r="I69" s="499"/>
    </row>
    <row r="70" spans="2:9" ht="24.75" customHeight="1">
      <c r="B70" s="497"/>
      <c r="C70" s="499"/>
      <c r="D70" s="497"/>
      <c r="E70" s="499"/>
      <c r="F70" s="497"/>
      <c r="G70" s="499"/>
      <c r="H70" s="497"/>
      <c r="I70" s="499"/>
    </row>
    <row r="71" spans="2:9" ht="24.75" customHeight="1">
      <c r="B71" s="497"/>
      <c r="C71" s="499"/>
      <c r="D71" s="497"/>
      <c r="E71" s="499"/>
      <c r="F71" s="497"/>
      <c r="G71" s="499"/>
      <c r="H71" s="497"/>
      <c r="I71" s="499"/>
    </row>
    <row r="72" ht="9" customHeight="1"/>
    <row r="73" spans="3:9" ht="13.5" customHeight="1">
      <c r="C73" s="12"/>
      <c r="D73" s="12"/>
      <c r="E73" s="12"/>
      <c r="F73" s="12"/>
      <c r="G73" s="12"/>
      <c r="H73" s="12"/>
      <c r="I73" s="12"/>
    </row>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sheetData>
  <mergeCells count="200">
    <mergeCell ref="B2:I2"/>
    <mergeCell ref="B4:F4"/>
    <mergeCell ref="B5:F6"/>
    <mergeCell ref="B11:F11"/>
    <mergeCell ref="G11:I11"/>
    <mergeCell ref="H6:H8"/>
    <mergeCell ref="I6:I8"/>
    <mergeCell ref="B16:F16"/>
    <mergeCell ref="H12:I12"/>
    <mergeCell ref="H13:I13"/>
    <mergeCell ref="H16:I16"/>
    <mergeCell ref="B12:F13"/>
    <mergeCell ref="B14:F14"/>
    <mergeCell ref="G14:I14"/>
    <mergeCell ref="B15:F15"/>
    <mergeCell ref="B17:I17"/>
    <mergeCell ref="B24:I24"/>
    <mergeCell ref="B25:C25"/>
    <mergeCell ref="D25:E25"/>
    <mergeCell ref="F25:G25"/>
    <mergeCell ref="H25:I25"/>
    <mergeCell ref="D23:I23"/>
    <mergeCell ref="B23:C23"/>
    <mergeCell ref="B26:C26"/>
    <mergeCell ref="D26:E26"/>
    <mergeCell ref="F26:G26"/>
    <mergeCell ref="H26:I26"/>
    <mergeCell ref="B27:C27"/>
    <mergeCell ref="D27:E27"/>
    <mergeCell ref="F27:G27"/>
    <mergeCell ref="H27:I27"/>
    <mergeCell ref="B28:C28"/>
    <mergeCell ref="D28:E28"/>
    <mergeCell ref="F28:G28"/>
    <mergeCell ref="H28:I28"/>
    <mergeCell ref="B29:C29"/>
    <mergeCell ref="D29:E29"/>
    <mergeCell ref="F29:G29"/>
    <mergeCell ref="H29:I29"/>
    <mergeCell ref="B30:C30"/>
    <mergeCell ref="D30:E30"/>
    <mergeCell ref="F30:G30"/>
    <mergeCell ref="H30:I30"/>
    <mergeCell ref="B31:C31"/>
    <mergeCell ref="D31:E31"/>
    <mergeCell ref="F31:G31"/>
    <mergeCell ref="H31:I31"/>
    <mergeCell ref="B32:C32"/>
    <mergeCell ref="D32:E32"/>
    <mergeCell ref="F32:G32"/>
    <mergeCell ref="H32:I32"/>
    <mergeCell ref="B33:C33"/>
    <mergeCell ref="D33:E33"/>
    <mergeCell ref="F33:G33"/>
    <mergeCell ref="H33:I33"/>
    <mergeCell ref="B34:C34"/>
    <mergeCell ref="D34:E34"/>
    <mergeCell ref="F34:G34"/>
    <mergeCell ref="H34:I34"/>
    <mergeCell ref="B35:C35"/>
    <mergeCell ref="D35:E35"/>
    <mergeCell ref="F35:G35"/>
    <mergeCell ref="H35:I35"/>
    <mergeCell ref="B36:C36"/>
    <mergeCell ref="D36:E36"/>
    <mergeCell ref="F36:G36"/>
    <mergeCell ref="H36:I36"/>
    <mergeCell ref="B37:C37"/>
    <mergeCell ref="D37:E37"/>
    <mergeCell ref="F37:G37"/>
    <mergeCell ref="H37:I37"/>
    <mergeCell ref="B39:I39"/>
    <mergeCell ref="B40:C40"/>
    <mergeCell ref="D40:E40"/>
    <mergeCell ref="F40:G40"/>
    <mergeCell ref="H40:I40"/>
    <mergeCell ref="B41:C41"/>
    <mergeCell ref="D41:E41"/>
    <mergeCell ref="F41:G41"/>
    <mergeCell ref="H41:I41"/>
    <mergeCell ref="B42:C42"/>
    <mergeCell ref="D42:E42"/>
    <mergeCell ref="F42:G42"/>
    <mergeCell ref="H42:I42"/>
    <mergeCell ref="B43:C43"/>
    <mergeCell ref="D43:E43"/>
    <mergeCell ref="F43:G43"/>
    <mergeCell ref="H43:I43"/>
    <mergeCell ref="B44:C44"/>
    <mergeCell ref="D44:E44"/>
    <mergeCell ref="F44:G44"/>
    <mergeCell ref="H44:I44"/>
    <mergeCell ref="B45:C45"/>
    <mergeCell ref="D45:E45"/>
    <mergeCell ref="F45:G45"/>
    <mergeCell ref="H45:I45"/>
    <mergeCell ref="B46:C46"/>
    <mergeCell ref="D46:E46"/>
    <mergeCell ref="F46:G46"/>
    <mergeCell ref="H46:I46"/>
    <mergeCell ref="B47:C47"/>
    <mergeCell ref="D47:E47"/>
    <mergeCell ref="F47:G47"/>
    <mergeCell ref="H47:I47"/>
    <mergeCell ref="B48:C48"/>
    <mergeCell ref="D48:E48"/>
    <mergeCell ref="F48:G48"/>
    <mergeCell ref="H48:I48"/>
    <mergeCell ref="B49:C49"/>
    <mergeCell ref="D49:E49"/>
    <mergeCell ref="F49:G49"/>
    <mergeCell ref="H49:I49"/>
    <mergeCell ref="B50:C50"/>
    <mergeCell ref="D50:E50"/>
    <mergeCell ref="F50:G50"/>
    <mergeCell ref="H50:I50"/>
    <mergeCell ref="B51:C51"/>
    <mergeCell ref="D51:E51"/>
    <mergeCell ref="F51:G51"/>
    <mergeCell ref="H51:I51"/>
    <mergeCell ref="B52:C52"/>
    <mergeCell ref="D52:E52"/>
    <mergeCell ref="F52:G52"/>
    <mergeCell ref="H52:I52"/>
    <mergeCell ref="B53:C53"/>
    <mergeCell ref="D53:E53"/>
    <mergeCell ref="F53:G53"/>
    <mergeCell ref="H53:I53"/>
    <mergeCell ref="B54:C54"/>
    <mergeCell ref="D54:E54"/>
    <mergeCell ref="F54:G54"/>
    <mergeCell ref="H54:I54"/>
    <mergeCell ref="B55:C55"/>
    <mergeCell ref="D55:E55"/>
    <mergeCell ref="F55:G55"/>
    <mergeCell ref="H55:I55"/>
    <mergeCell ref="B56:C56"/>
    <mergeCell ref="D56:E56"/>
    <mergeCell ref="F56:G56"/>
    <mergeCell ref="H56:I56"/>
    <mergeCell ref="B57:C57"/>
    <mergeCell ref="D57:E57"/>
    <mergeCell ref="F57:G57"/>
    <mergeCell ref="H57:I57"/>
    <mergeCell ref="B58:C58"/>
    <mergeCell ref="D58:E58"/>
    <mergeCell ref="F58:G58"/>
    <mergeCell ref="H58:I58"/>
    <mergeCell ref="B59:C59"/>
    <mergeCell ref="D59:E59"/>
    <mergeCell ref="F59:G59"/>
    <mergeCell ref="H59:I59"/>
    <mergeCell ref="B60:C60"/>
    <mergeCell ref="D60:E60"/>
    <mergeCell ref="F60:G60"/>
    <mergeCell ref="H60:I60"/>
    <mergeCell ref="B61:C61"/>
    <mergeCell ref="D61:E61"/>
    <mergeCell ref="F61:G61"/>
    <mergeCell ref="H61:I61"/>
    <mergeCell ref="B62:C62"/>
    <mergeCell ref="D62:E62"/>
    <mergeCell ref="F62:G62"/>
    <mergeCell ref="H62:I62"/>
    <mergeCell ref="B63:C63"/>
    <mergeCell ref="D63:E63"/>
    <mergeCell ref="F63:G63"/>
    <mergeCell ref="H63:I63"/>
    <mergeCell ref="B64:C64"/>
    <mergeCell ref="D64:E64"/>
    <mergeCell ref="F64:G64"/>
    <mergeCell ref="H64:I64"/>
    <mergeCell ref="B65:C65"/>
    <mergeCell ref="D65:E65"/>
    <mergeCell ref="F65:G65"/>
    <mergeCell ref="H65:I65"/>
    <mergeCell ref="B66:C66"/>
    <mergeCell ref="D66:E66"/>
    <mergeCell ref="F66:G66"/>
    <mergeCell ref="H66:I66"/>
    <mergeCell ref="B67:C67"/>
    <mergeCell ref="D67:E67"/>
    <mergeCell ref="F67:G67"/>
    <mergeCell ref="H67:I67"/>
    <mergeCell ref="B68:C68"/>
    <mergeCell ref="D68:E68"/>
    <mergeCell ref="F68:G68"/>
    <mergeCell ref="H68:I68"/>
    <mergeCell ref="B69:C69"/>
    <mergeCell ref="D69:E69"/>
    <mergeCell ref="F69:G69"/>
    <mergeCell ref="H69:I69"/>
    <mergeCell ref="B70:C70"/>
    <mergeCell ref="D70:E70"/>
    <mergeCell ref="F70:G70"/>
    <mergeCell ref="H70:I70"/>
    <mergeCell ref="B71:C71"/>
    <mergeCell ref="D71:E71"/>
    <mergeCell ref="F71:G71"/>
    <mergeCell ref="H71:I71"/>
  </mergeCells>
  <printOptions/>
  <pageMargins left="0.61" right="0.32" top="0.45" bottom="0.49" header="0.36" footer="0.29"/>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2:DU101"/>
  <sheetViews>
    <sheetView workbookViewId="0" topLeftCell="A1">
      <selection activeCell="AE11" sqref="AE11:AI12"/>
    </sheetView>
  </sheetViews>
  <sheetFormatPr defaultColWidth="8.796875" defaultRowHeight="12.75" customHeight="1"/>
  <cols>
    <col min="1" max="1" width="2" style="4" customWidth="1"/>
    <col min="2" max="2" width="2.5" style="4" customWidth="1"/>
    <col min="3" max="16384" width="2" style="4" customWidth="1"/>
  </cols>
  <sheetData>
    <row r="2" spans="1:48" ht="12.75" customHeight="1">
      <c r="A2" s="45"/>
      <c r="B2" s="45"/>
      <c r="C2" s="46"/>
      <c r="D2" s="46"/>
      <c r="E2" s="46"/>
      <c r="F2" s="46"/>
      <c r="O2" s="427" t="s">
        <v>673</v>
      </c>
      <c r="P2" s="427"/>
      <c r="Q2" s="427"/>
      <c r="R2" s="427"/>
      <c r="S2" s="427"/>
      <c r="T2" s="427"/>
      <c r="U2" s="427"/>
      <c r="V2" s="427"/>
      <c r="W2" s="427"/>
      <c r="X2" s="427"/>
      <c r="Y2" s="427"/>
      <c r="Z2" s="427"/>
      <c r="AA2" s="427"/>
      <c r="AB2" s="427"/>
      <c r="AC2" s="427"/>
      <c r="AD2" s="427"/>
      <c r="AE2" s="427"/>
      <c r="AF2" s="427"/>
      <c r="AG2" s="427"/>
      <c r="AH2" s="427"/>
      <c r="AI2" s="427"/>
      <c r="AJ2" s="427"/>
      <c r="AR2" s="585" t="s">
        <v>674</v>
      </c>
      <c r="AS2" s="585"/>
      <c r="AT2" s="585"/>
      <c r="AU2" s="585"/>
      <c r="AV2" s="585"/>
    </row>
    <row r="3" spans="3:48" ht="12.75" customHeight="1">
      <c r="C3" s="47"/>
      <c r="D3" s="12"/>
      <c r="E3" s="12"/>
      <c r="O3" s="596"/>
      <c r="P3" s="596"/>
      <c r="Q3" s="596"/>
      <c r="R3" s="596"/>
      <c r="S3" s="596"/>
      <c r="T3" s="596"/>
      <c r="U3" s="596"/>
      <c r="V3" s="596"/>
      <c r="W3" s="596"/>
      <c r="X3" s="596"/>
      <c r="Y3" s="596"/>
      <c r="Z3" s="596"/>
      <c r="AA3" s="596"/>
      <c r="AB3" s="596"/>
      <c r="AC3" s="596"/>
      <c r="AD3" s="596"/>
      <c r="AE3" s="596"/>
      <c r="AF3" s="596"/>
      <c r="AG3" s="596"/>
      <c r="AH3" s="596"/>
      <c r="AI3" s="596"/>
      <c r="AJ3" s="596"/>
      <c r="AR3" s="1"/>
      <c r="AS3" s="1"/>
      <c r="AT3" s="1"/>
      <c r="AU3" s="1"/>
      <c r="AV3" s="1"/>
    </row>
    <row r="4" spans="1:48" ht="9" customHeight="1">
      <c r="A4" s="440" t="s">
        <v>984</v>
      </c>
      <c r="B4" s="434"/>
      <c r="C4" s="440"/>
      <c r="D4" s="440"/>
      <c r="E4" s="437" t="s">
        <v>475</v>
      </c>
      <c r="F4" s="437"/>
      <c r="G4" s="437"/>
      <c r="H4" s="437"/>
      <c r="I4" s="437"/>
      <c r="J4" s="437"/>
      <c r="K4" s="437"/>
      <c r="L4" s="437"/>
      <c r="M4" s="437"/>
      <c r="N4" s="437"/>
      <c r="O4" s="437"/>
      <c r="P4" s="437"/>
      <c r="Q4" s="437"/>
      <c r="R4" s="437"/>
      <c r="S4" s="460" t="s">
        <v>675</v>
      </c>
      <c r="T4" s="460"/>
      <c r="U4" s="460" t="s">
        <v>676</v>
      </c>
      <c r="V4" s="460"/>
      <c r="W4" s="460"/>
      <c r="X4" s="460"/>
      <c r="Y4" s="460"/>
      <c r="Z4" s="460" t="s">
        <v>677</v>
      </c>
      <c r="AA4" s="460"/>
      <c r="AB4" s="460"/>
      <c r="AC4" s="460" t="s">
        <v>675</v>
      </c>
      <c r="AD4" s="460"/>
      <c r="AE4" s="460" t="s">
        <v>676</v>
      </c>
      <c r="AF4" s="460"/>
      <c r="AG4" s="460"/>
      <c r="AH4" s="460"/>
      <c r="AI4" s="460"/>
      <c r="AJ4" s="460" t="s">
        <v>677</v>
      </c>
      <c r="AK4" s="460"/>
      <c r="AL4" s="460"/>
      <c r="AM4" s="460" t="s">
        <v>675</v>
      </c>
      <c r="AN4" s="460"/>
      <c r="AO4" s="460" t="s">
        <v>676</v>
      </c>
      <c r="AP4" s="460"/>
      <c r="AQ4" s="460"/>
      <c r="AR4" s="460"/>
      <c r="AS4" s="460"/>
      <c r="AT4" s="460" t="s">
        <v>677</v>
      </c>
      <c r="AU4" s="460"/>
      <c r="AV4" s="460"/>
    </row>
    <row r="5" spans="1:48" ht="9" customHeight="1">
      <c r="A5" s="435"/>
      <c r="B5" s="436"/>
      <c r="C5" s="435"/>
      <c r="D5" s="435"/>
      <c r="E5" s="426"/>
      <c r="F5" s="426"/>
      <c r="G5" s="426"/>
      <c r="H5" s="426"/>
      <c r="I5" s="426"/>
      <c r="J5" s="426"/>
      <c r="K5" s="426"/>
      <c r="L5" s="426"/>
      <c r="M5" s="426"/>
      <c r="N5" s="426"/>
      <c r="O5" s="426"/>
      <c r="P5" s="426"/>
      <c r="Q5" s="426"/>
      <c r="R5" s="426"/>
      <c r="S5" s="459"/>
      <c r="T5" s="459"/>
      <c r="U5" s="459"/>
      <c r="V5" s="459"/>
      <c r="W5" s="459"/>
      <c r="X5" s="459"/>
      <c r="Y5" s="459"/>
      <c r="Z5" s="459"/>
      <c r="AA5" s="459"/>
      <c r="AB5" s="459"/>
      <c r="AC5" s="459"/>
      <c r="AD5" s="459"/>
      <c r="AE5" s="459"/>
      <c r="AF5" s="459"/>
      <c r="AG5" s="459"/>
      <c r="AH5" s="459"/>
      <c r="AI5" s="459"/>
      <c r="AJ5" s="459"/>
      <c r="AK5" s="459"/>
      <c r="AL5" s="459"/>
      <c r="AM5" s="459"/>
      <c r="AN5" s="459"/>
      <c r="AO5" s="459"/>
      <c r="AP5" s="459"/>
      <c r="AQ5" s="459"/>
      <c r="AR5" s="459"/>
      <c r="AS5" s="459"/>
      <c r="AT5" s="459"/>
      <c r="AU5" s="459"/>
      <c r="AV5" s="459"/>
    </row>
    <row r="6" spans="1:48" ht="12.75" customHeight="1">
      <c r="A6" s="441"/>
      <c r="B6" s="442"/>
      <c r="C6" s="441"/>
      <c r="D6" s="441"/>
      <c r="E6" s="438"/>
      <c r="F6" s="438"/>
      <c r="G6" s="438"/>
      <c r="H6" s="438"/>
      <c r="I6" s="438"/>
      <c r="J6" s="438"/>
      <c r="K6" s="438"/>
      <c r="L6" s="438"/>
      <c r="M6" s="438"/>
      <c r="N6" s="438"/>
      <c r="O6" s="438"/>
      <c r="P6" s="438"/>
      <c r="Q6" s="438"/>
      <c r="R6" s="438"/>
      <c r="S6" s="439"/>
      <c r="T6" s="439"/>
      <c r="U6" s="439"/>
      <c r="V6" s="439"/>
      <c r="W6" s="439"/>
      <c r="X6" s="439"/>
      <c r="Y6" s="439"/>
      <c r="Z6" s="449"/>
      <c r="AA6" s="449"/>
      <c r="AB6" s="449"/>
      <c r="AC6" s="460"/>
      <c r="AD6" s="460"/>
      <c r="AE6" s="460"/>
      <c r="AF6" s="460"/>
      <c r="AG6" s="460"/>
      <c r="AH6" s="460"/>
      <c r="AI6" s="460"/>
      <c r="AJ6" s="460"/>
      <c r="AK6" s="460"/>
      <c r="AL6" s="460"/>
      <c r="AM6" s="460"/>
      <c r="AN6" s="460"/>
      <c r="AO6" s="460"/>
      <c r="AP6" s="460"/>
      <c r="AQ6" s="460"/>
      <c r="AR6" s="460"/>
      <c r="AS6" s="460"/>
      <c r="AT6" s="460"/>
      <c r="AU6" s="460"/>
      <c r="AV6" s="460"/>
    </row>
    <row r="7" spans="1:48" ht="12.75" customHeight="1">
      <c r="A7" s="443"/>
      <c r="B7" s="444"/>
      <c r="C7" s="443"/>
      <c r="D7" s="443"/>
      <c r="E7" s="446"/>
      <c r="F7" s="446"/>
      <c r="G7" s="446"/>
      <c r="H7" s="446"/>
      <c r="I7" s="446"/>
      <c r="J7" s="446"/>
      <c r="K7" s="446"/>
      <c r="L7" s="446"/>
      <c r="M7" s="446"/>
      <c r="N7" s="446"/>
      <c r="O7" s="446"/>
      <c r="P7" s="446"/>
      <c r="Q7" s="446"/>
      <c r="R7" s="446"/>
      <c r="S7" s="448"/>
      <c r="T7" s="448"/>
      <c r="U7" s="448"/>
      <c r="V7" s="448"/>
      <c r="W7" s="448"/>
      <c r="X7" s="448"/>
      <c r="Y7" s="448"/>
      <c r="Z7" s="450"/>
      <c r="AA7" s="450"/>
      <c r="AB7" s="450"/>
      <c r="AC7" s="459"/>
      <c r="AD7" s="459"/>
      <c r="AE7" s="459"/>
      <c r="AF7" s="459"/>
      <c r="AG7" s="459"/>
      <c r="AH7" s="459"/>
      <c r="AI7" s="459"/>
      <c r="AJ7" s="459"/>
      <c r="AK7" s="459"/>
      <c r="AL7" s="459"/>
      <c r="AM7" s="459"/>
      <c r="AN7" s="459"/>
      <c r="AO7" s="459"/>
      <c r="AP7" s="459"/>
      <c r="AQ7" s="459"/>
      <c r="AR7" s="459"/>
      <c r="AS7" s="459"/>
      <c r="AT7" s="459"/>
      <c r="AU7" s="459"/>
      <c r="AV7" s="459"/>
    </row>
    <row r="8" spans="1:48" ht="7.5" customHeight="1">
      <c r="A8" s="141"/>
      <c r="B8" s="119"/>
      <c r="C8" s="119"/>
      <c r="D8" s="119"/>
      <c r="E8" s="119"/>
      <c r="F8" s="119"/>
      <c r="G8" s="119"/>
      <c r="H8" s="119"/>
      <c r="I8" s="119"/>
      <c r="J8" s="119"/>
      <c r="K8" s="119"/>
      <c r="L8" s="119"/>
      <c r="M8" s="119"/>
      <c r="N8" s="119"/>
      <c r="O8" s="119"/>
      <c r="P8" s="119"/>
      <c r="Q8" s="119"/>
      <c r="R8" s="119"/>
      <c r="S8" s="159"/>
      <c r="T8" s="159"/>
      <c r="U8" s="159"/>
      <c r="V8" s="159"/>
      <c r="W8" s="159"/>
      <c r="X8" s="48"/>
      <c r="Y8" s="48"/>
      <c r="Z8" s="48"/>
      <c r="AA8" s="48"/>
      <c r="AB8" s="48"/>
      <c r="AC8" s="48"/>
      <c r="AD8" s="48"/>
      <c r="AE8" s="48"/>
      <c r="AF8" s="48"/>
      <c r="AG8" s="48"/>
      <c r="AH8" s="48"/>
      <c r="AI8" s="48"/>
      <c r="AJ8" s="48"/>
      <c r="AK8" s="48"/>
      <c r="AL8" s="48"/>
      <c r="AM8" s="48"/>
      <c r="AN8" s="48"/>
      <c r="AO8" s="48"/>
      <c r="AP8" s="48"/>
      <c r="AQ8" s="48"/>
      <c r="AR8" s="48"/>
      <c r="AS8" s="48"/>
      <c r="AT8" s="48"/>
      <c r="AU8" s="48"/>
      <c r="AV8" s="48"/>
    </row>
    <row r="9" spans="1:48" ht="9" customHeight="1">
      <c r="A9" s="440" t="s">
        <v>984</v>
      </c>
      <c r="B9" s="434"/>
      <c r="C9" s="440"/>
      <c r="D9" s="440"/>
      <c r="E9" s="437" t="s">
        <v>483</v>
      </c>
      <c r="F9" s="437"/>
      <c r="G9" s="437"/>
      <c r="H9" s="437"/>
      <c r="I9" s="437"/>
      <c r="J9" s="437"/>
      <c r="K9" s="437"/>
      <c r="L9" s="437"/>
      <c r="M9" s="437"/>
      <c r="N9" s="437"/>
      <c r="O9" s="437"/>
      <c r="P9" s="437"/>
      <c r="Q9" s="437"/>
      <c r="R9" s="437"/>
      <c r="S9" s="460" t="s">
        <v>675</v>
      </c>
      <c r="T9" s="460"/>
      <c r="U9" s="460" t="s">
        <v>676</v>
      </c>
      <c r="V9" s="460"/>
      <c r="W9" s="460"/>
      <c r="X9" s="460"/>
      <c r="Y9" s="460"/>
      <c r="Z9" s="460" t="s">
        <v>677</v>
      </c>
      <c r="AA9" s="460"/>
      <c r="AB9" s="460"/>
      <c r="AC9" s="460" t="s">
        <v>675</v>
      </c>
      <c r="AD9" s="460"/>
      <c r="AE9" s="460" t="s">
        <v>676</v>
      </c>
      <c r="AF9" s="460"/>
      <c r="AG9" s="460"/>
      <c r="AH9" s="460"/>
      <c r="AI9" s="460"/>
      <c r="AJ9" s="460" t="s">
        <v>677</v>
      </c>
      <c r="AK9" s="460"/>
      <c r="AL9" s="460"/>
      <c r="AM9" s="460" t="s">
        <v>675</v>
      </c>
      <c r="AN9" s="460"/>
      <c r="AO9" s="460" t="s">
        <v>676</v>
      </c>
      <c r="AP9" s="460"/>
      <c r="AQ9" s="460"/>
      <c r="AR9" s="460"/>
      <c r="AS9" s="460"/>
      <c r="AT9" s="460" t="s">
        <v>677</v>
      </c>
      <c r="AU9" s="460"/>
      <c r="AV9" s="460"/>
    </row>
    <row r="10" spans="1:48" ht="9" customHeight="1">
      <c r="A10" s="435"/>
      <c r="B10" s="436"/>
      <c r="C10" s="435"/>
      <c r="D10" s="435"/>
      <c r="E10" s="426"/>
      <c r="F10" s="426"/>
      <c r="G10" s="426"/>
      <c r="H10" s="426"/>
      <c r="I10" s="426"/>
      <c r="J10" s="426"/>
      <c r="K10" s="426"/>
      <c r="L10" s="426"/>
      <c r="M10" s="426"/>
      <c r="N10" s="426"/>
      <c r="O10" s="426"/>
      <c r="P10" s="426"/>
      <c r="Q10" s="426"/>
      <c r="R10" s="426"/>
      <c r="S10" s="459"/>
      <c r="T10" s="459"/>
      <c r="U10" s="459"/>
      <c r="V10" s="459"/>
      <c r="W10" s="459"/>
      <c r="X10" s="459"/>
      <c r="Y10" s="459"/>
      <c r="Z10" s="459"/>
      <c r="AA10" s="459"/>
      <c r="AB10" s="459"/>
      <c r="AC10" s="459"/>
      <c r="AD10" s="459"/>
      <c r="AE10" s="459"/>
      <c r="AF10" s="459"/>
      <c r="AG10" s="459"/>
      <c r="AH10" s="459"/>
      <c r="AI10" s="459"/>
      <c r="AJ10" s="459"/>
      <c r="AK10" s="459"/>
      <c r="AL10" s="459"/>
      <c r="AM10" s="459"/>
      <c r="AN10" s="459"/>
      <c r="AO10" s="459"/>
      <c r="AP10" s="459"/>
      <c r="AQ10" s="459"/>
      <c r="AR10" s="459"/>
      <c r="AS10" s="459"/>
      <c r="AT10" s="459"/>
      <c r="AU10" s="459"/>
      <c r="AV10" s="459"/>
    </row>
    <row r="11" spans="1:48" ht="12.75" customHeight="1">
      <c r="A11" s="441"/>
      <c r="B11" s="442"/>
      <c r="C11" s="441"/>
      <c r="D11" s="441"/>
      <c r="E11" s="438"/>
      <c r="F11" s="438"/>
      <c r="G11" s="438"/>
      <c r="H11" s="438"/>
      <c r="I11" s="438"/>
      <c r="J11" s="438"/>
      <c r="K11" s="438"/>
      <c r="L11" s="438"/>
      <c r="M11" s="438"/>
      <c r="N11" s="438"/>
      <c r="O11" s="438"/>
      <c r="P11" s="438"/>
      <c r="Q11" s="438"/>
      <c r="R11" s="438"/>
      <c r="S11" s="439"/>
      <c r="T11" s="439"/>
      <c r="U11" s="439"/>
      <c r="V11" s="439"/>
      <c r="W11" s="439"/>
      <c r="X11" s="439"/>
      <c r="Y11" s="439"/>
      <c r="Z11" s="449"/>
      <c r="AA11" s="449"/>
      <c r="AB11" s="449"/>
      <c r="AC11" s="460"/>
      <c r="AD11" s="460"/>
      <c r="AE11" s="460"/>
      <c r="AF11" s="460"/>
      <c r="AG11" s="460"/>
      <c r="AH11" s="460"/>
      <c r="AI11" s="460"/>
      <c r="AJ11" s="460"/>
      <c r="AK11" s="460"/>
      <c r="AL11" s="460"/>
      <c r="AM11" s="460"/>
      <c r="AN11" s="460"/>
      <c r="AO11" s="460"/>
      <c r="AP11" s="460"/>
      <c r="AQ11" s="460"/>
      <c r="AR11" s="460"/>
      <c r="AS11" s="460"/>
      <c r="AT11" s="460"/>
      <c r="AU11" s="460"/>
      <c r="AV11" s="460"/>
    </row>
    <row r="12" spans="1:48" ht="12.75" customHeight="1">
      <c r="A12" s="443"/>
      <c r="B12" s="444"/>
      <c r="C12" s="443"/>
      <c r="D12" s="443"/>
      <c r="E12" s="446"/>
      <c r="F12" s="446"/>
      <c r="G12" s="446"/>
      <c r="H12" s="446"/>
      <c r="I12" s="446"/>
      <c r="J12" s="446"/>
      <c r="K12" s="446"/>
      <c r="L12" s="446"/>
      <c r="M12" s="446"/>
      <c r="N12" s="446"/>
      <c r="O12" s="446"/>
      <c r="P12" s="446"/>
      <c r="Q12" s="446"/>
      <c r="R12" s="446"/>
      <c r="S12" s="448"/>
      <c r="T12" s="448"/>
      <c r="U12" s="448"/>
      <c r="V12" s="448"/>
      <c r="W12" s="448"/>
      <c r="X12" s="448"/>
      <c r="Y12" s="448"/>
      <c r="Z12" s="450"/>
      <c r="AA12" s="450"/>
      <c r="AB12" s="450"/>
      <c r="AC12" s="459"/>
      <c r="AD12" s="459"/>
      <c r="AE12" s="459"/>
      <c r="AF12" s="459"/>
      <c r="AG12" s="459"/>
      <c r="AH12" s="459"/>
      <c r="AI12" s="459"/>
      <c r="AJ12" s="459"/>
      <c r="AK12" s="459"/>
      <c r="AL12" s="459"/>
      <c r="AM12" s="459"/>
      <c r="AN12" s="459"/>
      <c r="AO12" s="459"/>
      <c r="AP12" s="459"/>
      <c r="AQ12" s="459"/>
      <c r="AR12" s="459"/>
      <c r="AS12" s="459"/>
      <c r="AT12" s="459"/>
      <c r="AU12" s="459"/>
      <c r="AV12" s="459"/>
    </row>
    <row r="13" spans="1:48" ht="7.5" customHeight="1">
      <c r="A13" s="141"/>
      <c r="B13" s="141"/>
      <c r="C13" s="141"/>
      <c r="D13" s="141"/>
      <c r="E13" s="141"/>
      <c r="F13" s="141"/>
      <c r="G13" s="141"/>
      <c r="H13" s="141"/>
      <c r="I13" s="141"/>
      <c r="J13" s="141"/>
      <c r="K13" s="141"/>
      <c r="L13" s="141"/>
      <c r="M13" s="141"/>
      <c r="N13" s="141"/>
      <c r="O13" s="141"/>
      <c r="P13" s="141"/>
      <c r="Q13" s="141"/>
      <c r="R13" s="141"/>
      <c r="S13" s="203"/>
      <c r="T13" s="203"/>
      <c r="U13" s="203"/>
      <c r="V13" s="203"/>
      <c r="W13" s="203"/>
      <c r="X13" s="203"/>
      <c r="Y13" s="203"/>
      <c r="Z13" s="203"/>
      <c r="AA13" s="203"/>
      <c r="AB13" s="203"/>
      <c r="AC13" s="203"/>
      <c r="AD13" s="203"/>
      <c r="AE13" s="203"/>
      <c r="AF13" s="203"/>
      <c r="AG13" s="203"/>
      <c r="AH13" s="203"/>
      <c r="AI13" s="203"/>
      <c r="AJ13" s="203"/>
      <c r="AK13" s="203"/>
      <c r="AL13" s="203"/>
      <c r="AM13" s="203"/>
      <c r="AN13" s="203"/>
      <c r="AO13" s="203"/>
      <c r="AP13" s="203"/>
      <c r="AQ13" s="203"/>
      <c r="AR13" s="203"/>
      <c r="AS13" s="203"/>
      <c r="AT13" s="203"/>
      <c r="AU13" s="203"/>
      <c r="AV13" s="203"/>
    </row>
    <row r="14" spans="1:48" ht="9" customHeight="1">
      <c r="A14" s="440" t="s">
        <v>984</v>
      </c>
      <c r="B14" s="434"/>
      <c r="C14" s="440"/>
      <c r="D14" s="440"/>
      <c r="E14" s="437" t="s">
        <v>678</v>
      </c>
      <c r="F14" s="437"/>
      <c r="G14" s="437"/>
      <c r="H14" s="437"/>
      <c r="I14" s="437"/>
      <c r="J14" s="437"/>
      <c r="K14" s="437"/>
      <c r="L14" s="437"/>
      <c r="M14" s="437"/>
      <c r="N14" s="437"/>
      <c r="O14" s="437"/>
      <c r="P14" s="437"/>
      <c r="Q14" s="437"/>
      <c r="R14" s="437"/>
      <c r="S14" s="460" t="s">
        <v>675</v>
      </c>
      <c r="T14" s="460"/>
      <c r="U14" s="460" t="s">
        <v>676</v>
      </c>
      <c r="V14" s="460"/>
      <c r="W14" s="460"/>
      <c r="X14" s="460"/>
      <c r="Y14" s="460"/>
      <c r="Z14" s="460" t="s">
        <v>677</v>
      </c>
      <c r="AA14" s="460"/>
      <c r="AB14" s="460"/>
      <c r="AC14" s="460" t="s">
        <v>675</v>
      </c>
      <c r="AD14" s="460"/>
      <c r="AE14" s="460" t="s">
        <v>676</v>
      </c>
      <c r="AF14" s="460"/>
      <c r="AG14" s="460"/>
      <c r="AH14" s="460"/>
      <c r="AI14" s="460"/>
      <c r="AJ14" s="460" t="s">
        <v>677</v>
      </c>
      <c r="AK14" s="460"/>
      <c r="AL14" s="460"/>
      <c r="AM14" s="460" t="s">
        <v>675</v>
      </c>
      <c r="AN14" s="460"/>
      <c r="AO14" s="460" t="s">
        <v>676</v>
      </c>
      <c r="AP14" s="460"/>
      <c r="AQ14" s="460"/>
      <c r="AR14" s="460"/>
      <c r="AS14" s="460"/>
      <c r="AT14" s="460" t="s">
        <v>677</v>
      </c>
      <c r="AU14" s="460"/>
      <c r="AV14" s="460"/>
    </row>
    <row r="15" spans="1:48" ht="9" customHeight="1">
      <c r="A15" s="435"/>
      <c r="B15" s="436"/>
      <c r="C15" s="435"/>
      <c r="D15" s="435"/>
      <c r="E15" s="426"/>
      <c r="F15" s="426"/>
      <c r="G15" s="426"/>
      <c r="H15" s="426"/>
      <c r="I15" s="426"/>
      <c r="J15" s="426"/>
      <c r="K15" s="426"/>
      <c r="L15" s="426"/>
      <c r="M15" s="426"/>
      <c r="N15" s="426"/>
      <c r="O15" s="426"/>
      <c r="P15" s="426"/>
      <c r="Q15" s="426"/>
      <c r="R15" s="426"/>
      <c r="S15" s="459"/>
      <c r="T15" s="459"/>
      <c r="U15" s="459"/>
      <c r="V15" s="459"/>
      <c r="W15" s="459"/>
      <c r="X15" s="459"/>
      <c r="Y15" s="459"/>
      <c r="Z15" s="459"/>
      <c r="AA15" s="459"/>
      <c r="AB15" s="459"/>
      <c r="AC15" s="459"/>
      <c r="AD15" s="459"/>
      <c r="AE15" s="459"/>
      <c r="AF15" s="459"/>
      <c r="AG15" s="459"/>
      <c r="AH15" s="459"/>
      <c r="AI15" s="459"/>
      <c r="AJ15" s="459"/>
      <c r="AK15" s="459"/>
      <c r="AL15" s="459"/>
      <c r="AM15" s="459"/>
      <c r="AN15" s="459"/>
      <c r="AO15" s="459"/>
      <c r="AP15" s="459"/>
      <c r="AQ15" s="459"/>
      <c r="AR15" s="459"/>
      <c r="AS15" s="459"/>
      <c r="AT15" s="459"/>
      <c r="AU15" s="459"/>
      <c r="AV15" s="459"/>
    </row>
    <row r="16" spans="1:48" ht="12.75" customHeight="1">
      <c r="A16" s="441"/>
      <c r="B16" s="442"/>
      <c r="C16" s="441"/>
      <c r="D16" s="441"/>
      <c r="E16" s="438"/>
      <c r="F16" s="438"/>
      <c r="G16" s="438"/>
      <c r="H16" s="438"/>
      <c r="I16" s="438"/>
      <c r="J16" s="438"/>
      <c r="K16" s="438"/>
      <c r="L16" s="438"/>
      <c r="M16" s="438"/>
      <c r="N16" s="438"/>
      <c r="O16" s="438"/>
      <c r="P16" s="438"/>
      <c r="Q16" s="438"/>
      <c r="R16" s="438"/>
      <c r="S16" s="439"/>
      <c r="T16" s="439"/>
      <c r="U16" s="439"/>
      <c r="V16" s="439"/>
      <c r="W16" s="439"/>
      <c r="X16" s="439"/>
      <c r="Y16" s="439"/>
      <c r="Z16" s="449"/>
      <c r="AA16" s="449"/>
      <c r="AB16" s="449"/>
      <c r="AC16" s="439"/>
      <c r="AD16" s="439"/>
      <c r="AE16" s="460"/>
      <c r="AF16" s="460"/>
      <c r="AG16" s="460"/>
      <c r="AH16" s="460"/>
      <c r="AI16" s="460"/>
      <c r="AJ16" s="460"/>
      <c r="AK16" s="460"/>
      <c r="AL16" s="460"/>
      <c r="AM16" s="460"/>
      <c r="AN16" s="460"/>
      <c r="AO16" s="460"/>
      <c r="AP16" s="460"/>
      <c r="AQ16" s="460"/>
      <c r="AR16" s="460"/>
      <c r="AS16" s="460"/>
      <c r="AT16" s="460"/>
      <c r="AU16" s="460"/>
      <c r="AV16" s="460"/>
    </row>
    <row r="17" spans="1:48" ht="12.75" customHeight="1">
      <c r="A17" s="443"/>
      <c r="B17" s="444"/>
      <c r="C17" s="443"/>
      <c r="D17" s="443"/>
      <c r="E17" s="446"/>
      <c r="F17" s="446"/>
      <c r="G17" s="446"/>
      <c r="H17" s="446"/>
      <c r="I17" s="446"/>
      <c r="J17" s="446"/>
      <c r="K17" s="446"/>
      <c r="L17" s="446"/>
      <c r="M17" s="446"/>
      <c r="N17" s="446"/>
      <c r="O17" s="446"/>
      <c r="P17" s="446"/>
      <c r="Q17" s="446"/>
      <c r="R17" s="446"/>
      <c r="S17" s="448"/>
      <c r="T17" s="448"/>
      <c r="U17" s="448"/>
      <c r="V17" s="448"/>
      <c r="W17" s="448"/>
      <c r="X17" s="448"/>
      <c r="Y17" s="448"/>
      <c r="Z17" s="450"/>
      <c r="AA17" s="450"/>
      <c r="AB17" s="450"/>
      <c r="AC17" s="448"/>
      <c r="AD17" s="448"/>
      <c r="AE17" s="459"/>
      <c r="AF17" s="459"/>
      <c r="AG17" s="459"/>
      <c r="AH17" s="459"/>
      <c r="AI17" s="459"/>
      <c r="AJ17" s="459"/>
      <c r="AK17" s="459"/>
      <c r="AL17" s="459"/>
      <c r="AM17" s="459"/>
      <c r="AN17" s="459"/>
      <c r="AO17" s="459"/>
      <c r="AP17" s="459"/>
      <c r="AQ17" s="459"/>
      <c r="AR17" s="459"/>
      <c r="AS17" s="459"/>
      <c r="AT17" s="459"/>
      <c r="AU17" s="459"/>
      <c r="AV17" s="459"/>
    </row>
    <row r="18" spans="1:48" ht="7.5" customHeight="1">
      <c r="A18" s="119"/>
      <c r="B18" s="119"/>
      <c r="C18" s="119"/>
      <c r="D18" s="119"/>
      <c r="E18" s="119"/>
      <c r="F18" s="119"/>
      <c r="G18" s="119"/>
      <c r="H18" s="119"/>
      <c r="I18" s="119"/>
      <c r="J18" s="119"/>
      <c r="K18" s="119"/>
      <c r="L18" s="119"/>
      <c r="M18" s="119"/>
      <c r="N18" s="119"/>
      <c r="O18" s="119"/>
      <c r="P18" s="119"/>
      <c r="Q18" s="119"/>
      <c r="R18" s="11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row>
    <row r="19" spans="1:48" ht="9" customHeight="1">
      <c r="A19" s="440" t="s">
        <v>984</v>
      </c>
      <c r="B19" s="434"/>
      <c r="C19" s="440"/>
      <c r="D19" s="440"/>
      <c r="E19" s="437" t="s">
        <v>679</v>
      </c>
      <c r="F19" s="437"/>
      <c r="G19" s="437"/>
      <c r="H19" s="437"/>
      <c r="I19" s="437"/>
      <c r="J19" s="437"/>
      <c r="K19" s="437"/>
      <c r="L19" s="437"/>
      <c r="M19" s="437"/>
      <c r="N19" s="437"/>
      <c r="O19" s="437"/>
      <c r="P19" s="437"/>
      <c r="Q19" s="437"/>
      <c r="R19" s="437"/>
      <c r="S19" s="460" t="s">
        <v>675</v>
      </c>
      <c r="T19" s="460"/>
      <c r="U19" s="460" t="s">
        <v>676</v>
      </c>
      <c r="V19" s="460"/>
      <c r="W19" s="460"/>
      <c r="X19" s="460"/>
      <c r="Y19" s="460"/>
      <c r="Z19" s="460" t="s">
        <v>677</v>
      </c>
      <c r="AA19" s="460"/>
      <c r="AB19" s="460"/>
      <c r="AC19" s="460" t="s">
        <v>675</v>
      </c>
      <c r="AD19" s="460"/>
      <c r="AE19" s="460" t="s">
        <v>676</v>
      </c>
      <c r="AF19" s="460"/>
      <c r="AG19" s="460"/>
      <c r="AH19" s="460"/>
      <c r="AI19" s="460"/>
      <c r="AJ19" s="460" t="s">
        <v>677</v>
      </c>
      <c r="AK19" s="460"/>
      <c r="AL19" s="460"/>
      <c r="AM19" s="460" t="s">
        <v>675</v>
      </c>
      <c r="AN19" s="460"/>
      <c r="AO19" s="460" t="s">
        <v>676</v>
      </c>
      <c r="AP19" s="460"/>
      <c r="AQ19" s="460"/>
      <c r="AR19" s="460"/>
      <c r="AS19" s="460"/>
      <c r="AT19" s="460" t="s">
        <v>677</v>
      </c>
      <c r="AU19" s="460"/>
      <c r="AV19" s="460"/>
    </row>
    <row r="20" spans="1:48" ht="9" customHeight="1">
      <c r="A20" s="435"/>
      <c r="B20" s="436"/>
      <c r="C20" s="435"/>
      <c r="D20" s="435"/>
      <c r="E20" s="426"/>
      <c r="F20" s="426"/>
      <c r="G20" s="426"/>
      <c r="H20" s="426"/>
      <c r="I20" s="426"/>
      <c r="J20" s="426"/>
      <c r="K20" s="426"/>
      <c r="L20" s="426"/>
      <c r="M20" s="426"/>
      <c r="N20" s="426"/>
      <c r="O20" s="426"/>
      <c r="P20" s="426"/>
      <c r="Q20" s="426"/>
      <c r="R20" s="426"/>
      <c r="S20" s="459"/>
      <c r="T20" s="459"/>
      <c r="U20" s="459"/>
      <c r="V20" s="459"/>
      <c r="W20" s="459"/>
      <c r="X20" s="459"/>
      <c r="Y20" s="459"/>
      <c r="Z20" s="459"/>
      <c r="AA20" s="459"/>
      <c r="AB20" s="459"/>
      <c r="AC20" s="459"/>
      <c r="AD20" s="459"/>
      <c r="AE20" s="459"/>
      <c r="AF20" s="459"/>
      <c r="AG20" s="459"/>
      <c r="AH20" s="459"/>
      <c r="AI20" s="459"/>
      <c r="AJ20" s="459"/>
      <c r="AK20" s="459"/>
      <c r="AL20" s="459"/>
      <c r="AM20" s="459"/>
      <c r="AN20" s="459"/>
      <c r="AO20" s="459"/>
      <c r="AP20" s="459"/>
      <c r="AQ20" s="459"/>
      <c r="AR20" s="459"/>
      <c r="AS20" s="459"/>
      <c r="AT20" s="459"/>
      <c r="AU20" s="459"/>
      <c r="AV20" s="459"/>
    </row>
    <row r="21" spans="1:48" ht="12.75" customHeight="1">
      <c r="A21" s="441"/>
      <c r="B21" s="442"/>
      <c r="C21" s="441"/>
      <c r="D21" s="441"/>
      <c r="E21" s="438"/>
      <c r="F21" s="438"/>
      <c r="G21" s="438"/>
      <c r="H21" s="438"/>
      <c r="I21" s="438"/>
      <c r="J21" s="438"/>
      <c r="K21" s="438"/>
      <c r="L21" s="438"/>
      <c r="M21" s="438"/>
      <c r="N21" s="438"/>
      <c r="O21" s="438"/>
      <c r="P21" s="438"/>
      <c r="Q21" s="438"/>
      <c r="R21" s="438"/>
      <c r="S21" s="439"/>
      <c r="T21" s="439"/>
      <c r="U21" s="439"/>
      <c r="V21" s="439"/>
      <c r="W21" s="439"/>
      <c r="X21" s="439"/>
      <c r="Y21" s="439"/>
      <c r="Z21" s="449"/>
      <c r="AA21" s="449"/>
      <c r="AB21" s="449"/>
      <c r="AC21" s="460"/>
      <c r="AD21" s="460"/>
      <c r="AE21" s="460"/>
      <c r="AF21" s="460"/>
      <c r="AG21" s="460"/>
      <c r="AH21" s="460"/>
      <c r="AI21" s="460"/>
      <c r="AJ21" s="460"/>
      <c r="AK21" s="460"/>
      <c r="AL21" s="460"/>
      <c r="AM21" s="460"/>
      <c r="AN21" s="460"/>
      <c r="AO21" s="460"/>
      <c r="AP21" s="460"/>
      <c r="AQ21" s="460"/>
      <c r="AR21" s="460"/>
      <c r="AS21" s="460"/>
      <c r="AT21" s="460"/>
      <c r="AU21" s="460"/>
      <c r="AV21" s="460"/>
    </row>
    <row r="22" spans="1:48" ht="12.75" customHeight="1">
      <c r="A22" s="443"/>
      <c r="B22" s="444"/>
      <c r="C22" s="443"/>
      <c r="D22" s="443"/>
      <c r="E22" s="446"/>
      <c r="F22" s="446"/>
      <c r="G22" s="446"/>
      <c r="H22" s="446"/>
      <c r="I22" s="446"/>
      <c r="J22" s="446"/>
      <c r="K22" s="446"/>
      <c r="L22" s="446"/>
      <c r="M22" s="446"/>
      <c r="N22" s="446"/>
      <c r="O22" s="446"/>
      <c r="P22" s="446"/>
      <c r="Q22" s="446"/>
      <c r="R22" s="446"/>
      <c r="S22" s="448"/>
      <c r="T22" s="448"/>
      <c r="U22" s="448"/>
      <c r="V22" s="448"/>
      <c r="W22" s="448"/>
      <c r="X22" s="448"/>
      <c r="Y22" s="448"/>
      <c r="Z22" s="450"/>
      <c r="AA22" s="450"/>
      <c r="AB22" s="450"/>
      <c r="AC22" s="459"/>
      <c r="AD22" s="459"/>
      <c r="AE22" s="459"/>
      <c r="AF22" s="459"/>
      <c r="AG22" s="459"/>
      <c r="AH22" s="459"/>
      <c r="AI22" s="459"/>
      <c r="AJ22" s="459"/>
      <c r="AK22" s="459"/>
      <c r="AL22" s="459"/>
      <c r="AM22" s="459"/>
      <c r="AN22" s="459"/>
      <c r="AO22" s="459"/>
      <c r="AP22" s="459"/>
      <c r="AQ22" s="459"/>
      <c r="AR22" s="459"/>
      <c r="AS22" s="459"/>
      <c r="AT22" s="459"/>
      <c r="AU22" s="459"/>
      <c r="AV22" s="459"/>
    </row>
    <row r="23" spans="1:48" ht="7.5" customHeight="1">
      <c r="A23" s="119"/>
      <c r="B23" s="119"/>
      <c r="C23" s="119"/>
      <c r="D23" s="119"/>
      <c r="E23" s="119"/>
      <c r="F23" s="119"/>
      <c r="G23" s="119"/>
      <c r="H23" s="119"/>
      <c r="I23" s="119"/>
      <c r="J23" s="119"/>
      <c r="K23" s="119"/>
      <c r="L23" s="119"/>
      <c r="M23" s="119"/>
      <c r="N23" s="119"/>
      <c r="O23" s="119"/>
      <c r="P23" s="119"/>
      <c r="Q23" s="119"/>
      <c r="R23" s="119"/>
      <c r="S23" s="159"/>
      <c r="T23" s="159"/>
      <c r="U23" s="159"/>
      <c r="V23" s="159"/>
      <c r="W23" s="159"/>
      <c r="X23" s="159"/>
      <c r="Y23" s="159"/>
      <c r="Z23" s="159"/>
      <c r="AA23" s="159"/>
      <c r="AB23" s="159"/>
      <c r="AC23" s="159"/>
      <c r="AD23" s="159"/>
      <c r="AE23" s="159"/>
      <c r="AF23" s="159"/>
      <c r="AG23" s="159"/>
      <c r="AH23" s="159"/>
      <c r="AI23" s="159"/>
      <c r="AJ23" s="159"/>
      <c r="AK23" s="159"/>
      <c r="AL23" s="159"/>
      <c r="AM23" s="159"/>
      <c r="AN23" s="159"/>
      <c r="AO23" s="159"/>
      <c r="AP23" s="159"/>
      <c r="AQ23" s="159"/>
      <c r="AR23" s="159"/>
      <c r="AS23" s="159"/>
      <c r="AT23" s="159"/>
      <c r="AU23" s="159"/>
      <c r="AV23" s="159"/>
    </row>
    <row r="24" spans="1:48" ht="9" customHeight="1">
      <c r="A24" s="440" t="s">
        <v>984</v>
      </c>
      <c r="B24" s="434"/>
      <c r="C24" s="440"/>
      <c r="D24" s="440"/>
      <c r="E24" s="437" t="s">
        <v>680</v>
      </c>
      <c r="F24" s="437"/>
      <c r="G24" s="437"/>
      <c r="H24" s="437"/>
      <c r="I24" s="437"/>
      <c r="J24" s="437"/>
      <c r="K24" s="437"/>
      <c r="L24" s="437"/>
      <c r="M24" s="437"/>
      <c r="N24" s="437"/>
      <c r="O24" s="437"/>
      <c r="P24" s="437"/>
      <c r="Q24" s="437"/>
      <c r="R24" s="437"/>
      <c r="S24" s="460" t="s">
        <v>675</v>
      </c>
      <c r="T24" s="460"/>
      <c r="U24" s="460" t="s">
        <v>676</v>
      </c>
      <c r="V24" s="460"/>
      <c r="W24" s="460"/>
      <c r="X24" s="460"/>
      <c r="Y24" s="460"/>
      <c r="Z24" s="460" t="s">
        <v>677</v>
      </c>
      <c r="AA24" s="460"/>
      <c r="AB24" s="460"/>
      <c r="AC24" s="460" t="s">
        <v>675</v>
      </c>
      <c r="AD24" s="460"/>
      <c r="AE24" s="460" t="s">
        <v>676</v>
      </c>
      <c r="AF24" s="460"/>
      <c r="AG24" s="460"/>
      <c r="AH24" s="460"/>
      <c r="AI24" s="460"/>
      <c r="AJ24" s="460" t="s">
        <v>677</v>
      </c>
      <c r="AK24" s="460"/>
      <c r="AL24" s="460"/>
      <c r="AM24" s="460" t="s">
        <v>675</v>
      </c>
      <c r="AN24" s="460"/>
      <c r="AO24" s="460" t="s">
        <v>676</v>
      </c>
      <c r="AP24" s="460"/>
      <c r="AQ24" s="460"/>
      <c r="AR24" s="460"/>
      <c r="AS24" s="460"/>
      <c r="AT24" s="460" t="s">
        <v>677</v>
      </c>
      <c r="AU24" s="460"/>
      <c r="AV24" s="460"/>
    </row>
    <row r="25" spans="1:48" ht="9" customHeight="1">
      <c r="A25" s="435"/>
      <c r="B25" s="436"/>
      <c r="C25" s="435"/>
      <c r="D25" s="435"/>
      <c r="E25" s="426"/>
      <c r="F25" s="426"/>
      <c r="G25" s="426"/>
      <c r="H25" s="426"/>
      <c r="I25" s="426"/>
      <c r="J25" s="426"/>
      <c r="K25" s="426"/>
      <c r="L25" s="426"/>
      <c r="M25" s="426"/>
      <c r="N25" s="426"/>
      <c r="O25" s="426"/>
      <c r="P25" s="426"/>
      <c r="Q25" s="426"/>
      <c r="R25" s="426"/>
      <c r="S25" s="459"/>
      <c r="T25" s="459"/>
      <c r="U25" s="459"/>
      <c r="V25" s="459"/>
      <c r="W25" s="459"/>
      <c r="X25" s="459"/>
      <c r="Y25" s="459"/>
      <c r="Z25" s="459"/>
      <c r="AA25" s="459"/>
      <c r="AB25" s="459"/>
      <c r="AC25" s="459"/>
      <c r="AD25" s="459"/>
      <c r="AE25" s="459"/>
      <c r="AF25" s="459"/>
      <c r="AG25" s="459"/>
      <c r="AH25" s="459"/>
      <c r="AI25" s="459"/>
      <c r="AJ25" s="459"/>
      <c r="AK25" s="459"/>
      <c r="AL25" s="459"/>
      <c r="AM25" s="459"/>
      <c r="AN25" s="459"/>
      <c r="AO25" s="459"/>
      <c r="AP25" s="459"/>
      <c r="AQ25" s="459"/>
      <c r="AR25" s="459"/>
      <c r="AS25" s="459"/>
      <c r="AT25" s="459"/>
      <c r="AU25" s="459"/>
      <c r="AV25" s="459"/>
    </row>
    <row r="26" spans="1:48" ht="12.75" customHeight="1">
      <c r="A26" s="441"/>
      <c r="B26" s="442"/>
      <c r="C26" s="441"/>
      <c r="D26" s="441"/>
      <c r="E26" s="438"/>
      <c r="F26" s="438"/>
      <c r="G26" s="438"/>
      <c r="H26" s="438"/>
      <c r="I26" s="438"/>
      <c r="J26" s="438"/>
      <c r="K26" s="438"/>
      <c r="L26" s="438"/>
      <c r="M26" s="438"/>
      <c r="N26" s="438"/>
      <c r="O26" s="438"/>
      <c r="P26" s="438"/>
      <c r="Q26" s="438"/>
      <c r="R26" s="438"/>
      <c r="S26" s="439"/>
      <c r="T26" s="439"/>
      <c r="U26" s="439"/>
      <c r="V26" s="439"/>
      <c r="W26" s="439"/>
      <c r="X26" s="439"/>
      <c r="Y26" s="439"/>
      <c r="Z26" s="449"/>
      <c r="AA26" s="449"/>
      <c r="AB26" s="449"/>
      <c r="AC26" s="460"/>
      <c r="AD26" s="460"/>
      <c r="AE26" s="460"/>
      <c r="AF26" s="460"/>
      <c r="AG26" s="460"/>
      <c r="AH26" s="460"/>
      <c r="AI26" s="460"/>
      <c r="AJ26" s="460"/>
      <c r="AK26" s="460"/>
      <c r="AL26" s="460"/>
      <c r="AM26" s="460"/>
      <c r="AN26" s="460"/>
      <c r="AO26" s="460"/>
      <c r="AP26" s="460"/>
      <c r="AQ26" s="460"/>
      <c r="AR26" s="460"/>
      <c r="AS26" s="460"/>
      <c r="AT26" s="460"/>
      <c r="AU26" s="460"/>
      <c r="AV26" s="460"/>
    </row>
    <row r="27" spans="1:48" ht="12.75" customHeight="1">
      <c r="A27" s="443"/>
      <c r="B27" s="444"/>
      <c r="C27" s="443"/>
      <c r="D27" s="443"/>
      <c r="E27" s="446"/>
      <c r="F27" s="446"/>
      <c r="G27" s="446"/>
      <c r="H27" s="446"/>
      <c r="I27" s="446"/>
      <c r="J27" s="446"/>
      <c r="K27" s="446"/>
      <c r="L27" s="446"/>
      <c r="M27" s="446"/>
      <c r="N27" s="446"/>
      <c r="O27" s="446"/>
      <c r="P27" s="446"/>
      <c r="Q27" s="446"/>
      <c r="R27" s="446"/>
      <c r="S27" s="448"/>
      <c r="T27" s="448"/>
      <c r="U27" s="448"/>
      <c r="V27" s="448"/>
      <c r="W27" s="448"/>
      <c r="X27" s="448"/>
      <c r="Y27" s="448"/>
      <c r="Z27" s="450"/>
      <c r="AA27" s="450"/>
      <c r="AB27" s="450"/>
      <c r="AC27" s="459"/>
      <c r="AD27" s="459"/>
      <c r="AE27" s="459"/>
      <c r="AF27" s="459"/>
      <c r="AG27" s="459"/>
      <c r="AH27" s="459"/>
      <c r="AI27" s="459"/>
      <c r="AJ27" s="459"/>
      <c r="AK27" s="459"/>
      <c r="AL27" s="459"/>
      <c r="AM27" s="459"/>
      <c r="AN27" s="459"/>
      <c r="AO27" s="459"/>
      <c r="AP27" s="459"/>
      <c r="AQ27" s="459"/>
      <c r="AR27" s="459"/>
      <c r="AS27" s="459"/>
      <c r="AT27" s="459"/>
      <c r="AU27" s="459"/>
      <c r="AV27" s="459"/>
    </row>
    <row r="28" spans="1:48" ht="7.5" customHeight="1">
      <c r="A28" s="397"/>
      <c r="B28" s="397"/>
      <c r="C28" s="397"/>
      <c r="D28" s="397"/>
      <c r="E28" s="398"/>
      <c r="F28" s="398"/>
      <c r="G28" s="398"/>
      <c r="H28" s="398"/>
      <c r="I28" s="398"/>
      <c r="J28" s="398"/>
      <c r="K28" s="398"/>
      <c r="L28" s="398"/>
      <c r="M28" s="398"/>
      <c r="N28" s="398"/>
      <c r="O28" s="398"/>
      <c r="P28" s="398"/>
      <c r="Q28" s="398"/>
      <c r="R28" s="398"/>
      <c r="S28" s="399"/>
      <c r="T28" s="399"/>
      <c r="U28" s="399"/>
      <c r="V28" s="399"/>
      <c r="W28" s="399"/>
      <c r="X28" s="399"/>
      <c r="Y28" s="399"/>
      <c r="Z28" s="400"/>
      <c r="AA28" s="400"/>
      <c r="AB28" s="400"/>
      <c r="AC28" s="203"/>
      <c r="AD28" s="203"/>
      <c r="AE28" s="203"/>
      <c r="AF28" s="203"/>
      <c r="AG28" s="203"/>
      <c r="AH28" s="203"/>
      <c r="AI28" s="203"/>
      <c r="AJ28" s="203"/>
      <c r="AK28" s="203"/>
      <c r="AL28" s="203"/>
      <c r="AM28" s="203"/>
      <c r="AN28" s="203"/>
      <c r="AO28" s="203"/>
      <c r="AP28" s="203"/>
      <c r="AQ28" s="203"/>
      <c r="AR28" s="203"/>
      <c r="AS28" s="203"/>
      <c r="AT28" s="203"/>
      <c r="AU28" s="203"/>
      <c r="AV28" s="203"/>
    </row>
    <row r="29" spans="1:48" ht="9" customHeight="1">
      <c r="A29" s="440" t="s">
        <v>984</v>
      </c>
      <c r="B29" s="434"/>
      <c r="C29" s="440"/>
      <c r="D29" s="440"/>
      <c r="E29" s="437" t="s">
        <v>681</v>
      </c>
      <c r="F29" s="437"/>
      <c r="G29" s="437"/>
      <c r="H29" s="437"/>
      <c r="I29" s="437"/>
      <c r="J29" s="437"/>
      <c r="K29" s="437"/>
      <c r="L29" s="437"/>
      <c r="M29" s="437"/>
      <c r="N29" s="437"/>
      <c r="O29" s="437"/>
      <c r="P29" s="437"/>
      <c r="Q29" s="437"/>
      <c r="R29" s="437"/>
      <c r="S29" s="460" t="s">
        <v>675</v>
      </c>
      <c r="T29" s="460"/>
      <c r="U29" s="460" t="s">
        <v>676</v>
      </c>
      <c r="V29" s="460"/>
      <c r="W29" s="460"/>
      <c r="X29" s="460"/>
      <c r="Y29" s="460"/>
      <c r="Z29" s="460" t="s">
        <v>677</v>
      </c>
      <c r="AA29" s="460"/>
      <c r="AB29" s="460"/>
      <c r="AC29" s="460" t="s">
        <v>675</v>
      </c>
      <c r="AD29" s="460"/>
      <c r="AE29" s="460" t="s">
        <v>676</v>
      </c>
      <c r="AF29" s="460"/>
      <c r="AG29" s="460"/>
      <c r="AH29" s="460"/>
      <c r="AI29" s="460"/>
      <c r="AJ29" s="460" t="s">
        <v>677</v>
      </c>
      <c r="AK29" s="460"/>
      <c r="AL29" s="460"/>
      <c r="AM29" s="460" t="s">
        <v>675</v>
      </c>
      <c r="AN29" s="460"/>
      <c r="AO29" s="460" t="s">
        <v>676</v>
      </c>
      <c r="AP29" s="460"/>
      <c r="AQ29" s="460"/>
      <c r="AR29" s="460"/>
      <c r="AS29" s="460"/>
      <c r="AT29" s="460" t="s">
        <v>677</v>
      </c>
      <c r="AU29" s="460"/>
      <c r="AV29" s="460"/>
    </row>
    <row r="30" spans="1:48" ht="9" customHeight="1">
      <c r="A30" s="435"/>
      <c r="B30" s="436"/>
      <c r="C30" s="435"/>
      <c r="D30" s="435"/>
      <c r="E30" s="426"/>
      <c r="F30" s="426"/>
      <c r="G30" s="426"/>
      <c r="H30" s="426"/>
      <c r="I30" s="426"/>
      <c r="J30" s="426"/>
      <c r="K30" s="426"/>
      <c r="L30" s="426"/>
      <c r="M30" s="426"/>
      <c r="N30" s="426"/>
      <c r="O30" s="426"/>
      <c r="P30" s="426"/>
      <c r="Q30" s="426"/>
      <c r="R30" s="426"/>
      <c r="S30" s="459"/>
      <c r="T30" s="459"/>
      <c r="U30" s="459"/>
      <c r="V30" s="459"/>
      <c r="W30" s="459"/>
      <c r="X30" s="459"/>
      <c r="Y30" s="459"/>
      <c r="Z30" s="459"/>
      <c r="AA30" s="459"/>
      <c r="AB30" s="459"/>
      <c r="AC30" s="459"/>
      <c r="AD30" s="459"/>
      <c r="AE30" s="459"/>
      <c r="AF30" s="459"/>
      <c r="AG30" s="459"/>
      <c r="AH30" s="459"/>
      <c r="AI30" s="459"/>
      <c r="AJ30" s="459"/>
      <c r="AK30" s="459"/>
      <c r="AL30" s="459"/>
      <c r="AM30" s="459"/>
      <c r="AN30" s="459"/>
      <c r="AO30" s="459"/>
      <c r="AP30" s="459"/>
      <c r="AQ30" s="459"/>
      <c r="AR30" s="459"/>
      <c r="AS30" s="459"/>
      <c r="AT30" s="459"/>
      <c r="AU30" s="459"/>
      <c r="AV30" s="459"/>
    </row>
    <row r="31" spans="1:48" ht="12.75" customHeight="1">
      <c r="A31" s="441"/>
      <c r="B31" s="442"/>
      <c r="C31" s="441"/>
      <c r="D31" s="441"/>
      <c r="E31" s="438"/>
      <c r="F31" s="438"/>
      <c r="G31" s="438"/>
      <c r="H31" s="438"/>
      <c r="I31" s="438"/>
      <c r="J31" s="438"/>
      <c r="K31" s="438"/>
      <c r="L31" s="438"/>
      <c r="M31" s="438"/>
      <c r="N31" s="438"/>
      <c r="O31" s="438"/>
      <c r="P31" s="438"/>
      <c r="Q31" s="438"/>
      <c r="R31" s="438"/>
      <c r="S31" s="439"/>
      <c r="T31" s="439"/>
      <c r="U31" s="439"/>
      <c r="V31" s="439"/>
      <c r="W31" s="439"/>
      <c r="X31" s="439"/>
      <c r="Y31" s="439"/>
      <c r="Z31" s="449"/>
      <c r="AA31" s="449"/>
      <c r="AB31" s="449"/>
      <c r="AC31" s="460"/>
      <c r="AD31" s="460"/>
      <c r="AE31" s="460"/>
      <c r="AF31" s="460"/>
      <c r="AG31" s="460"/>
      <c r="AH31" s="460"/>
      <c r="AI31" s="460"/>
      <c r="AJ31" s="460"/>
      <c r="AK31" s="460"/>
      <c r="AL31" s="460"/>
      <c r="AM31" s="460"/>
      <c r="AN31" s="460"/>
      <c r="AO31" s="460"/>
      <c r="AP31" s="460"/>
      <c r="AQ31" s="460"/>
      <c r="AR31" s="460"/>
      <c r="AS31" s="460"/>
      <c r="AT31" s="460"/>
      <c r="AU31" s="460"/>
      <c r="AV31" s="460"/>
    </row>
    <row r="32" spans="1:48" ht="12.75" customHeight="1">
      <c r="A32" s="443"/>
      <c r="B32" s="444"/>
      <c r="C32" s="443"/>
      <c r="D32" s="443"/>
      <c r="E32" s="446"/>
      <c r="F32" s="446"/>
      <c r="G32" s="446"/>
      <c r="H32" s="446"/>
      <c r="I32" s="446"/>
      <c r="J32" s="446"/>
      <c r="K32" s="446"/>
      <c r="L32" s="446"/>
      <c r="M32" s="446"/>
      <c r="N32" s="446"/>
      <c r="O32" s="446"/>
      <c r="P32" s="446"/>
      <c r="Q32" s="446"/>
      <c r="R32" s="446"/>
      <c r="S32" s="448"/>
      <c r="T32" s="448"/>
      <c r="U32" s="447"/>
      <c r="V32" s="447"/>
      <c r="W32" s="447"/>
      <c r="X32" s="447"/>
      <c r="Y32" s="447"/>
      <c r="Z32" s="428"/>
      <c r="AA32" s="428"/>
      <c r="AB32" s="428"/>
      <c r="AC32" s="459"/>
      <c r="AD32" s="459"/>
      <c r="AE32" s="459"/>
      <c r="AF32" s="459"/>
      <c r="AG32" s="459"/>
      <c r="AH32" s="459"/>
      <c r="AI32" s="459"/>
      <c r="AJ32" s="459"/>
      <c r="AK32" s="459"/>
      <c r="AL32" s="459"/>
      <c r="AM32" s="459"/>
      <c r="AN32" s="459"/>
      <c r="AO32" s="459"/>
      <c r="AP32" s="459"/>
      <c r="AQ32" s="459"/>
      <c r="AR32" s="459"/>
      <c r="AS32" s="459"/>
      <c r="AT32" s="459"/>
      <c r="AU32" s="459"/>
      <c r="AV32" s="459"/>
    </row>
    <row r="33" spans="1:48" ht="12.75" customHeight="1">
      <c r="A33" s="429"/>
      <c r="B33" s="430"/>
      <c r="C33" s="429"/>
      <c r="D33" s="429"/>
      <c r="E33" s="445"/>
      <c r="F33" s="445"/>
      <c r="G33" s="445"/>
      <c r="H33" s="445"/>
      <c r="I33" s="445"/>
      <c r="J33" s="445"/>
      <c r="K33" s="445"/>
      <c r="L33" s="445"/>
      <c r="M33" s="445"/>
      <c r="N33" s="445"/>
      <c r="O33" s="445"/>
      <c r="P33" s="445"/>
      <c r="Q33" s="445"/>
      <c r="R33" s="445"/>
      <c r="S33" s="447"/>
      <c r="T33" s="447"/>
      <c r="U33" s="439"/>
      <c r="V33" s="439"/>
      <c r="W33" s="439"/>
      <c r="X33" s="439"/>
      <c r="Y33" s="439"/>
      <c r="Z33" s="449"/>
      <c r="AA33" s="449"/>
      <c r="AB33" s="449"/>
      <c r="AC33" s="447"/>
      <c r="AD33" s="447"/>
      <c r="AE33" s="447"/>
      <c r="AF33" s="447"/>
      <c r="AG33" s="447"/>
      <c r="AH33" s="447"/>
      <c r="AI33" s="447"/>
      <c r="AJ33" s="449"/>
      <c r="AK33" s="449"/>
      <c r="AL33" s="449"/>
      <c r="AM33" s="458"/>
      <c r="AN33" s="458"/>
      <c r="AO33" s="458"/>
      <c r="AP33" s="458"/>
      <c r="AQ33" s="458"/>
      <c r="AR33" s="458"/>
      <c r="AS33" s="458"/>
      <c r="AT33" s="458"/>
      <c r="AU33" s="458"/>
      <c r="AV33" s="458"/>
    </row>
    <row r="34" spans="1:48" ht="12.75" customHeight="1">
      <c r="A34" s="443"/>
      <c r="B34" s="444"/>
      <c r="C34" s="443"/>
      <c r="D34" s="443"/>
      <c r="E34" s="446"/>
      <c r="F34" s="446"/>
      <c r="G34" s="446"/>
      <c r="H34" s="446"/>
      <c r="I34" s="446"/>
      <c r="J34" s="446"/>
      <c r="K34" s="446"/>
      <c r="L34" s="446"/>
      <c r="M34" s="446"/>
      <c r="N34" s="446"/>
      <c r="O34" s="446"/>
      <c r="P34" s="446"/>
      <c r="Q34" s="446"/>
      <c r="R34" s="446"/>
      <c r="S34" s="448"/>
      <c r="T34" s="448"/>
      <c r="U34" s="448"/>
      <c r="V34" s="448"/>
      <c r="W34" s="448"/>
      <c r="X34" s="448"/>
      <c r="Y34" s="448"/>
      <c r="Z34" s="450"/>
      <c r="AA34" s="450"/>
      <c r="AB34" s="450"/>
      <c r="AC34" s="448"/>
      <c r="AD34" s="448"/>
      <c r="AE34" s="448"/>
      <c r="AF34" s="448"/>
      <c r="AG34" s="448"/>
      <c r="AH34" s="448"/>
      <c r="AI34" s="448"/>
      <c r="AJ34" s="450"/>
      <c r="AK34" s="450"/>
      <c r="AL34" s="450"/>
      <c r="AM34" s="459"/>
      <c r="AN34" s="459"/>
      <c r="AO34" s="459"/>
      <c r="AP34" s="459"/>
      <c r="AQ34" s="459"/>
      <c r="AR34" s="459"/>
      <c r="AS34" s="459"/>
      <c r="AT34" s="459"/>
      <c r="AU34" s="459"/>
      <c r="AV34" s="459"/>
    </row>
    <row r="35" spans="1:48" ht="12.75" customHeight="1">
      <c r="A35" s="429"/>
      <c r="B35" s="430"/>
      <c r="C35" s="429"/>
      <c r="D35" s="429"/>
      <c r="E35" s="431"/>
      <c r="F35" s="431"/>
      <c r="G35" s="431"/>
      <c r="H35" s="431"/>
      <c r="I35" s="431"/>
      <c r="J35" s="431"/>
      <c r="K35" s="431"/>
      <c r="L35" s="431"/>
      <c r="M35" s="431"/>
      <c r="N35" s="431"/>
      <c r="O35" s="431"/>
      <c r="P35" s="431"/>
      <c r="Q35" s="431"/>
      <c r="R35" s="431"/>
      <c r="S35" s="447"/>
      <c r="T35" s="447"/>
      <c r="U35" s="439"/>
      <c r="V35" s="439"/>
      <c r="W35" s="439"/>
      <c r="X35" s="439"/>
      <c r="Y35" s="439"/>
      <c r="Z35" s="449"/>
      <c r="AA35" s="449"/>
      <c r="AB35" s="449"/>
      <c r="AC35" s="458"/>
      <c r="AD35" s="458"/>
      <c r="AE35" s="458"/>
      <c r="AF35" s="458"/>
      <c r="AG35" s="458"/>
      <c r="AH35" s="458"/>
      <c r="AI35" s="458"/>
      <c r="AJ35" s="458"/>
      <c r="AK35" s="458"/>
      <c r="AL35" s="458"/>
      <c r="AM35" s="458"/>
      <c r="AN35" s="458"/>
      <c r="AO35" s="458"/>
      <c r="AP35" s="458"/>
      <c r="AQ35" s="458"/>
      <c r="AR35" s="458"/>
      <c r="AS35" s="458"/>
      <c r="AT35" s="458"/>
      <c r="AU35" s="458"/>
      <c r="AV35" s="458"/>
    </row>
    <row r="36" spans="1:48" ht="12.75" customHeight="1">
      <c r="A36" s="443"/>
      <c r="B36" s="444"/>
      <c r="C36" s="443"/>
      <c r="D36" s="443"/>
      <c r="E36" s="432"/>
      <c r="F36" s="432"/>
      <c r="G36" s="432"/>
      <c r="H36" s="432"/>
      <c r="I36" s="432"/>
      <c r="J36" s="432"/>
      <c r="K36" s="432"/>
      <c r="L36" s="432"/>
      <c r="M36" s="432"/>
      <c r="N36" s="432"/>
      <c r="O36" s="432"/>
      <c r="P36" s="432"/>
      <c r="Q36" s="432"/>
      <c r="R36" s="432"/>
      <c r="S36" s="448"/>
      <c r="T36" s="448"/>
      <c r="U36" s="448"/>
      <c r="V36" s="448"/>
      <c r="W36" s="448"/>
      <c r="X36" s="448"/>
      <c r="Y36" s="448"/>
      <c r="Z36" s="450"/>
      <c r="AA36" s="450"/>
      <c r="AB36" s="450"/>
      <c r="AC36" s="459"/>
      <c r="AD36" s="459"/>
      <c r="AE36" s="459"/>
      <c r="AF36" s="459"/>
      <c r="AG36" s="459"/>
      <c r="AH36" s="459"/>
      <c r="AI36" s="459"/>
      <c r="AJ36" s="459"/>
      <c r="AK36" s="459"/>
      <c r="AL36" s="459"/>
      <c r="AM36" s="459"/>
      <c r="AN36" s="459"/>
      <c r="AO36" s="459"/>
      <c r="AP36" s="459"/>
      <c r="AQ36" s="459"/>
      <c r="AR36" s="459"/>
      <c r="AS36" s="459"/>
      <c r="AT36" s="459"/>
      <c r="AU36" s="459"/>
      <c r="AV36" s="459"/>
    </row>
    <row r="37" spans="1:48" ht="12.75" customHeight="1">
      <c r="A37" s="429"/>
      <c r="B37" s="430"/>
      <c r="C37" s="429"/>
      <c r="D37" s="429"/>
      <c r="E37" s="445"/>
      <c r="F37" s="445"/>
      <c r="G37" s="445"/>
      <c r="H37" s="445"/>
      <c r="I37" s="445"/>
      <c r="J37" s="445"/>
      <c r="K37" s="445"/>
      <c r="L37" s="445"/>
      <c r="M37" s="445"/>
      <c r="N37" s="445"/>
      <c r="O37" s="445"/>
      <c r="P37" s="445"/>
      <c r="Q37" s="445"/>
      <c r="R37" s="445"/>
      <c r="S37" s="447"/>
      <c r="T37" s="447"/>
      <c r="U37" s="439"/>
      <c r="V37" s="439"/>
      <c r="W37" s="439"/>
      <c r="X37" s="439"/>
      <c r="Y37" s="439"/>
      <c r="Z37" s="449"/>
      <c r="AA37" s="449"/>
      <c r="AB37" s="449"/>
      <c r="AC37" s="458"/>
      <c r="AD37" s="458"/>
      <c r="AE37" s="458"/>
      <c r="AF37" s="458"/>
      <c r="AG37" s="458"/>
      <c r="AH37" s="458"/>
      <c r="AI37" s="458"/>
      <c r="AJ37" s="458"/>
      <c r="AK37" s="458"/>
      <c r="AL37" s="458"/>
      <c r="AM37" s="458"/>
      <c r="AN37" s="458"/>
      <c r="AO37" s="458"/>
      <c r="AP37" s="458"/>
      <c r="AQ37" s="458"/>
      <c r="AR37" s="458"/>
      <c r="AS37" s="458"/>
      <c r="AT37" s="458"/>
      <c r="AU37" s="458"/>
      <c r="AV37" s="458"/>
    </row>
    <row r="38" spans="1:48" ht="12.75" customHeight="1">
      <c r="A38" s="443"/>
      <c r="B38" s="444"/>
      <c r="C38" s="443"/>
      <c r="D38" s="443"/>
      <c r="E38" s="446"/>
      <c r="F38" s="446"/>
      <c r="G38" s="446"/>
      <c r="H38" s="446"/>
      <c r="I38" s="446"/>
      <c r="J38" s="446"/>
      <c r="K38" s="446"/>
      <c r="L38" s="446"/>
      <c r="M38" s="446"/>
      <c r="N38" s="446"/>
      <c r="O38" s="446"/>
      <c r="P38" s="446"/>
      <c r="Q38" s="446"/>
      <c r="R38" s="446"/>
      <c r="S38" s="448"/>
      <c r="T38" s="448"/>
      <c r="U38" s="448"/>
      <c r="V38" s="448"/>
      <c r="W38" s="448"/>
      <c r="X38" s="448"/>
      <c r="Y38" s="448"/>
      <c r="Z38" s="450"/>
      <c r="AA38" s="450"/>
      <c r="AB38" s="450"/>
      <c r="AC38" s="459"/>
      <c r="AD38" s="459"/>
      <c r="AE38" s="459"/>
      <c r="AF38" s="459"/>
      <c r="AG38" s="459"/>
      <c r="AH38" s="459"/>
      <c r="AI38" s="459"/>
      <c r="AJ38" s="459"/>
      <c r="AK38" s="459"/>
      <c r="AL38" s="459"/>
      <c r="AM38" s="459"/>
      <c r="AN38" s="459"/>
      <c r="AO38" s="459"/>
      <c r="AP38" s="459"/>
      <c r="AQ38" s="459"/>
      <c r="AR38" s="459"/>
      <c r="AS38" s="459"/>
      <c r="AT38" s="459"/>
      <c r="AU38" s="459"/>
      <c r="AV38" s="459"/>
    </row>
    <row r="39" spans="1:48" ht="12.75" customHeight="1">
      <c r="A39" s="429"/>
      <c r="B39" s="430"/>
      <c r="C39" s="429"/>
      <c r="D39" s="429"/>
      <c r="E39" s="445"/>
      <c r="F39" s="445"/>
      <c r="G39" s="445"/>
      <c r="H39" s="445"/>
      <c r="I39" s="445"/>
      <c r="J39" s="445"/>
      <c r="K39" s="445"/>
      <c r="L39" s="445"/>
      <c r="M39" s="445"/>
      <c r="N39" s="445"/>
      <c r="O39" s="445"/>
      <c r="P39" s="445"/>
      <c r="Q39" s="445"/>
      <c r="R39" s="445"/>
      <c r="S39" s="447"/>
      <c r="T39" s="447"/>
      <c r="U39" s="439"/>
      <c r="V39" s="439"/>
      <c r="W39" s="439"/>
      <c r="X39" s="439"/>
      <c r="Y39" s="439"/>
      <c r="Z39" s="449"/>
      <c r="AA39" s="449"/>
      <c r="AB39" s="449"/>
      <c r="AC39" s="458"/>
      <c r="AD39" s="458"/>
      <c r="AE39" s="458"/>
      <c r="AF39" s="458"/>
      <c r="AG39" s="458"/>
      <c r="AH39" s="458"/>
      <c r="AI39" s="458"/>
      <c r="AJ39" s="458"/>
      <c r="AK39" s="458"/>
      <c r="AL39" s="458"/>
      <c r="AM39" s="458"/>
      <c r="AN39" s="458"/>
      <c r="AO39" s="458"/>
      <c r="AP39" s="458"/>
      <c r="AQ39" s="458"/>
      <c r="AR39" s="458"/>
      <c r="AS39" s="458"/>
      <c r="AT39" s="458"/>
      <c r="AU39" s="458"/>
      <c r="AV39" s="458"/>
    </row>
    <row r="40" spans="1:48" ht="12.75" customHeight="1">
      <c r="A40" s="443"/>
      <c r="B40" s="444"/>
      <c r="C40" s="443"/>
      <c r="D40" s="443"/>
      <c r="E40" s="446"/>
      <c r="F40" s="446"/>
      <c r="G40" s="446"/>
      <c r="H40" s="446"/>
      <c r="I40" s="446"/>
      <c r="J40" s="446"/>
      <c r="K40" s="446"/>
      <c r="L40" s="446"/>
      <c r="M40" s="446"/>
      <c r="N40" s="446"/>
      <c r="O40" s="446"/>
      <c r="P40" s="446"/>
      <c r="Q40" s="446"/>
      <c r="R40" s="446"/>
      <c r="S40" s="448"/>
      <c r="T40" s="448"/>
      <c r="U40" s="448"/>
      <c r="V40" s="448"/>
      <c r="W40" s="448"/>
      <c r="X40" s="448"/>
      <c r="Y40" s="448"/>
      <c r="Z40" s="450"/>
      <c r="AA40" s="450"/>
      <c r="AB40" s="450"/>
      <c r="AC40" s="459"/>
      <c r="AD40" s="459"/>
      <c r="AE40" s="459"/>
      <c r="AF40" s="459"/>
      <c r="AG40" s="459"/>
      <c r="AH40" s="459"/>
      <c r="AI40" s="459"/>
      <c r="AJ40" s="459"/>
      <c r="AK40" s="459"/>
      <c r="AL40" s="459"/>
      <c r="AM40" s="459"/>
      <c r="AN40" s="459"/>
      <c r="AO40" s="459"/>
      <c r="AP40" s="459"/>
      <c r="AQ40" s="459"/>
      <c r="AR40" s="459"/>
      <c r="AS40" s="459"/>
      <c r="AT40" s="459"/>
      <c r="AU40" s="459"/>
      <c r="AV40" s="459"/>
    </row>
    <row r="41" spans="1:48" ht="12.75" customHeight="1">
      <c r="A41" s="429"/>
      <c r="B41" s="430"/>
      <c r="C41" s="429"/>
      <c r="D41" s="429"/>
      <c r="E41" s="445"/>
      <c r="F41" s="445"/>
      <c r="G41" s="445"/>
      <c r="H41" s="445"/>
      <c r="I41" s="445"/>
      <c r="J41" s="445"/>
      <c r="K41" s="445"/>
      <c r="L41" s="445"/>
      <c r="M41" s="445"/>
      <c r="N41" s="445"/>
      <c r="O41" s="445"/>
      <c r="P41" s="445"/>
      <c r="Q41" s="445"/>
      <c r="R41" s="445"/>
      <c r="S41" s="447"/>
      <c r="T41" s="447"/>
      <c r="U41" s="439"/>
      <c r="V41" s="439"/>
      <c r="W41" s="439"/>
      <c r="X41" s="439"/>
      <c r="Y41" s="439"/>
      <c r="Z41" s="449"/>
      <c r="AA41" s="449"/>
      <c r="AB41" s="449"/>
      <c r="AC41" s="458"/>
      <c r="AD41" s="458"/>
      <c r="AE41" s="458"/>
      <c r="AF41" s="458"/>
      <c r="AG41" s="458"/>
      <c r="AH41" s="458"/>
      <c r="AI41" s="458"/>
      <c r="AJ41" s="458"/>
      <c r="AK41" s="458"/>
      <c r="AL41" s="458"/>
      <c r="AM41" s="458"/>
      <c r="AN41" s="458"/>
      <c r="AO41" s="458"/>
      <c r="AP41" s="458"/>
      <c r="AQ41" s="458"/>
      <c r="AR41" s="458"/>
      <c r="AS41" s="458"/>
      <c r="AT41" s="458"/>
      <c r="AU41" s="458"/>
      <c r="AV41" s="458"/>
    </row>
    <row r="42" spans="1:48" ht="12.75" customHeight="1">
      <c r="A42" s="443"/>
      <c r="B42" s="444"/>
      <c r="C42" s="443"/>
      <c r="D42" s="443"/>
      <c r="E42" s="446"/>
      <c r="F42" s="446"/>
      <c r="G42" s="446"/>
      <c r="H42" s="446"/>
      <c r="I42" s="446"/>
      <c r="J42" s="446"/>
      <c r="K42" s="446"/>
      <c r="L42" s="446"/>
      <c r="M42" s="446"/>
      <c r="N42" s="446"/>
      <c r="O42" s="446"/>
      <c r="P42" s="446"/>
      <c r="Q42" s="446"/>
      <c r="R42" s="446"/>
      <c r="S42" s="448"/>
      <c r="T42" s="448"/>
      <c r="U42" s="448"/>
      <c r="V42" s="448"/>
      <c r="W42" s="448"/>
      <c r="X42" s="448"/>
      <c r="Y42" s="448"/>
      <c r="Z42" s="450"/>
      <c r="AA42" s="450"/>
      <c r="AB42" s="450"/>
      <c r="AC42" s="459"/>
      <c r="AD42" s="459"/>
      <c r="AE42" s="459"/>
      <c r="AF42" s="459"/>
      <c r="AG42" s="459"/>
      <c r="AH42" s="459"/>
      <c r="AI42" s="459"/>
      <c r="AJ42" s="459"/>
      <c r="AK42" s="459"/>
      <c r="AL42" s="459"/>
      <c r="AM42" s="459"/>
      <c r="AN42" s="459"/>
      <c r="AO42" s="459"/>
      <c r="AP42" s="459"/>
      <c r="AQ42" s="459"/>
      <c r="AR42" s="459"/>
      <c r="AS42" s="459"/>
      <c r="AT42" s="459"/>
      <c r="AU42" s="459"/>
      <c r="AV42" s="459"/>
    </row>
    <row r="43" spans="1:48" ht="12.75" customHeight="1">
      <c r="A43" s="429"/>
      <c r="B43" s="430"/>
      <c r="C43" s="429"/>
      <c r="D43" s="429"/>
      <c r="E43" s="445"/>
      <c r="F43" s="445"/>
      <c r="G43" s="445"/>
      <c r="H43" s="445"/>
      <c r="I43" s="445"/>
      <c r="J43" s="445"/>
      <c r="K43" s="445"/>
      <c r="L43" s="445"/>
      <c r="M43" s="445"/>
      <c r="N43" s="445"/>
      <c r="O43" s="445"/>
      <c r="P43" s="445"/>
      <c r="Q43" s="445"/>
      <c r="R43" s="445"/>
      <c r="S43" s="447"/>
      <c r="T43" s="447"/>
      <c r="U43" s="439"/>
      <c r="V43" s="439"/>
      <c r="W43" s="439"/>
      <c r="X43" s="439"/>
      <c r="Y43" s="439"/>
      <c r="Z43" s="449"/>
      <c r="AA43" s="449"/>
      <c r="AB43" s="449"/>
      <c r="AC43" s="458"/>
      <c r="AD43" s="458"/>
      <c r="AE43" s="458"/>
      <c r="AF43" s="458"/>
      <c r="AG43" s="458"/>
      <c r="AH43" s="458"/>
      <c r="AI43" s="458"/>
      <c r="AJ43" s="458"/>
      <c r="AK43" s="458"/>
      <c r="AL43" s="458"/>
      <c r="AM43" s="458"/>
      <c r="AN43" s="458"/>
      <c r="AO43" s="458"/>
      <c r="AP43" s="458"/>
      <c r="AQ43" s="458"/>
      <c r="AR43" s="458"/>
      <c r="AS43" s="458"/>
      <c r="AT43" s="458"/>
      <c r="AU43" s="458"/>
      <c r="AV43" s="458"/>
    </row>
    <row r="44" spans="1:48" ht="12.75" customHeight="1">
      <c r="A44" s="443"/>
      <c r="B44" s="444"/>
      <c r="C44" s="443"/>
      <c r="D44" s="443"/>
      <c r="E44" s="446"/>
      <c r="F44" s="446"/>
      <c r="G44" s="446"/>
      <c r="H44" s="446"/>
      <c r="I44" s="446"/>
      <c r="J44" s="446"/>
      <c r="K44" s="446"/>
      <c r="L44" s="446"/>
      <c r="M44" s="446"/>
      <c r="N44" s="446"/>
      <c r="O44" s="446"/>
      <c r="P44" s="446"/>
      <c r="Q44" s="446"/>
      <c r="R44" s="446"/>
      <c r="S44" s="448"/>
      <c r="T44" s="448"/>
      <c r="U44" s="448"/>
      <c r="V44" s="448"/>
      <c r="W44" s="448"/>
      <c r="X44" s="448"/>
      <c r="Y44" s="448"/>
      <c r="Z44" s="450"/>
      <c r="AA44" s="450"/>
      <c r="AB44" s="450"/>
      <c r="AC44" s="459"/>
      <c r="AD44" s="459"/>
      <c r="AE44" s="459"/>
      <c r="AF44" s="459"/>
      <c r="AG44" s="459"/>
      <c r="AH44" s="459"/>
      <c r="AI44" s="459"/>
      <c r="AJ44" s="459"/>
      <c r="AK44" s="459"/>
      <c r="AL44" s="459"/>
      <c r="AM44" s="459"/>
      <c r="AN44" s="459"/>
      <c r="AO44" s="459"/>
      <c r="AP44" s="459"/>
      <c r="AQ44" s="459"/>
      <c r="AR44" s="459"/>
      <c r="AS44" s="459"/>
      <c r="AT44" s="459"/>
      <c r="AU44" s="459"/>
      <c r="AV44" s="459"/>
    </row>
    <row r="45" spans="1:48" ht="12.75" customHeight="1">
      <c r="A45" s="429"/>
      <c r="B45" s="430"/>
      <c r="C45" s="429"/>
      <c r="D45" s="429"/>
      <c r="E45" s="445"/>
      <c r="F45" s="445"/>
      <c r="G45" s="445"/>
      <c r="H45" s="445"/>
      <c r="I45" s="445"/>
      <c r="J45" s="445"/>
      <c r="K45" s="445"/>
      <c r="L45" s="445"/>
      <c r="M45" s="445"/>
      <c r="N45" s="445"/>
      <c r="O45" s="445"/>
      <c r="P45" s="445"/>
      <c r="Q45" s="445"/>
      <c r="R45" s="445"/>
      <c r="S45" s="447"/>
      <c r="T45" s="447"/>
      <c r="U45" s="439"/>
      <c r="V45" s="439"/>
      <c r="W45" s="439"/>
      <c r="X45" s="439"/>
      <c r="Y45" s="439"/>
      <c r="Z45" s="449"/>
      <c r="AA45" s="449"/>
      <c r="AB45" s="449"/>
      <c r="AC45" s="458"/>
      <c r="AD45" s="458"/>
      <c r="AE45" s="458"/>
      <c r="AF45" s="458"/>
      <c r="AG45" s="458"/>
      <c r="AH45" s="458"/>
      <c r="AI45" s="458"/>
      <c r="AJ45" s="458"/>
      <c r="AK45" s="458"/>
      <c r="AL45" s="458"/>
      <c r="AM45" s="458"/>
      <c r="AN45" s="458"/>
      <c r="AO45" s="458"/>
      <c r="AP45" s="458"/>
      <c r="AQ45" s="458"/>
      <c r="AR45" s="458"/>
      <c r="AS45" s="458"/>
      <c r="AT45" s="458"/>
      <c r="AU45" s="458"/>
      <c r="AV45" s="458"/>
    </row>
    <row r="46" spans="1:48" ht="12.75" customHeight="1">
      <c r="A46" s="443"/>
      <c r="B46" s="444"/>
      <c r="C46" s="443"/>
      <c r="D46" s="443"/>
      <c r="E46" s="446"/>
      <c r="F46" s="446"/>
      <c r="G46" s="446"/>
      <c r="H46" s="446"/>
      <c r="I46" s="446"/>
      <c r="J46" s="446"/>
      <c r="K46" s="446"/>
      <c r="L46" s="446"/>
      <c r="M46" s="446"/>
      <c r="N46" s="446"/>
      <c r="O46" s="446"/>
      <c r="P46" s="446"/>
      <c r="Q46" s="446"/>
      <c r="R46" s="446"/>
      <c r="S46" s="448"/>
      <c r="T46" s="448"/>
      <c r="U46" s="448"/>
      <c r="V46" s="448"/>
      <c r="W46" s="448"/>
      <c r="X46" s="448"/>
      <c r="Y46" s="448"/>
      <c r="Z46" s="450"/>
      <c r="AA46" s="450"/>
      <c r="AB46" s="450"/>
      <c r="AC46" s="459"/>
      <c r="AD46" s="459"/>
      <c r="AE46" s="459"/>
      <c r="AF46" s="459"/>
      <c r="AG46" s="459"/>
      <c r="AH46" s="459"/>
      <c r="AI46" s="459"/>
      <c r="AJ46" s="459"/>
      <c r="AK46" s="459"/>
      <c r="AL46" s="459"/>
      <c r="AM46" s="459"/>
      <c r="AN46" s="459"/>
      <c r="AO46" s="459"/>
      <c r="AP46" s="459"/>
      <c r="AQ46" s="459"/>
      <c r="AR46" s="459"/>
      <c r="AS46" s="459"/>
      <c r="AT46" s="459"/>
      <c r="AU46" s="459"/>
      <c r="AV46" s="459"/>
    </row>
    <row r="47" spans="1:48" ht="12.75" customHeight="1">
      <c r="A47" s="429"/>
      <c r="B47" s="430"/>
      <c r="C47" s="429"/>
      <c r="D47" s="429"/>
      <c r="E47" s="445"/>
      <c r="F47" s="445"/>
      <c r="G47" s="445"/>
      <c r="H47" s="445"/>
      <c r="I47" s="445"/>
      <c r="J47" s="445"/>
      <c r="K47" s="445"/>
      <c r="L47" s="445"/>
      <c r="M47" s="445"/>
      <c r="N47" s="445"/>
      <c r="O47" s="445"/>
      <c r="P47" s="445"/>
      <c r="Q47" s="445"/>
      <c r="R47" s="445"/>
      <c r="S47" s="447"/>
      <c r="T47" s="447"/>
      <c r="U47" s="439"/>
      <c r="V47" s="439"/>
      <c r="W47" s="439"/>
      <c r="X47" s="439"/>
      <c r="Y47" s="439"/>
      <c r="Z47" s="449"/>
      <c r="AA47" s="449"/>
      <c r="AB47" s="449"/>
      <c r="AC47" s="458"/>
      <c r="AD47" s="458"/>
      <c r="AE47" s="458"/>
      <c r="AF47" s="458"/>
      <c r="AG47" s="458"/>
      <c r="AH47" s="458"/>
      <c r="AI47" s="458"/>
      <c r="AJ47" s="458"/>
      <c r="AK47" s="458"/>
      <c r="AL47" s="458"/>
      <c r="AM47" s="458"/>
      <c r="AN47" s="458"/>
      <c r="AO47" s="458"/>
      <c r="AP47" s="458"/>
      <c r="AQ47" s="458"/>
      <c r="AR47" s="458"/>
      <c r="AS47" s="458"/>
      <c r="AT47" s="458"/>
      <c r="AU47" s="458"/>
      <c r="AV47" s="458"/>
    </row>
    <row r="48" spans="1:48" ht="12.75" customHeight="1">
      <c r="A48" s="443"/>
      <c r="B48" s="444"/>
      <c r="C48" s="443"/>
      <c r="D48" s="443"/>
      <c r="E48" s="446"/>
      <c r="F48" s="446"/>
      <c r="G48" s="446"/>
      <c r="H48" s="446"/>
      <c r="I48" s="446"/>
      <c r="J48" s="446"/>
      <c r="K48" s="446"/>
      <c r="L48" s="446"/>
      <c r="M48" s="446"/>
      <c r="N48" s="446"/>
      <c r="O48" s="446"/>
      <c r="P48" s="446"/>
      <c r="Q48" s="446"/>
      <c r="R48" s="446"/>
      <c r="S48" s="448"/>
      <c r="T48" s="448"/>
      <c r="U48" s="448"/>
      <c r="V48" s="448"/>
      <c r="W48" s="448"/>
      <c r="X48" s="448"/>
      <c r="Y48" s="448"/>
      <c r="Z48" s="450"/>
      <c r="AA48" s="450"/>
      <c r="AB48" s="450"/>
      <c r="AC48" s="459"/>
      <c r="AD48" s="459"/>
      <c r="AE48" s="459"/>
      <c r="AF48" s="459"/>
      <c r="AG48" s="459"/>
      <c r="AH48" s="459"/>
      <c r="AI48" s="459"/>
      <c r="AJ48" s="459"/>
      <c r="AK48" s="459"/>
      <c r="AL48" s="459"/>
      <c r="AM48" s="459"/>
      <c r="AN48" s="459"/>
      <c r="AO48" s="459"/>
      <c r="AP48" s="459"/>
      <c r="AQ48" s="459"/>
      <c r="AR48" s="459"/>
      <c r="AS48" s="459"/>
      <c r="AT48" s="459"/>
      <c r="AU48" s="459"/>
      <c r="AV48" s="459"/>
    </row>
    <row r="49" spans="1:48" ht="12.75" customHeight="1">
      <c r="A49" s="429"/>
      <c r="B49" s="430"/>
      <c r="C49" s="429"/>
      <c r="D49" s="429"/>
      <c r="E49" s="445"/>
      <c r="F49" s="445"/>
      <c r="G49" s="445"/>
      <c r="H49" s="445"/>
      <c r="I49" s="445"/>
      <c r="J49" s="445"/>
      <c r="K49" s="445"/>
      <c r="L49" s="445"/>
      <c r="M49" s="445"/>
      <c r="N49" s="445"/>
      <c r="O49" s="445"/>
      <c r="P49" s="445"/>
      <c r="Q49" s="445"/>
      <c r="R49" s="445"/>
      <c r="S49" s="447"/>
      <c r="T49" s="447"/>
      <c r="U49" s="439"/>
      <c r="V49" s="439"/>
      <c r="W49" s="439"/>
      <c r="X49" s="439"/>
      <c r="Y49" s="439"/>
      <c r="Z49" s="449"/>
      <c r="AA49" s="449"/>
      <c r="AB49" s="449"/>
      <c r="AC49" s="458"/>
      <c r="AD49" s="458"/>
      <c r="AE49" s="458"/>
      <c r="AF49" s="458"/>
      <c r="AG49" s="458"/>
      <c r="AH49" s="458"/>
      <c r="AI49" s="458"/>
      <c r="AJ49" s="458"/>
      <c r="AK49" s="458"/>
      <c r="AL49" s="458"/>
      <c r="AM49" s="458"/>
      <c r="AN49" s="458"/>
      <c r="AO49" s="458"/>
      <c r="AP49" s="458"/>
      <c r="AQ49" s="458"/>
      <c r="AR49" s="458"/>
      <c r="AS49" s="458"/>
      <c r="AT49" s="458"/>
      <c r="AU49" s="458"/>
      <c r="AV49" s="458"/>
    </row>
    <row r="50" spans="1:48" ht="12.75" customHeight="1">
      <c r="A50" s="443"/>
      <c r="B50" s="444"/>
      <c r="C50" s="443"/>
      <c r="D50" s="443"/>
      <c r="E50" s="446"/>
      <c r="F50" s="446"/>
      <c r="G50" s="446"/>
      <c r="H50" s="446"/>
      <c r="I50" s="446"/>
      <c r="J50" s="446"/>
      <c r="K50" s="446"/>
      <c r="L50" s="446"/>
      <c r="M50" s="446"/>
      <c r="N50" s="446"/>
      <c r="O50" s="446"/>
      <c r="P50" s="446"/>
      <c r="Q50" s="446"/>
      <c r="R50" s="446"/>
      <c r="S50" s="448"/>
      <c r="T50" s="448"/>
      <c r="U50" s="448"/>
      <c r="V50" s="448"/>
      <c r="W50" s="448"/>
      <c r="X50" s="448"/>
      <c r="Y50" s="448"/>
      <c r="Z50" s="450"/>
      <c r="AA50" s="450"/>
      <c r="AB50" s="450"/>
      <c r="AC50" s="459"/>
      <c r="AD50" s="459"/>
      <c r="AE50" s="459"/>
      <c r="AF50" s="459"/>
      <c r="AG50" s="459"/>
      <c r="AH50" s="459"/>
      <c r="AI50" s="459"/>
      <c r="AJ50" s="459"/>
      <c r="AK50" s="459"/>
      <c r="AL50" s="459"/>
      <c r="AM50" s="459"/>
      <c r="AN50" s="459"/>
      <c r="AO50" s="459"/>
      <c r="AP50" s="459"/>
      <c r="AQ50" s="459"/>
      <c r="AR50" s="459"/>
      <c r="AS50" s="459"/>
      <c r="AT50" s="459"/>
      <c r="AU50" s="459"/>
      <c r="AV50" s="459"/>
    </row>
    <row r="51" spans="1:48" ht="12.75" customHeight="1">
      <c r="A51" s="429"/>
      <c r="B51" s="430"/>
      <c r="C51" s="429"/>
      <c r="D51" s="429"/>
      <c r="E51" s="445"/>
      <c r="F51" s="445"/>
      <c r="G51" s="445"/>
      <c r="H51" s="445"/>
      <c r="I51" s="445"/>
      <c r="J51" s="445"/>
      <c r="K51" s="445"/>
      <c r="L51" s="445"/>
      <c r="M51" s="445"/>
      <c r="N51" s="445"/>
      <c r="O51" s="445"/>
      <c r="P51" s="445"/>
      <c r="Q51" s="445"/>
      <c r="R51" s="445"/>
      <c r="S51" s="447"/>
      <c r="T51" s="447"/>
      <c r="U51" s="439"/>
      <c r="V51" s="439"/>
      <c r="W51" s="439"/>
      <c r="X51" s="439"/>
      <c r="Y51" s="439"/>
      <c r="Z51" s="449"/>
      <c r="AA51" s="449"/>
      <c r="AB51" s="449"/>
      <c r="AC51" s="458"/>
      <c r="AD51" s="458"/>
      <c r="AE51" s="458"/>
      <c r="AF51" s="458"/>
      <c r="AG51" s="458"/>
      <c r="AH51" s="458"/>
      <c r="AI51" s="458"/>
      <c r="AJ51" s="458"/>
      <c r="AK51" s="458"/>
      <c r="AL51" s="458"/>
      <c r="AM51" s="458"/>
      <c r="AN51" s="458"/>
      <c r="AO51" s="458"/>
      <c r="AP51" s="458"/>
      <c r="AQ51" s="458"/>
      <c r="AR51" s="458"/>
      <c r="AS51" s="458"/>
      <c r="AT51" s="458"/>
      <c r="AU51" s="458"/>
      <c r="AV51" s="458"/>
    </row>
    <row r="52" spans="1:48" ht="12.75" customHeight="1">
      <c r="A52" s="443"/>
      <c r="B52" s="444"/>
      <c r="C52" s="443"/>
      <c r="D52" s="443"/>
      <c r="E52" s="446"/>
      <c r="F52" s="446"/>
      <c r="G52" s="446"/>
      <c r="H52" s="446"/>
      <c r="I52" s="446"/>
      <c r="J52" s="446"/>
      <c r="K52" s="446"/>
      <c r="L52" s="446"/>
      <c r="M52" s="446"/>
      <c r="N52" s="446"/>
      <c r="O52" s="446"/>
      <c r="P52" s="446"/>
      <c r="Q52" s="446"/>
      <c r="R52" s="446"/>
      <c r="S52" s="448"/>
      <c r="T52" s="448"/>
      <c r="U52" s="448"/>
      <c r="V52" s="448"/>
      <c r="W52" s="448"/>
      <c r="X52" s="448"/>
      <c r="Y52" s="448"/>
      <c r="Z52" s="450"/>
      <c r="AA52" s="450"/>
      <c r="AB52" s="450"/>
      <c r="AC52" s="459"/>
      <c r="AD52" s="459"/>
      <c r="AE52" s="459"/>
      <c r="AF52" s="459"/>
      <c r="AG52" s="459"/>
      <c r="AH52" s="459"/>
      <c r="AI52" s="459"/>
      <c r="AJ52" s="459"/>
      <c r="AK52" s="459"/>
      <c r="AL52" s="459"/>
      <c r="AM52" s="459"/>
      <c r="AN52" s="459"/>
      <c r="AO52" s="459"/>
      <c r="AP52" s="459"/>
      <c r="AQ52" s="459"/>
      <c r="AR52" s="459"/>
      <c r="AS52" s="459"/>
      <c r="AT52" s="459"/>
      <c r="AU52" s="459"/>
      <c r="AV52" s="459"/>
    </row>
    <row r="53" spans="1:48" ht="12.75" customHeight="1">
      <c r="A53" s="429"/>
      <c r="B53" s="430"/>
      <c r="C53" s="429"/>
      <c r="D53" s="429"/>
      <c r="E53" s="445"/>
      <c r="F53" s="445"/>
      <c r="G53" s="445"/>
      <c r="H53" s="445"/>
      <c r="I53" s="445"/>
      <c r="J53" s="445"/>
      <c r="K53" s="445"/>
      <c r="L53" s="445"/>
      <c r="M53" s="445"/>
      <c r="N53" s="445"/>
      <c r="O53" s="445"/>
      <c r="P53" s="445"/>
      <c r="Q53" s="445"/>
      <c r="R53" s="445"/>
      <c r="S53" s="447"/>
      <c r="T53" s="447"/>
      <c r="U53" s="439"/>
      <c r="V53" s="439"/>
      <c r="W53" s="439"/>
      <c r="X53" s="439"/>
      <c r="Y53" s="439"/>
      <c r="Z53" s="449"/>
      <c r="AA53" s="449"/>
      <c r="AB53" s="449"/>
      <c r="AC53" s="458"/>
      <c r="AD53" s="458"/>
      <c r="AE53" s="458"/>
      <c r="AF53" s="458"/>
      <c r="AG53" s="458"/>
      <c r="AH53" s="458"/>
      <c r="AI53" s="458"/>
      <c r="AJ53" s="458"/>
      <c r="AK53" s="458"/>
      <c r="AL53" s="458"/>
      <c r="AM53" s="458"/>
      <c r="AN53" s="458"/>
      <c r="AO53" s="458"/>
      <c r="AP53" s="458"/>
      <c r="AQ53" s="458"/>
      <c r="AR53" s="458"/>
      <c r="AS53" s="458"/>
      <c r="AT53" s="458"/>
      <c r="AU53" s="458"/>
      <c r="AV53" s="458"/>
    </row>
    <row r="54" spans="1:48" ht="12.75" customHeight="1">
      <c r="A54" s="443"/>
      <c r="B54" s="444"/>
      <c r="C54" s="443"/>
      <c r="D54" s="443"/>
      <c r="E54" s="446"/>
      <c r="F54" s="446"/>
      <c r="G54" s="446"/>
      <c r="H54" s="446"/>
      <c r="I54" s="446"/>
      <c r="J54" s="446"/>
      <c r="K54" s="446"/>
      <c r="L54" s="446"/>
      <c r="M54" s="446"/>
      <c r="N54" s="446"/>
      <c r="O54" s="446"/>
      <c r="P54" s="446"/>
      <c r="Q54" s="446"/>
      <c r="R54" s="446"/>
      <c r="S54" s="448"/>
      <c r="T54" s="448"/>
      <c r="U54" s="448"/>
      <c r="V54" s="448"/>
      <c r="W54" s="448"/>
      <c r="X54" s="448"/>
      <c r="Y54" s="448"/>
      <c r="Z54" s="450"/>
      <c r="AA54" s="450"/>
      <c r="AB54" s="450"/>
      <c r="AC54" s="459"/>
      <c r="AD54" s="459"/>
      <c r="AE54" s="459"/>
      <c r="AF54" s="459"/>
      <c r="AG54" s="459"/>
      <c r="AH54" s="459"/>
      <c r="AI54" s="459"/>
      <c r="AJ54" s="459"/>
      <c r="AK54" s="459"/>
      <c r="AL54" s="459"/>
      <c r="AM54" s="459"/>
      <c r="AN54" s="459"/>
      <c r="AO54" s="459"/>
      <c r="AP54" s="459"/>
      <c r="AQ54" s="459"/>
      <c r="AR54" s="459"/>
      <c r="AS54" s="459"/>
      <c r="AT54" s="459"/>
      <c r="AU54" s="459"/>
      <c r="AV54" s="459"/>
    </row>
    <row r="55" spans="1:48" ht="7.5" customHeight="1">
      <c r="A55" s="401"/>
      <c r="B55" s="401"/>
      <c r="C55" s="401"/>
      <c r="D55" s="401"/>
      <c r="E55" s="1"/>
      <c r="F55" s="1"/>
      <c r="G55" s="1"/>
      <c r="H55" s="1"/>
      <c r="I55" s="1"/>
      <c r="J55" s="1"/>
      <c r="K55" s="1"/>
      <c r="L55" s="1"/>
      <c r="M55" s="1"/>
      <c r="N55" s="1"/>
      <c r="O55" s="1"/>
      <c r="P55" s="1"/>
      <c r="Q55" s="1"/>
      <c r="R55" s="1"/>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row>
    <row r="56" spans="1:48" ht="9" customHeight="1">
      <c r="A56" s="440" t="s">
        <v>984</v>
      </c>
      <c r="B56" s="434"/>
      <c r="C56" s="440"/>
      <c r="D56" s="440"/>
      <c r="E56" s="437" t="s">
        <v>681</v>
      </c>
      <c r="F56" s="437"/>
      <c r="G56" s="437"/>
      <c r="H56" s="437"/>
      <c r="I56" s="437"/>
      <c r="J56" s="437"/>
      <c r="K56" s="437"/>
      <c r="L56" s="437"/>
      <c r="M56" s="437"/>
      <c r="N56" s="437"/>
      <c r="O56" s="437"/>
      <c r="P56" s="437"/>
      <c r="Q56" s="437"/>
      <c r="R56" s="437"/>
      <c r="S56" s="460" t="s">
        <v>675</v>
      </c>
      <c r="T56" s="460"/>
      <c r="U56" s="460" t="s">
        <v>676</v>
      </c>
      <c r="V56" s="460"/>
      <c r="W56" s="460"/>
      <c r="X56" s="460"/>
      <c r="Y56" s="460"/>
      <c r="Z56" s="460" t="s">
        <v>677</v>
      </c>
      <c r="AA56" s="460"/>
      <c r="AB56" s="460"/>
      <c r="AC56" s="460" t="s">
        <v>675</v>
      </c>
      <c r="AD56" s="460"/>
      <c r="AE56" s="460" t="s">
        <v>676</v>
      </c>
      <c r="AF56" s="460"/>
      <c r="AG56" s="460"/>
      <c r="AH56" s="460"/>
      <c r="AI56" s="460"/>
      <c r="AJ56" s="460" t="s">
        <v>677</v>
      </c>
      <c r="AK56" s="460"/>
      <c r="AL56" s="460"/>
      <c r="AM56" s="460" t="s">
        <v>675</v>
      </c>
      <c r="AN56" s="460"/>
      <c r="AO56" s="460" t="s">
        <v>676</v>
      </c>
      <c r="AP56" s="460"/>
      <c r="AQ56" s="460"/>
      <c r="AR56" s="460"/>
      <c r="AS56" s="460"/>
      <c r="AT56" s="460" t="s">
        <v>677</v>
      </c>
      <c r="AU56" s="460"/>
      <c r="AV56" s="460"/>
    </row>
    <row r="57" spans="1:48" ht="9" customHeight="1">
      <c r="A57" s="435"/>
      <c r="B57" s="436"/>
      <c r="C57" s="435"/>
      <c r="D57" s="435"/>
      <c r="E57" s="426"/>
      <c r="F57" s="426"/>
      <c r="G57" s="426"/>
      <c r="H57" s="426"/>
      <c r="I57" s="426"/>
      <c r="J57" s="426"/>
      <c r="K57" s="426"/>
      <c r="L57" s="426"/>
      <c r="M57" s="426"/>
      <c r="N57" s="426"/>
      <c r="O57" s="426"/>
      <c r="P57" s="426"/>
      <c r="Q57" s="426"/>
      <c r="R57" s="426"/>
      <c r="S57" s="459"/>
      <c r="T57" s="459"/>
      <c r="U57" s="459"/>
      <c r="V57" s="459"/>
      <c r="W57" s="459"/>
      <c r="X57" s="459"/>
      <c r="Y57" s="459"/>
      <c r="Z57" s="459"/>
      <c r="AA57" s="459"/>
      <c r="AB57" s="459"/>
      <c r="AC57" s="459"/>
      <c r="AD57" s="459"/>
      <c r="AE57" s="459"/>
      <c r="AF57" s="459"/>
      <c r="AG57" s="459"/>
      <c r="AH57" s="459"/>
      <c r="AI57" s="459"/>
      <c r="AJ57" s="459"/>
      <c r="AK57" s="459"/>
      <c r="AL57" s="459"/>
      <c r="AM57" s="459"/>
      <c r="AN57" s="459"/>
      <c r="AO57" s="459"/>
      <c r="AP57" s="459"/>
      <c r="AQ57" s="459"/>
      <c r="AR57" s="459"/>
      <c r="AS57" s="459"/>
      <c r="AT57" s="459"/>
      <c r="AU57" s="459"/>
      <c r="AV57" s="459"/>
    </row>
    <row r="58" spans="1:48" ht="12.75" customHeight="1">
      <c r="A58" s="441"/>
      <c r="B58" s="442"/>
      <c r="C58" s="441"/>
      <c r="D58" s="441"/>
      <c r="E58" s="438"/>
      <c r="F58" s="438"/>
      <c r="G58" s="438"/>
      <c r="H58" s="438"/>
      <c r="I58" s="438"/>
      <c r="J58" s="438"/>
      <c r="K58" s="438"/>
      <c r="L58" s="438"/>
      <c r="M58" s="438"/>
      <c r="N58" s="438"/>
      <c r="O58" s="438"/>
      <c r="P58" s="438"/>
      <c r="Q58" s="438"/>
      <c r="R58" s="438"/>
      <c r="S58" s="439"/>
      <c r="T58" s="439"/>
      <c r="U58" s="439"/>
      <c r="V58" s="439"/>
      <c r="W58" s="439"/>
      <c r="X58" s="439"/>
      <c r="Y58" s="439"/>
      <c r="Z58" s="449"/>
      <c r="AA58" s="449"/>
      <c r="AB58" s="449"/>
      <c r="AC58" s="460"/>
      <c r="AD58" s="460"/>
      <c r="AE58" s="460"/>
      <c r="AF58" s="460"/>
      <c r="AG58" s="460"/>
      <c r="AH58" s="460"/>
      <c r="AI58" s="460"/>
      <c r="AJ58" s="460"/>
      <c r="AK58" s="460"/>
      <c r="AL58" s="460"/>
      <c r="AM58" s="460"/>
      <c r="AN58" s="460"/>
      <c r="AO58" s="460"/>
      <c r="AP58" s="460"/>
      <c r="AQ58" s="460"/>
      <c r="AR58" s="460"/>
      <c r="AS58" s="460"/>
      <c r="AT58" s="460"/>
      <c r="AU58" s="460"/>
      <c r="AV58" s="460"/>
    </row>
    <row r="59" spans="1:48" ht="12.75" customHeight="1">
      <c r="A59" s="443"/>
      <c r="B59" s="444"/>
      <c r="C59" s="443"/>
      <c r="D59" s="443"/>
      <c r="E59" s="446"/>
      <c r="F59" s="446"/>
      <c r="G59" s="446"/>
      <c r="H59" s="446"/>
      <c r="I59" s="446"/>
      <c r="J59" s="446"/>
      <c r="K59" s="446"/>
      <c r="L59" s="446"/>
      <c r="M59" s="446"/>
      <c r="N59" s="446"/>
      <c r="O59" s="446"/>
      <c r="P59" s="446"/>
      <c r="Q59" s="446"/>
      <c r="R59" s="446"/>
      <c r="S59" s="448"/>
      <c r="T59" s="448"/>
      <c r="U59" s="448"/>
      <c r="V59" s="448"/>
      <c r="W59" s="448"/>
      <c r="X59" s="448"/>
      <c r="Y59" s="448"/>
      <c r="Z59" s="450"/>
      <c r="AA59" s="450"/>
      <c r="AB59" s="450"/>
      <c r="AC59" s="459"/>
      <c r="AD59" s="459"/>
      <c r="AE59" s="459"/>
      <c r="AF59" s="459"/>
      <c r="AG59" s="459"/>
      <c r="AH59" s="459"/>
      <c r="AI59" s="459"/>
      <c r="AJ59" s="459"/>
      <c r="AK59" s="459"/>
      <c r="AL59" s="459"/>
      <c r="AM59" s="459"/>
      <c r="AN59" s="459"/>
      <c r="AO59" s="459"/>
      <c r="AP59" s="459"/>
      <c r="AQ59" s="459"/>
      <c r="AR59" s="459"/>
      <c r="AS59" s="459"/>
      <c r="AT59" s="459"/>
      <c r="AU59" s="459"/>
      <c r="AV59" s="459"/>
    </row>
    <row r="60" spans="1:48" ht="12.75" customHeight="1">
      <c r="A60" s="441"/>
      <c r="B60" s="442"/>
      <c r="C60" s="441"/>
      <c r="D60" s="441"/>
      <c r="E60" s="445"/>
      <c r="F60" s="445"/>
      <c r="G60" s="445"/>
      <c r="H60" s="445"/>
      <c r="I60" s="445"/>
      <c r="J60" s="445"/>
      <c r="K60" s="445"/>
      <c r="L60" s="445"/>
      <c r="M60" s="445"/>
      <c r="N60" s="445"/>
      <c r="O60" s="445"/>
      <c r="P60" s="445"/>
      <c r="Q60" s="445"/>
      <c r="R60" s="445"/>
      <c r="S60" s="447"/>
      <c r="T60" s="447"/>
      <c r="U60" s="447"/>
      <c r="V60" s="447"/>
      <c r="W60" s="447"/>
      <c r="X60" s="447"/>
      <c r="Y60" s="447"/>
      <c r="Z60" s="449"/>
      <c r="AA60" s="449"/>
      <c r="AB60" s="449"/>
      <c r="AC60" s="447"/>
      <c r="AD60" s="447"/>
      <c r="AE60" s="447"/>
      <c r="AF60" s="447"/>
      <c r="AG60" s="447"/>
      <c r="AH60" s="447"/>
      <c r="AI60" s="447"/>
      <c r="AJ60" s="449"/>
      <c r="AK60" s="449"/>
      <c r="AL60" s="449"/>
      <c r="AM60" s="458"/>
      <c r="AN60" s="458"/>
      <c r="AO60" s="458"/>
      <c r="AP60" s="458"/>
      <c r="AQ60" s="458"/>
      <c r="AR60" s="458"/>
      <c r="AS60" s="458"/>
      <c r="AT60" s="458"/>
      <c r="AU60" s="458"/>
      <c r="AV60" s="458"/>
    </row>
    <row r="61" spans="1:48" ht="12.75" customHeight="1">
      <c r="A61" s="443"/>
      <c r="B61" s="444"/>
      <c r="C61" s="443"/>
      <c r="D61" s="443"/>
      <c r="E61" s="446"/>
      <c r="F61" s="446"/>
      <c r="G61" s="446"/>
      <c r="H61" s="446"/>
      <c r="I61" s="446"/>
      <c r="J61" s="446"/>
      <c r="K61" s="446"/>
      <c r="L61" s="446"/>
      <c r="M61" s="446"/>
      <c r="N61" s="446"/>
      <c r="O61" s="446"/>
      <c r="P61" s="446"/>
      <c r="Q61" s="446"/>
      <c r="R61" s="446"/>
      <c r="S61" s="448"/>
      <c r="T61" s="448"/>
      <c r="U61" s="448"/>
      <c r="V61" s="448"/>
      <c r="W61" s="448"/>
      <c r="X61" s="448"/>
      <c r="Y61" s="448"/>
      <c r="Z61" s="450"/>
      <c r="AA61" s="450"/>
      <c r="AB61" s="450"/>
      <c r="AC61" s="448"/>
      <c r="AD61" s="448"/>
      <c r="AE61" s="448"/>
      <c r="AF61" s="448"/>
      <c r="AG61" s="448"/>
      <c r="AH61" s="448"/>
      <c r="AI61" s="448"/>
      <c r="AJ61" s="450"/>
      <c r="AK61" s="450"/>
      <c r="AL61" s="450"/>
      <c r="AM61" s="459"/>
      <c r="AN61" s="459"/>
      <c r="AO61" s="459"/>
      <c r="AP61" s="459"/>
      <c r="AQ61" s="459"/>
      <c r="AR61" s="459"/>
      <c r="AS61" s="459"/>
      <c r="AT61" s="459"/>
      <c r="AU61" s="459"/>
      <c r="AV61" s="459"/>
    </row>
    <row r="62" spans="1:48" ht="12.75" customHeight="1">
      <c r="A62" s="441"/>
      <c r="B62" s="442"/>
      <c r="C62" s="441"/>
      <c r="D62" s="441"/>
      <c r="E62" s="438"/>
      <c r="F62" s="438"/>
      <c r="G62" s="438"/>
      <c r="H62" s="438"/>
      <c r="I62" s="438"/>
      <c r="J62" s="438"/>
      <c r="K62" s="438"/>
      <c r="L62" s="438"/>
      <c r="M62" s="438"/>
      <c r="N62" s="438"/>
      <c r="O62" s="438"/>
      <c r="P62" s="438"/>
      <c r="Q62" s="438"/>
      <c r="R62" s="438"/>
      <c r="S62" s="439"/>
      <c r="T62" s="439"/>
      <c r="U62" s="439"/>
      <c r="V62" s="439"/>
      <c r="W62" s="439"/>
      <c r="X62" s="439"/>
      <c r="Y62" s="439"/>
      <c r="Z62" s="449"/>
      <c r="AA62" s="449"/>
      <c r="AB62" s="449"/>
      <c r="AC62" s="460"/>
      <c r="AD62" s="460"/>
      <c r="AE62" s="460"/>
      <c r="AF62" s="460"/>
      <c r="AG62" s="460"/>
      <c r="AH62" s="460"/>
      <c r="AI62" s="460"/>
      <c r="AJ62" s="460"/>
      <c r="AK62" s="460"/>
      <c r="AL62" s="460"/>
      <c r="AM62" s="460"/>
      <c r="AN62" s="460"/>
      <c r="AO62" s="460"/>
      <c r="AP62" s="460"/>
      <c r="AQ62" s="460"/>
      <c r="AR62" s="460"/>
      <c r="AS62" s="460"/>
      <c r="AT62" s="460"/>
      <c r="AU62" s="460"/>
      <c r="AV62" s="460"/>
    </row>
    <row r="63" spans="1:48" ht="12.75" customHeight="1">
      <c r="A63" s="443"/>
      <c r="B63" s="444"/>
      <c r="C63" s="443"/>
      <c r="D63" s="443"/>
      <c r="E63" s="446"/>
      <c r="F63" s="446"/>
      <c r="G63" s="446"/>
      <c r="H63" s="446"/>
      <c r="I63" s="446"/>
      <c r="J63" s="446"/>
      <c r="K63" s="446"/>
      <c r="L63" s="446"/>
      <c r="M63" s="446"/>
      <c r="N63" s="446"/>
      <c r="O63" s="446"/>
      <c r="P63" s="446"/>
      <c r="Q63" s="446"/>
      <c r="R63" s="446"/>
      <c r="S63" s="448"/>
      <c r="T63" s="448"/>
      <c r="U63" s="448"/>
      <c r="V63" s="448"/>
      <c r="W63" s="448"/>
      <c r="X63" s="448"/>
      <c r="Y63" s="448"/>
      <c r="Z63" s="450"/>
      <c r="AA63" s="450"/>
      <c r="AB63" s="450"/>
      <c r="AC63" s="459"/>
      <c r="AD63" s="459"/>
      <c r="AE63" s="459"/>
      <c r="AF63" s="459"/>
      <c r="AG63" s="459"/>
      <c r="AH63" s="459"/>
      <c r="AI63" s="459"/>
      <c r="AJ63" s="459"/>
      <c r="AK63" s="459"/>
      <c r="AL63" s="459"/>
      <c r="AM63" s="459"/>
      <c r="AN63" s="459"/>
      <c r="AO63" s="459"/>
      <c r="AP63" s="459"/>
      <c r="AQ63" s="459"/>
      <c r="AR63" s="459"/>
      <c r="AS63" s="459"/>
      <c r="AT63" s="459"/>
      <c r="AU63" s="459"/>
      <c r="AV63" s="459"/>
    </row>
    <row r="64" spans="1:48" ht="12.75" customHeight="1">
      <c r="A64" s="441"/>
      <c r="B64" s="442"/>
      <c r="C64" s="441"/>
      <c r="D64" s="441"/>
      <c r="E64" s="445"/>
      <c r="F64" s="445"/>
      <c r="G64" s="445"/>
      <c r="H64" s="445"/>
      <c r="I64" s="445"/>
      <c r="J64" s="445"/>
      <c r="K64" s="445"/>
      <c r="L64" s="445"/>
      <c r="M64" s="445"/>
      <c r="N64" s="445"/>
      <c r="O64" s="445"/>
      <c r="P64" s="445"/>
      <c r="Q64" s="445"/>
      <c r="R64" s="445"/>
      <c r="S64" s="447"/>
      <c r="T64" s="447"/>
      <c r="U64" s="447"/>
      <c r="V64" s="447"/>
      <c r="W64" s="447"/>
      <c r="X64" s="447"/>
      <c r="Y64" s="447"/>
      <c r="Z64" s="449"/>
      <c r="AA64" s="449"/>
      <c r="AB64" s="449"/>
      <c r="AC64" s="458"/>
      <c r="AD64" s="458"/>
      <c r="AE64" s="458"/>
      <c r="AF64" s="458"/>
      <c r="AG64" s="458"/>
      <c r="AH64" s="458"/>
      <c r="AI64" s="458"/>
      <c r="AJ64" s="458"/>
      <c r="AK64" s="458"/>
      <c r="AL64" s="458"/>
      <c r="AM64" s="458"/>
      <c r="AN64" s="458"/>
      <c r="AO64" s="458"/>
      <c r="AP64" s="458"/>
      <c r="AQ64" s="458"/>
      <c r="AR64" s="458"/>
      <c r="AS64" s="458"/>
      <c r="AT64" s="458"/>
      <c r="AU64" s="458"/>
      <c r="AV64" s="458"/>
    </row>
    <row r="65" spans="1:48" ht="12.75" customHeight="1">
      <c r="A65" s="443"/>
      <c r="B65" s="444"/>
      <c r="C65" s="443"/>
      <c r="D65" s="443"/>
      <c r="E65" s="446"/>
      <c r="F65" s="446"/>
      <c r="G65" s="446"/>
      <c r="H65" s="446"/>
      <c r="I65" s="446"/>
      <c r="J65" s="446"/>
      <c r="K65" s="446"/>
      <c r="L65" s="446"/>
      <c r="M65" s="446"/>
      <c r="N65" s="446"/>
      <c r="O65" s="446"/>
      <c r="P65" s="446"/>
      <c r="Q65" s="446"/>
      <c r="R65" s="446"/>
      <c r="S65" s="448"/>
      <c r="T65" s="448"/>
      <c r="U65" s="448"/>
      <c r="V65" s="448"/>
      <c r="W65" s="448"/>
      <c r="X65" s="448"/>
      <c r="Y65" s="448"/>
      <c r="Z65" s="450"/>
      <c r="AA65" s="450"/>
      <c r="AB65" s="450"/>
      <c r="AC65" s="459"/>
      <c r="AD65" s="459"/>
      <c r="AE65" s="459"/>
      <c r="AF65" s="459"/>
      <c r="AG65" s="459"/>
      <c r="AH65" s="459"/>
      <c r="AI65" s="459"/>
      <c r="AJ65" s="459"/>
      <c r="AK65" s="459"/>
      <c r="AL65" s="459"/>
      <c r="AM65" s="459"/>
      <c r="AN65" s="459"/>
      <c r="AO65" s="459"/>
      <c r="AP65" s="459"/>
      <c r="AQ65" s="459"/>
      <c r="AR65" s="459"/>
      <c r="AS65" s="459"/>
      <c r="AT65" s="459"/>
      <c r="AU65" s="459"/>
      <c r="AV65" s="459"/>
    </row>
    <row r="66" spans="1:48" ht="12.75" customHeight="1">
      <c r="A66" s="441"/>
      <c r="B66" s="442"/>
      <c r="C66" s="441"/>
      <c r="D66" s="441"/>
      <c r="E66" s="445"/>
      <c r="F66" s="445"/>
      <c r="G66" s="445"/>
      <c r="H66" s="445"/>
      <c r="I66" s="445"/>
      <c r="J66" s="445"/>
      <c r="K66" s="445"/>
      <c r="L66" s="445"/>
      <c r="M66" s="445"/>
      <c r="N66" s="445"/>
      <c r="O66" s="445"/>
      <c r="P66" s="445"/>
      <c r="Q66" s="445"/>
      <c r="R66" s="445"/>
      <c r="S66" s="447"/>
      <c r="T66" s="447"/>
      <c r="U66" s="447"/>
      <c r="V66" s="447"/>
      <c r="W66" s="447"/>
      <c r="X66" s="447"/>
      <c r="Y66" s="447"/>
      <c r="Z66" s="449"/>
      <c r="AA66" s="449"/>
      <c r="AB66" s="449"/>
      <c r="AC66" s="458"/>
      <c r="AD66" s="458"/>
      <c r="AE66" s="458"/>
      <c r="AF66" s="458"/>
      <c r="AG66" s="458"/>
      <c r="AH66" s="458"/>
      <c r="AI66" s="458"/>
      <c r="AJ66" s="458"/>
      <c r="AK66" s="458"/>
      <c r="AL66" s="458"/>
      <c r="AM66" s="458"/>
      <c r="AN66" s="458"/>
      <c r="AO66" s="458"/>
      <c r="AP66" s="458"/>
      <c r="AQ66" s="458"/>
      <c r="AR66" s="458"/>
      <c r="AS66" s="458"/>
      <c r="AT66" s="458"/>
      <c r="AU66" s="458"/>
      <c r="AV66" s="458"/>
    </row>
    <row r="67" spans="1:48" ht="12.75" customHeight="1">
      <c r="A67" s="443"/>
      <c r="B67" s="444"/>
      <c r="C67" s="443"/>
      <c r="D67" s="443"/>
      <c r="E67" s="446"/>
      <c r="F67" s="446"/>
      <c r="G67" s="446"/>
      <c r="H67" s="446"/>
      <c r="I67" s="446"/>
      <c r="J67" s="446"/>
      <c r="K67" s="446"/>
      <c r="L67" s="446"/>
      <c r="M67" s="446"/>
      <c r="N67" s="446"/>
      <c r="O67" s="446"/>
      <c r="P67" s="446"/>
      <c r="Q67" s="446"/>
      <c r="R67" s="446"/>
      <c r="S67" s="448"/>
      <c r="T67" s="448"/>
      <c r="U67" s="448"/>
      <c r="V67" s="448"/>
      <c r="W67" s="448"/>
      <c r="X67" s="448"/>
      <c r="Y67" s="448"/>
      <c r="Z67" s="450"/>
      <c r="AA67" s="450"/>
      <c r="AB67" s="450"/>
      <c r="AC67" s="459"/>
      <c r="AD67" s="459"/>
      <c r="AE67" s="459"/>
      <c r="AF67" s="459"/>
      <c r="AG67" s="459"/>
      <c r="AH67" s="459"/>
      <c r="AI67" s="459"/>
      <c r="AJ67" s="459"/>
      <c r="AK67" s="459"/>
      <c r="AL67" s="459"/>
      <c r="AM67" s="459"/>
      <c r="AN67" s="459"/>
      <c r="AO67" s="459"/>
      <c r="AP67" s="459"/>
      <c r="AQ67" s="459"/>
      <c r="AR67" s="459"/>
      <c r="AS67" s="459"/>
      <c r="AT67" s="459"/>
      <c r="AU67" s="459"/>
      <c r="AV67" s="459"/>
    </row>
    <row r="68" spans="1:48" ht="12.75" customHeight="1">
      <c r="A68" s="441"/>
      <c r="B68" s="442"/>
      <c r="C68" s="441"/>
      <c r="D68" s="441"/>
      <c r="E68" s="438"/>
      <c r="F68" s="438"/>
      <c r="G68" s="438"/>
      <c r="H68" s="438"/>
      <c r="I68" s="438"/>
      <c r="J68" s="438"/>
      <c r="K68" s="438"/>
      <c r="L68" s="438"/>
      <c r="M68" s="438"/>
      <c r="N68" s="438"/>
      <c r="O68" s="438"/>
      <c r="P68" s="438"/>
      <c r="Q68" s="438"/>
      <c r="R68" s="438"/>
      <c r="S68" s="439"/>
      <c r="T68" s="439"/>
      <c r="U68" s="439"/>
      <c r="V68" s="439"/>
      <c r="W68" s="439"/>
      <c r="X68" s="439"/>
      <c r="Y68" s="439"/>
      <c r="Z68" s="449"/>
      <c r="AA68" s="449"/>
      <c r="AB68" s="449"/>
      <c r="AC68" s="460"/>
      <c r="AD68" s="460"/>
      <c r="AE68" s="460"/>
      <c r="AF68" s="460"/>
      <c r="AG68" s="460"/>
      <c r="AH68" s="460"/>
      <c r="AI68" s="460"/>
      <c r="AJ68" s="460"/>
      <c r="AK68" s="460"/>
      <c r="AL68" s="460"/>
      <c r="AM68" s="460"/>
      <c r="AN68" s="460"/>
      <c r="AO68" s="460"/>
      <c r="AP68" s="460"/>
      <c r="AQ68" s="460"/>
      <c r="AR68" s="460"/>
      <c r="AS68" s="460"/>
      <c r="AT68" s="460"/>
      <c r="AU68" s="460"/>
      <c r="AV68" s="460"/>
    </row>
    <row r="69" spans="1:48" ht="12.75" customHeight="1">
      <c r="A69" s="443"/>
      <c r="B69" s="444"/>
      <c r="C69" s="443"/>
      <c r="D69" s="443"/>
      <c r="E69" s="446"/>
      <c r="F69" s="446"/>
      <c r="G69" s="446"/>
      <c r="H69" s="446"/>
      <c r="I69" s="446"/>
      <c r="J69" s="446"/>
      <c r="K69" s="446"/>
      <c r="L69" s="446"/>
      <c r="M69" s="446"/>
      <c r="N69" s="446"/>
      <c r="O69" s="446"/>
      <c r="P69" s="446"/>
      <c r="Q69" s="446"/>
      <c r="R69" s="446"/>
      <c r="S69" s="448"/>
      <c r="T69" s="448"/>
      <c r="U69" s="448"/>
      <c r="V69" s="448"/>
      <c r="W69" s="448"/>
      <c r="X69" s="448"/>
      <c r="Y69" s="448"/>
      <c r="Z69" s="450"/>
      <c r="AA69" s="450"/>
      <c r="AB69" s="450"/>
      <c r="AC69" s="459"/>
      <c r="AD69" s="459"/>
      <c r="AE69" s="459"/>
      <c r="AF69" s="459"/>
      <c r="AG69" s="459"/>
      <c r="AH69" s="459"/>
      <c r="AI69" s="459"/>
      <c r="AJ69" s="459"/>
      <c r="AK69" s="459"/>
      <c r="AL69" s="459"/>
      <c r="AM69" s="459"/>
      <c r="AN69" s="459"/>
      <c r="AO69" s="459"/>
      <c r="AP69" s="459"/>
      <c r="AQ69" s="459"/>
      <c r="AR69" s="459"/>
      <c r="AS69" s="459"/>
      <c r="AT69" s="459"/>
      <c r="AU69" s="459"/>
      <c r="AV69" s="459"/>
    </row>
    <row r="70" spans="1:48" ht="12.75" customHeight="1">
      <c r="A70" s="441"/>
      <c r="B70" s="442"/>
      <c r="C70" s="441"/>
      <c r="D70" s="441"/>
      <c r="E70" s="445"/>
      <c r="F70" s="445"/>
      <c r="G70" s="445"/>
      <c r="H70" s="445"/>
      <c r="I70" s="445"/>
      <c r="J70" s="445"/>
      <c r="K70" s="445"/>
      <c r="L70" s="445"/>
      <c r="M70" s="445"/>
      <c r="N70" s="445"/>
      <c r="O70" s="445"/>
      <c r="P70" s="445"/>
      <c r="Q70" s="445"/>
      <c r="R70" s="445"/>
      <c r="S70" s="447"/>
      <c r="T70" s="447"/>
      <c r="U70" s="447"/>
      <c r="V70" s="447"/>
      <c r="W70" s="447"/>
      <c r="X70" s="447"/>
      <c r="Y70" s="447"/>
      <c r="Z70" s="449"/>
      <c r="AA70" s="449"/>
      <c r="AB70" s="449"/>
      <c r="AC70" s="458"/>
      <c r="AD70" s="458"/>
      <c r="AE70" s="458"/>
      <c r="AF70" s="458"/>
      <c r="AG70" s="458"/>
      <c r="AH70" s="458"/>
      <c r="AI70" s="458"/>
      <c r="AJ70" s="458"/>
      <c r="AK70" s="458"/>
      <c r="AL70" s="458"/>
      <c r="AM70" s="458"/>
      <c r="AN70" s="458"/>
      <c r="AO70" s="458"/>
      <c r="AP70" s="458"/>
      <c r="AQ70" s="458"/>
      <c r="AR70" s="458"/>
      <c r="AS70" s="458"/>
      <c r="AT70" s="458"/>
      <c r="AU70" s="458"/>
      <c r="AV70" s="458"/>
    </row>
    <row r="71" spans="1:48" ht="12.75" customHeight="1">
      <c r="A71" s="443"/>
      <c r="B71" s="444"/>
      <c r="C71" s="443"/>
      <c r="D71" s="443"/>
      <c r="E71" s="446"/>
      <c r="F71" s="446"/>
      <c r="G71" s="446"/>
      <c r="H71" s="446"/>
      <c r="I71" s="446"/>
      <c r="J71" s="446"/>
      <c r="K71" s="446"/>
      <c r="L71" s="446"/>
      <c r="M71" s="446"/>
      <c r="N71" s="446"/>
      <c r="O71" s="446"/>
      <c r="P71" s="446"/>
      <c r="Q71" s="446"/>
      <c r="R71" s="446"/>
      <c r="S71" s="448"/>
      <c r="T71" s="448"/>
      <c r="U71" s="448"/>
      <c r="V71" s="448"/>
      <c r="W71" s="448"/>
      <c r="X71" s="448"/>
      <c r="Y71" s="448"/>
      <c r="Z71" s="450"/>
      <c r="AA71" s="450"/>
      <c r="AB71" s="450"/>
      <c r="AC71" s="459"/>
      <c r="AD71" s="459"/>
      <c r="AE71" s="459"/>
      <c r="AF71" s="459"/>
      <c r="AG71" s="459"/>
      <c r="AH71" s="459"/>
      <c r="AI71" s="459"/>
      <c r="AJ71" s="459"/>
      <c r="AK71" s="459"/>
      <c r="AL71" s="459"/>
      <c r="AM71" s="459"/>
      <c r="AN71" s="459"/>
      <c r="AO71" s="459"/>
      <c r="AP71" s="459"/>
      <c r="AQ71" s="459"/>
      <c r="AR71" s="459"/>
      <c r="AS71" s="459"/>
      <c r="AT71" s="459"/>
      <c r="AU71" s="459"/>
      <c r="AV71" s="459"/>
    </row>
    <row r="72" spans="1:48" ht="12.75" customHeight="1">
      <c r="A72" s="397"/>
      <c r="B72" s="397"/>
      <c r="C72" s="397"/>
      <c r="D72" s="397"/>
      <c r="E72" s="398"/>
      <c r="F72" s="398"/>
      <c r="G72" s="398"/>
      <c r="H72" s="398"/>
      <c r="I72" s="398"/>
      <c r="J72" s="398"/>
      <c r="K72" s="398"/>
      <c r="L72" s="398"/>
      <c r="M72" s="398"/>
      <c r="N72" s="398"/>
      <c r="O72" s="398"/>
      <c r="P72" s="398"/>
      <c r="Q72" s="398"/>
      <c r="R72" s="398"/>
      <c r="S72" s="399"/>
      <c r="T72" s="399"/>
      <c r="U72" s="399"/>
      <c r="V72" s="399"/>
      <c r="W72" s="399"/>
      <c r="X72" s="399"/>
      <c r="Y72" s="399"/>
      <c r="Z72" s="400"/>
      <c r="AA72" s="400"/>
      <c r="AB72" s="400"/>
      <c r="AC72" s="203"/>
      <c r="AD72" s="203"/>
      <c r="AE72" s="203"/>
      <c r="AF72" s="203"/>
      <c r="AG72" s="203"/>
      <c r="AH72" s="203"/>
      <c r="AI72" s="203"/>
      <c r="AJ72" s="203"/>
      <c r="AK72" s="203"/>
      <c r="AL72" s="203"/>
      <c r="AM72" s="203"/>
      <c r="AN72" s="203"/>
      <c r="AO72" s="203"/>
      <c r="AP72" s="203"/>
      <c r="AQ72" s="203"/>
      <c r="AR72" s="203"/>
      <c r="AS72" s="203"/>
      <c r="AT72" s="203"/>
      <c r="AU72" s="203"/>
      <c r="AV72" s="203"/>
    </row>
    <row r="73" spans="1:48" ht="9" customHeight="1">
      <c r="A73" s="440" t="s">
        <v>984</v>
      </c>
      <c r="B73" s="434"/>
      <c r="C73" s="440"/>
      <c r="D73" s="440"/>
      <c r="E73" s="437" t="s">
        <v>681</v>
      </c>
      <c r="F73" s="437"/>
      <c r="G73" s="437"/>
      <c r="H73" s="437"/>
      <c r="I73" s="437"/>
      <c r="J73" s="437"/>
      <c r="K73" s="437"/>
      <c r="L73" s="437"/>
      <c r="M73" s="437"/>
      <c r="N73" s="437"/>
      <c r="O73" s="437"/>
      <c r="P73" s="437"/>
      <c r="Q73" s="437"/>
      <c r="R73" s="437"/>
      <c r="S73" s="460" t="s">
        <v>675</v>
      </c>
      <c r="T73" s="460"/>
      <c r="U73" s="460" t="s">
        <v>676</v>
      </c>
      <c r="V73" s="460"/>
      <c r="W73" s="460"/>
      <c r="X73" s="460"/>
      <c r="Y73" s="460"/>
      <c r="Z73" s="460" t="s">
        <v>677</v>
      </c>
      <c r="AA73" s="460"/>
      <c r="AB73" s="460"/>
      <c r="AC73" s="460" t="s">
        <v>675</v>
      </c>
      <c r="AD73" s="460"/>
      <c r="AE73" s="460" t="s">
        <v>676</v>
      </c>
      <c r="AF73" s="460"/>
      <c r="AG73" s="460"/>
      <c r="AH73" s="460"/>
      <c r="AI73" s="460"/>
      <c r="AJ73" s="460" t="s">
        <v>677</v>
      </c>
      <c r="AK73" s="460"/>
      <c r="AL73" s="460"/>
      <c r="AM73" s="460" t="s">
        <v>675</v>
      </c>
      <c r="AN73" s="460"/>
      <c r="AO73" s="460" t="s">
        <v>676</v>
      </c>
      <c r="AP73" s="460"/>
      <c r="AQ73" s="460"/>
      <c r="AR73" s="460"/>
      <c r="AS73" s="460"/>
      <c r="AT73" s="460" t="s">
        <v>677</v>
      </c>
      <c r="AU73" s="460"/>
      <c r="AV73" s="460"/>
    </row>
    <row r="74" spans="1:48" ht="9" customHeight="1">
      <c r="A74" s="435"/>
      <c r="B74" s="436"/>
      <c r="C74" s="435"/>
      <c r="D74" s="435"/>
      <c r="E74" s="426"/>
      <c r="F74" s="426"/>
      <c r="G74" s="426"/>
      <c r="H74" s="426"/>
      <c r="I74" s="426"/>
      <c r="J74" s="426"/>
      <c r="K74" s="426"/>
      <c r="L74" s="426"/>
      <c r="M74" s="426"/>
      <c r="N74" s="426"/>
      <c r="O74" s="426"/>
      <c r="P74" s="426"/>
      <c r="Q74" s="426"/>
      <c r="R74" s="426"/>
      <c r="S74" s="459"/>
      <c r="T74" s="459"/>
      <c r="U74" s="459"/>
      <c r="V74" s="459"/>
      <c r="W74" s="459"/>
      <c r="X74" s="459"/>
      <c r="Y74" s="459"/>
      <c r="Z74" s="459"/>
      <c r="AA74" s="459"/>
      <c r="AB74" s="459"/>
      <c r="AC74" s="459"/>
      <c r="AD74" s="459"/>
      <c r="AE74" s="459"/>
      <c r="AF74" s="459"/>
      <c r="AG74" s="459"/>
      <c r="AH74" s="459"/>
      <c r="AI74" s="459"/>
      <c r="AJ74" s="459"/>
      <c r="AK74" s="459"/>
      <c r="AL74" s="459"/>
      <c r="AM74" s="459"/>
      <c r="AN74" s="459"/>
      <c r="AO74" s="459"/>
      <c r="AP74" s="459"/>
      <c r="AQ74" s="459"/>
      <c r="AR74" s="459"/>
      <c r="AS74" s="459"/>
      <c r="AT74" s="459"/>
      <c r="AU74" s="459"/>
      <c r="AV74" s="459"/>
    </row>
    <row r="75" spans="1:48" ht="12.75" customHeight="1">
      <c r="A75" s="441"/>
      <c r="B75" s="442"/>
      <c r="C75" s="441"/>
      <c r="D75" s="441"/>
      <c r="E75" s="438"/>
      <c r="F75" s="438"/>
      <c r="G75" s="438"/>
      <c r="H75" s="438"/>
      <c r="I75" s="438"/>
      <c r="J75" s="438"/>
      <c r="K75" s="438"/>
      <c r="L75" s="438"/>
      <c r="M75" s="438"/>
      <c r="N75" s="438"/>
      <c r="O75" s="438"/>
      <c r="P75" s="438"/>
      <c r="Q75" s="438"/>
      <c r="R75" s="438"/>
      <c r="S75" s="439"/>
      <c r="T75" s="439"/>
      <c r="U75" s="439"/>
      <c r="V75" s="439"/>
      <c r="W75" s="439"/>
      <c r="X75" s="439"/>
      <c r="Y75" s="439"/>
      <c r="Z75" s="449"/>
      <c r="AA75" s="449"/>
      <c r="AB75" s="449"/>
      <c r="AC75" s="460"/>
      <c r="AD75" s="460"/>
      <c r="AE75" s="460"/>
      <c r="AF75" s="460"/>
      <c r="AG75" s="460"/>
      <c r="AH75" s="460"/>
      <c r="AI75" s="460"/>
      <c r="AJ75" s="460"/>
      <c r="AK75" s="460"/>
      <c r="AL75" s="460"/>
      <c r="AM75" s="460"/>
      <c r="AN75" s="460"/>
      <c r="AO75" s="460"/>
      <c r="AP75" s="460"/>
      <c r="AQ75" s="460"/>
      <c r="AR75" s="460"/>
      <c r="AS75" s="460"/>
      <c r="AT75" s="460"/>
      <c r="AU75" s="460"/>
      <c r="AV75" s="460"/>
    </row>
    <row r="76" spans="1:48" ht="12.75" customHeight="1">
      <c r="A76" s="443"/>
      <c r="B76" s="444"/>
      <c r="C76" s="443"/>
      <c r="D76" s="443"/>
      <c r="E76" s="446"/>
      <c r="F76" s="446"/>
      <c r="G76" s="446"/>
      <c r="H76" s="446"/>
      <c r="I76" s="446"/>
      <c r="J76" s="446"/>
      <c r="K76" s="446"/>
      <c r="L76" s="446"/>
      <c r="M76" s="446"/>
      <c r="N76" s="446"/>
      <c r="O76" s="446"/>
      <c r="P76" s="446"/>
      <c r="Q76" s="446"/>
      <c r="R76" s="446"/>
      <c r="S76" s="448"/>
      <c r="T76" s="448"/>
      <c r="U76" s="448"/>
      <c r="V76" s="448"/>
      <c r="W76" s="448"/>
      <c r="X76" s="448"/>
      <c r="Y76" s="448"/>
      <c r="Z76" s="450"/>
      <c r="AA76" s="450"/>
      <c r="AB76" s="450"/>
      <c r="AC76" s="459"/>
      <c r="AD76" s="459"/>
      <c r="AE76" s="459"/>
      <c r="AF76" s="459"/>
      <c r="AG76" s="459"/>
      <c r="AH76" s="459"/>
      <c r="AI76" s="459"/>
      <c r="AJ76" s="459"/>
      <c r="AK76" s="459"/>
      <c r="AL76" s="459"/>
      <c r="AM76" s="459"/>
      <c r="AN76" s="459"/>
      <c r="AO76" s="459"/>
      <c r="AP76" s="459"/>
      <c r="AQ76" s="459"/>
      <c r="AR76" s="459"/>
      <c r="AS76" s="459"/>
      <c r="AT76" s="459"/>
      <c r="AU76" s="459"/>
      <c r="AV76" s="459"/>
    </row>
    <row r="80" spans="95:125" ht="12.75" customHeight="1">
      <c r="CQ80" s="50"/>
      <c r="CR80" s="50"/>
      <c r="CS80" s="50"/>
      <c r="CT80" s="50"/>
      <c r="CU80" s="50"/>
      <c r="CV80" s="50"/>
      <c r="CW80" s="50"/>
      <c r="CX80" s="50"/>
      <c r="CY80" s="50"/>
      <c r="CZ80" s="50"/>
      <c r="DA80" s="50"/>
      <c r="DB80" s="50"/>
      <c r="DC80" s="50"/>
      <c r="DD80" s="50"/>
      <c r="DE80" s="50"/>
      <c r="DF80" s="50"/>
      <c r="DG80" s="50"/>
      <c r="DH80" s="50"/>
      <c r="DI80" s="50"/>
      <c r="DJ80" s="50"/>
      <c r="DK80" s="50"/>
      <c r="DL80" s="50"/>
      <c r="DM80" s="50"/>
      <c r="DN80" s="50"/>
      <c r="DO80" s="50"/>
      <c r="DP80" s="50"/>
      <c r="DQ80" s="50"/>
      <c r="DR80" s="50"/>
      <c r="DS80" s="50"/>
      <c r="DT80" s="50"/>
      <c r="DU80" s="50"/>
    </row>
    <row r="81" spans="95:125" ht="12.75" customHeight="1">
      <c r="CQ81" s="50"/>
      <c r="CR81" s="50"/>
      <c r="CS81" s="50"/>
      <c r="CT81" s="50"/>
      <c r="CU81" s="50"/>
      <c r="CV81" s="50"/>
      <c r="CW81" s="50"/>
      <c r="CX81" s="50"/>
      <c r="CY81" s="50"/>
      <c r="CZ81" s="50"/>
      <c r="DA81" s="50"/>
      <c r="DB81" s="50"/>
      <c r="DC81" s="50"/>
      <c r="DD81" s="50"/>
      <c r="DE81" s="50"/>
      <c r="DF81" s="50"/>
      <c r="DG81" s="50"/>
      <c r="DH81" s="50"/>
      <c r="DI81" s="50"/>
      <c r="DJ81" s="50"/>
      <c r="DK81" s="50"/>
      <c r="DL81" s="50"/>
      <c r="DM81" s="50"/>
      <c r="DN81" s="50"/>
      <c r="DO81" s="50"/>
      <c r="DP81" s="50"/>
      <c r="DQ81" s="50"/>
      <c r="DR81" s="50"/>
      <c r="DS81" s="50"/>
      <c r="DT81" s="50"/>
      <c r="DU81" s="50"/>
    </row>
    <row r="82" spans="95:125" ht="12.75" customHeight="1">
      <c r="CQ82" s="50"/>
      <c r="CR82" s="50"/>
      <c r="CS82" s="50"/>
      <c r="CT82" s="50"/>
      <c r="CU82" s="50"/>
      <c r="CV82" s="50"/>
      <c r="CW82" s="50"/>
      <c r="CX82" s="50"/>
      <c r="CY82" s="50"/>
      <c r="CZ82" s="50"/>
      <c r="DA82" s="50"/>
      <c r="DB82" s="50"/>
      <c r="DC82" s="50"/>
      <c r="DD82" s="50"/>
      <c r="DE82" s="50"/>
      <c r="DF82" s="50"/>
      <c r="DG82" s="50"/>
      <c r="DH82" s="50"/>
      <c r="DI82" s="50"/>
      <c r="DJ82" s="50"/>
      <c r="DK82" s="50"/>
      <c r="DL82" s="50"/>
      <c r="DM82" s="50"/>
      <c r="DN82" s="50"/>
      <c r="DO82" s="50"/>
      <c r="DP82" s="50"/>
      <c r="DQ82" s="50"/>
      <c r="DR82" s="50"/>
      <c r="DS82" s="50"/>
      <c r="DT82" s="50"/>
      <c r="DU82" s="50"/>
    </row>
    <row r="83" spans="95:125" ht="12.75" customHeight="1">
      <c r="CQ83" s="50"/>
      <c r="CR83" s="50"/>
      <c r="CS83" s="50"/>
      <c r="CT83" s="50"/>
      <c r="CU83" s="50"/>
      <c r="CV83" s="50"/>
      <c r="CW83" s="50"/>
      <c r="CX83" s="50"/>
      <c r="CY83" s="50"/>
      <c r="CZ83" s="50"/>
      <c r="DA83" s="50"/>
      <c r="DB83" s="50"/>
      <c r="DC83" s="50"/>
      <c r="DD83" s="50"/>
      <c r="DE83" s="50"/>
      <c r="DF83" s="50"/>
      <c r="DG83" s="50"/>
      <c r="DH83" s="50"/>
      <c r="DI83" s="50"/>
      <c r="DJ83" s="50"/>
      <c r="DK83" s="50"/>
      <c r="DL83" s="50"/>
      <c r="DM83" s="50"/>
      <c r="DN83" s="50"/>
      <c r="DO83" s="50"/>
      <c r="DP83" s="50"/>
      <c r="DQ83" s="50"/>
      <c r="DR83" s="50"/>
      <c r="DS83" s="50"/>
      <c r="DT83" s="50"/>
      <c r="DU83" s="50"/>
    </row>
    <row r="101" spans="95:125" ht="12.75" customHeight="1">
      <c r="CQ101" s="51"/>
      <c r="CR101" s="51"/>
      <c r="CS101" s="51"/>
      <c r="CT101" s="51"/>
      <c r="CU101" s="51"/>
      <c r="CV101" s="51"/>
      <c r="CW101" s="51"/>
      <c r="CX101" s="51"/>
      <c r="CY101" s="51"/>
      <c r="CZ101" s="51"/>
      <c r="DA101" s="51"/>
      <c r="DB101" s="51"/>
      <c r="DC101" s="51"/>
      <c r="DD101" s="51"/>
      <c r="DE101" s="51"/>
      <c r="DF101" s="51"/>
      <c r="DG101" s="51"/>
      <c r="DH101" s="51"/>
      <c r="DI101" s="51"/>
      <c r="DJ101" s="51"/>
      <c r="DK101" s="51"/>
      <c r="DL101" s="51"/>
      <c r="DM101" s="51"/>
      <c r="DN101" s="51"/>
      <c r="DO101" s="51"/>
      <c r="DP101" s="51"/>
      <c r="DQ101" s="51"/>
      <c r="DR101" s="51"/>
      <c r="DS101" s="51"/>
      <c r="DT101" s="51"/>
      <c r="DU101" s="51"/>
    </row>
  </sheetData>
  <mergeCells count="365">
    <mergeCell ref="S35:T36"/>
    <mergeCell ref="U35:Y36"/>
    <mergeCell ref="Z35:AB36"/>
    <mergeCell ref="AC35:AD36"/>
    <mergeCell ref="S33:T34"/>
    <mergeCell ref="U33:Y34"/>
    <mergeCell ref="Z33:AB34"/>
    <mergeCell ref="AC33:AD34"/>
    <mergeCell ref="AE31:AI32"/>
    <mergeCell ref="AJ31:AL32"/>
    <mergeCell ref="AM31:AN32"/>
    <mergeCell ref="AO31:AS32"/>
    <mergeCell ref="AC21:AD22"/>
    <mergeCell ref="S29:T30"/>
    <mergeCell ref="U29:Y30"/>
    <mergeCell ref="Z29:AB30"/>
    <mergeCell ref="AC29:AD30"/>
    <mergeCell ref="AE16:AI17"/>
    <mergeCell ref="AJ16:AL17"/>
    <mergeCell ref="AM16:AN17"/>
    <mergeCell ref="AO16:AS17"/>
    <mergeCell ref="S16:T17"/>
    <mergeCell ref="U16:Y17"/>
    <mergeCell ref="Z16:AB17"/>
    <mergeCell ref="AC16:AD17"/>
    <mergeCell ref="AT11:AV12"/>
    <mergeCell ref="S14:T15"/>
    <mergeCell ref="U14:Y15"/>
    <mergeCell ref="Z14:AB15"/>
    <mergeCell ref="AC14:AD15"/>
    <mergeCell ref="AE14:AI15"/>
    <mergeCell ref="AJ14:AL15"/>
    <mergeCell ref="AM14:AN15"/>
    <mergeCell ref="AO14:AS15"/>
    <mergeCell ref="AT14:AV15"/>
    <mergeCell ref="AE11:AI12"/>
    <mergeCell ref="AJ11:AL12"/>
    <mergeCell ref="AM11:AN12"/>
    <mergeCell ref="AO11:AS12"/>
    <mergeCell ref="S11:T12"/>
    <mergeCell ref="U11:Y12"/>
    <mergeCell ref="Z11:AB12"/>
    <mergeCell ref="AC11:AD12"/>
    <mergeCell ref="AT6:AV7"/>
    <mergeCell ref="S9:T10"/>
    <mergeCell ref="U9:Y10"/>
    <mergeCell ref="Z9:AB10"/>
    <mergeCell ref="AC9:AD10"/>
    <mergeCell ref="AE9:AI10"/>
    <mergeCell ref="AJ9:AL10"/>
    <mergeCell ref="AM9:AN10"/>
    <mergeCell ref="AO9:AS10"/>
    <mergeCell ref="AT9:AV10"/>
    <mergeCell ref="AO4:AS5"/>
    <mergeCell ref="AT4:AV5"/>
    <mergeCell ref="S6:T7"/>
    <mergeCell ref="U6:Y7"/>
    <mergeCell ref="Z6:AB7"/>
    <mergeCell ref="AC6:AD7"/>
    <mergeCell ref="AE6:AI7"/>
    <mergeCell ref="AJ6:AL7"/>
    <mergeCell ref="AM6:AN7"/>
    <mergeCell ref="AO6:AS7"/>
    <mergeCell ref="U37:Y38"/>
    <mergeCell ref="Z37:AB38"/>
    <mergeCell ref="AC37:AD38"/>
    <mergeCell ref="Z4:AB5"/>
    <mergeCell ref="AC4:AD5"/>
    <mergeCell ref="U19:Y20"/>
    <mergeCell ref="Z19:AB20"/>
    <mergeCell ref="AC19:AD20"/>
    <mergeCell ref="U21:Y22"/>
    <mergeCell ref="Z21:AB22"/>
    <mergeCell ref="S45:T46"/>
    <mergeCell ref="U45:Y46"/>
    <mergeCell ref="Z45:AB46"/>
    <mergeCell ref="AC45:AD46"/>
    <mergeCell ref="AM37:AN38"/>
    <mergeCell ref="AO37:AS38"/>
    <mergeCell ref="AT37:AV38"/>
    <mergeCell ref="S39:T40"/>
    <mergeCell ref="U39:Y40"/>
    <mergeCell ref="Z39:AB40"/>
    <mergeCell ref="AC39:AD40"/>
    <mergeCell ref="AE39:AI40"/>
    <mergeCell ref="AJ39:AL40"/>
    <mergeCell ref="AM39:AN40"/>
    <mergeCell ref="AO39:AS40"/>
    <mergeCell ref="AT39:AV40"/>
    <mergeCell ref="S41:T42"/>
    <mergeCell ref="U41:Y42"/>
    <mergeCell ref="Z41:AB42"/>
    <mergeCell ref="AC41:AD42"/>
    <mergeCell ref="AE41:AI42"/>
    <mergeCell ref="AJ41:AL42"/>
    <mergeCell ref="AM41:AN42"/>
    <mergeCell ref="AO41:AS42"/>
    <mergeCell ref="AT41:AV42"/>
    <mergeCell ref="S43:T44"/>
    <mergeCell ref="U43:Y44"/>
    <mergeCell ref="Z43:AB44"/>
    <mergeCell ref="AC43:AD44"/>
    <mergeCell ref="AE43:AI44"/>
    <mergeCell ref="AJ43:AL44"/>
    <mergeCell ref="AM43:AN44"/>
    <mergeCell ref="AO43:AS44"/>
    <mergeCell ref="AT43:AV44"/>
    <mergeCell ref="AE45:AI46"/>
    <mergeCell ref="AJ45:AL46"/>
    <mergeCell ref="AM45:AN46"/>
    <mergeCell ref="AO45:AS46"/>
    <mergeCell ref="AT45:AV46"/>
    <mergeCell ref="S47:T48"/>
    <mergeCell ref="U47:Y48"/>
    <mergeCell ref="Z47:AB48"/>
    <mergeCell ref="AC47:AD48"/>
    <mergeCell ref="AE47:AI48"/>
    <mergeCell ref="AJ47:AL48"/>
    <mergeCell ref="AM47:AN48"/>
    <mergeCell ref="AO47:AS48"/>
    <mergeCell ref="AT47:AV48"/>
    <mergeCell ref="S49:T50"/>
    <mergeCell ref="U49:Y50"/>
    <mergeCell ref="Z49:AB50"/>
    <mergeCell ref="AC49:AD50"/>
    <mergeCell ref="AO51:AS52"/>
    <mergeCell ref="AT51:AV52"/>
    <mergeCell ref="AE49:AI50"/>
    <mergeCell ref="AJ49:AL50"/>
    <mergeCell ref="AM49:AN50"/>
    <mergeCell ref="AO49:AS50"/>
    <mergeCell ref="AM35:AN36"/>
    <mergeCell ref="AO35:AS36"/>
    <mergeCell ref="AT49:AV50"/>
    <mergeCell ref="S51:T52"/>
    <mergeCell ref="U51:Y52"/>
    <mergeCell ref="Z51:AB52"/>
    <mergeCell ref="AC51:AD52"/>
    <mergeCell ref="AE51:AI52"/>
    <mergeCell ref="AJ51:AL52"/>
    <mergeCell ref="AM51:AN52"/>
    <mergeCell ref="AO53:AS54"/>
    <mergeCell ref="AT53:AV54"/>
    <mergeCell ref="AR2:AV2"/>
    <mergeCell ref="S53:T54"/>
    <mergeCell ref="U53:Y54"/>
    <mergeCell ref="Z53:AB54"/>
    <mergeCell ref="AC53:AD54"/>
    <mergeCell ref="AE53:AI54"/>
    <mergeCell ref="AJ53:AL54"/>
    <mergeCell ref="AM53:AN54"/>
    <mergeCell ref="AM62:AN63"/>
    <mergeCell ref="AO62:AS63"/>
    <mergeCell ref="AT62:AV63"/>
    <mergeCell ref="A60:D61"/>
    <mergeCell ref="E60:R61"/>
    <mergeCell ref="S60:T61"/>
    <mergeCell ref="U60:Y61"/>
    <mergeCell ref="Z60:AB61"/>
    <mergeCell ref="AC60:AD61"/>
    <mergeCell ref="AE60:AI61"/>
    <mergeCell ref="AO66:AS67"/>
    <mergeCell ref="AT66:AV67"/>
    <mergeCell ref="AO60:AS61"/>
    <mergeCell ref="AT60:AV61"/>
    <mergeCell ref="AM64:AN65"/>
    <mergeCell ref="A66:D67"/>
    <mergeCell ref="E66:R67"/>
    <mergeCell ref="AM66:AN67"/>
    <mergeCell ref="S66:T67"/>
    <mergeCell ref="U66:Y67"/>
    <mergeCell ref="Z66:AB67"/>
    <mergeCell ref="AC66:AD67"/>
    <mergeCell ref="AE66:AI67"/>
    <mergeCell ref="AJ66:AL67"/>
    <mergeCell ref="A64:D65"/>
    <mergeCell ref="E64:R65"/>
    <mergeCell ref="AO64:AS65"/>
    <mergeCell ref="AT64:AV65"/>
    <mergeCell ref="S64:T65"/>
    <mergeCell ref="U64:Y65"/>
    <mergeCell ref="Z64:AB65"/>
    <mergeCell ref="AC64:AD65"/>
    <mergeCell ref="AE64:AI65"/>
    <mergeCell ref="AJ64:AL65"/>
    <mergeCell ref="A49:D50"/>
    <mergeCell ref="E49:R50"/>
    <mergeCell ref="A53:D54"/>
    <mergeCell ref="E53:R54"/>
    <mergeCell ref="A51:D52"/>
    <mergeCell ref="E51:R52"/>
    <mergeCell ref="A47:D48"/>
    <mergeCell ref="E47:R48"/>
    <mergeCell ref="A43:D44"/>
    <mergeCell ref="E43:R44"/>
    <mergeCell ref="A45:D46"/>
    <mergeCell ref="E45:R46"/>
    <mergeCell ref="A41:D42"/>
    <mergeCell ref="E41:R42"/>
    <mergeCell ref="E39:R40"/>
    <mergeCell ref="AJ35:AL36"/>
    <mergeCell ref="A39:D40"/>
    <mergeCell ref="A37:D38"/>
    <mergeCell ref="E37:R38"/>
    <mergeCell ref="AE37:AI38"/>
    <mergeCell ref="AJ37:AL38"/>
    <mergeCell ref="S37:T38"/>
    <mergeCell ref="AT35:AV36"/>
    <mergeCell ref="A35:D36"/>
    <mergeCell ref="E35:R36"/>
    <mergeCell ref="AE33:AI34"/>
    <mergeCell ref="AJ33:AL34"/>
    <mergeCell ref="AE35:AI36"/>
    <mergeCell ref="A33:D34"/>
    <mergeCell ref="E33:R34"/>
    <mergeCell ref="AM33:AN34"/>
    <mergeCell ref="AO33:AS34"/>
    <mergeCell ref="A31:D32"/>
    <mergeCell ref="E31:R32"/>
    <mergeCell ref="AE29:AI30"/>
    <mergeCell ref="AJ29:AL30"/>
    <mergeCell ref="A29:D30"/>
    <mergeCell ref="E29:R30"/>
    <mergeCell ref="S31:T32"/>
    <mergeCell ref="U31:Y32"/>
    <mergeCell ref="Z31:AB32"/>
    <mergeCell ref="AC31:AD32"/>
    <mergeCell ref="AM21:AN22"/>
    <mergeCell ref="AO21:AS22"/>
    <mergeCell ref="AT21:AV22"/>
    <mergeCell ref="AT33:AV34"/>
    <mergeCell ref="AM29:AN30"/>
    <mergeCell ref="AO29:AS30"/>
    <mergeCell ref="AT29:AV30"/>
    <mergeCell ref="AT31:AV32"/>
    <mergeCell ref="AM24:AN25"/>
    <mergeCell ref="AO24:AS25"/>
    <mergeCell ref="A21:D22"/>
    <mergeCell ref="E21:R22"/>
    <mergeCell ref="AE19:AI20"/>
    <mergeCell ref="AJ19:AL20"/>
    <mergeCell ref="AE21:AI22"/>
    <mergeCell ref="A19:D20"/>
    <mergeCell ref="E19:R20"/>
    <mergeCell ref="AJ21:AL22"/>
    <mergeCell ref="S19:T20"/>
    <mergeCell ref="S21:T22"/>
    <mergeCell ref="AT16:AV17"/>
    <mergeCell ref="AM19:AN20"/>
    <mergeCell ref="AO19:AS20"/>
    <mergeCell ref="AT19:AV20"/>
    <mergeCell ref="A16:D17"/>
    <mergeCell ref="E16:R17"/>
    <mergeCell ref="A14:D15"/>
    <mergeCell ref="E14:R15"/>
    <mergeCell ref="E11:R12"/>
    <mergeCell ref="E4:R5"/>
    <mergeCell ref="A6:D7"/>
    <mergeCell ref="E6:R7"/>
    <mergeCell ref="A9:D10"/>
    <mergeCell ref="E9:R10"/>
    <mergeCell ref="AM4:AN5"/>
    <mergeCell ref="A4:D5"/>
    <mergeCell ref="S4:T5"/>
    <mergeCell ref="U4:Y5"/>
    <mergeCell ref="AE4:AI5"/>
    <mergeCell ref="AJ4:AL5"/>
    <mergeCell ref="O2:AJ3"/>
    <mergeCell ref="A24:D25"/>
    <mergeCell ref="E24:R25"/>
    <mergeCell ref="S24:T25"/>
    <mergeCell ref="U24:Y25"/>
    <mergeCell ref="Z24:AB25"/>
    <mergeCell ref="AC24:AD25"/>
    <mergeCell ref="AE24:AI25"/>
    <mergeCell ref="AJ24:AL25"/>
    <mergeCell ref="A11:D12"/>
    <mergeCell ref="AT24:AV25"/>
    <mergeCell ref="A26:D27"/>
    <mergeCell ref="E26:R27"/>
    <mergeCell ref="S26:T27"/>
    <mergeCell ref="U26:Y27"/>
    <mergeCell ref="Z26:AB27"/>
    <mergeCell ref="AC26:AD27"/>
    <mergeCell ref="AE26:AI27"/>
    <mergeCell ref="AJ26:AL27"/>
    <mergeCell ref="AM26:AN27"/>
    <mergeCell ref="AO26:AS27"/>
    <mergeCell ref="AT26:AV27"/>
    <mergeCell ref="A56:D57"/>
    <mergeCell ref="E56:R57"/>
    <mergeCell ref="S56:T57"/>
    <mergeCell ref="U56:Y57"/>
    <mergeCell ref="Z56:AB57"/>
    <mergeCell ref="AC56:AD57"/>
    <mergeCell ref="AE56:AI57"/>
    <mergeCell ref="AJ56:AL57"/>
    <mergeCell ref="AM56:AN57"/>
    <mergeCell ref="AO56:AS57"/>
    <mergeCell ref="AT56:AV57"/>
    <mergeCell ref="A58:D59"/>
    <mergeCell ref="E58:R59"/>
    <mergeCell ref="S58:T59"/>
    <mergeCell ref="U58:Y59"/>
    <mergeCell ref="Z58:AB59"/>
    <mergeCell ref="AC58:AD59"/>
    <mergeCell ref="AE58:AI59"/>
    <mergeCell ref="AJ58:AL59"/>
    <mergeCell ref="AM58:AN59"/>
    <mergeCell ref="AO58:AS59"/>
    <mergeCell ref="AT58:AV59"/>
    <mergeCell ref="AJ60:AL61"/>
    <mergeCell ref="AM60:AN61"/>
    <mergeCell ref="A73:D74"/>
    <mergeCell ref="E73:R74"/>
    <mergeCell ref="S73:T74"/>
    <mergeCell ref="U73:Y74"/>
    <mergeCell ref="Z73:AB74"/>
    <mergeCell ref="AC73:AD74"/>
    <mergeCell ref="AE73:AI74"/>
    <mergeCell ref="AJ73:AL74"/>
    <mergeCell ref="AM73:AN74"/>
    <mergeCell ref="AO73:AS74"/>
    <mergeCell ref="AT73:AV74"/>
    <mergeCell ref="A75:D76"/>
    <mergeCell ref="E75:R76"/>
    <mergeCell ref="S75:T76"/>
    <mergeCell ref="U75:Y76"/>
    <mergeCell ref="Z75:AB76"/>
    <mergeCell ref="AC75:AD76"/>
    <mergeCell ref="AE75:AI76"/>
    <mergeCell ref="AJ75:AL76"/>
    <mergeCell ref="AM75:AN76"/>
    <mergeCell ref="AO75:AS76"/>
    <mergeCell ref="AT75:AV76"/>
    <mergeCell ref="A62:D63"/>
    <mergeCell ref="E62:R63"/>
    <mergeCell ref="S62:T63"/>
    <mergeCell ref="U62:Y63"/>
    <mergeCell ref="Z62:AB63"/>
    <mergeCell ref="AC62:AD63"/>
    <mergeCell ref="AE62:AI63"/>
    <mergeCell ref="AJ62:AL63"/>
    <mergeCell ref="A68:D69"/>
    <mergeCell ref="E68:R69"/>
    <mergeCell ref="S68:T69"/>
    <mergeCell ref="U68:Y69"/>
    <mergeCell ref="Z68:AB69"/>
    <mergeCell ref="AC68:AD69"/>
    <mergeCell ref="AE68:AI69"/>
    <mergeCell ref="AJ68:AL69"/>
    <mergeCell ref="AM68:AN69"/>
    <mergeCell ref="AO68:AS69"/>
    <mergeCell ref="AT68:AV69"/>
    <mergeCell ref="A70:D71"/>
    <mergeCell ref="E70:R71"/>
    <mergeCell ref="S70:T71"/>
    <mergeCell ref="U70:Y71"/>
    <mergeCell ref="Z70:AB71"/>
    <mergeCell ref="AC70:AD71"/>
    <mergeCell ref="AE70:AI71"/>
    <mergeCell ref="AJ70:AL71"/>
    <mergeCell ref="AM70:AN71"/>
    <mergeCell ref="AO70:AS71"/>
    <mergeCell ref="AT70:AV71"/>
  </mergeCells>
  <printOptions/>
  <pageMargins left="0.55" right="0.26" top="0.32" bottom="0.31" header="0.19" footer="0.2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2:DU101"/>
  <sheetViews>
    <sheetView workbookViewId="0" topLeftCell="A43">
      <selection activeCell="AY65" sqref="AY65"/>
    </sheetView>
  </sheetViews>
  <sheetFormatPr defaultColWidth="8.796875" defaultRowHeight="12.75" customHeight="1"/>
  <cols>
    <col min="1" max="1" width="2" style="4" customWidth="1"/>
    <col min="2" max="2" width="2.5" style="4" customWidth="1"/>
    <col min="3" max="16384" width="2" style="4" customWidth="1"/>
  </cols>
  <sheetData>
    <row r="2" spans="1:48" ht="12.75" customHeight="1">
      <c r="A2" s="45"/>
      <c r="B2" s="45"/>
      <c r="C2" s="46"/>
      <c r="D2" s="46"/>
      <c r="E2" s="46"/>
      <c r="F2" s="46"/>
      <c r="O2" s="427" t="s">
        <v>673</v>
      </c>
      <c r="P2" s="427"/>
      <c r="Q2" s="427"/>
      <c r="R2" s="427"/>
      <c r="S2" s="427"/>
      <c r="T2" s="427"/>
      <c r="U2" s="427"/>
      <c r="V2" s="427"/>
      <c r="W2" s="427"/>
      <c r="X2" s="427"/>
      <c r="Y2" s="427"/>
      <c r="Z2" s="427"/>
      <c r="AA2" s="427"/>
      <c r="AB2" s="427"/>
      <c r="AC2" s="427"/>
      <c r="AD2" s="427"/>
      <c r="AE2" s="427"/>
      <c r="AF2" s="427"/>
      <c r="AG2" s="427"/>
      <c r="AH2" s="427"/>
      <c r="AI2" s="427"/>
      <c r="AJ2" s="427"/>
      <c r="AR2" s="585" t="s">
        <v>674</v>
      </c>
      <c r="AS2" s="585"/>
      <c r="AT2" s="585"/>
      <c r="AU2" s="585"/>
      <c r="AV2" s="585"/>
    </row>
    <row r="3" spans="3:48" ht="12.75" customHeight="1">
      <c r="C3" s="47"/>
      <c r="D3" s="12"/>
      <c r="E3" s="12"/>
      <c r="O3" s="596"/>
      <c r="P3" s="596"/>
      <c r="Q3" s="596"/>
      <c r="R3" s="596"/>
      <c r="S3" s="596"/>
      <c r="T3" s="596"/>
      <c r="U3" s="596"/>
      <c r="V3" s="596"/>
      <c r="W3" s="596"/>
      <c r="X3" s="596"/>
      <c r="Y3" s="596"/>
      <c r="Z3" s="596"/>
      <c r="AA3" s="596"/>
      <c r="AB3" s="596"/>
      <c r="AC3" s="596"/>
      <c r="AD3" s="596"/>
      <c r="AE3" s="596"/>
      <c r="AF3" s="596"/>
      <c r="AG3" s="596"/>
      <c r="AH3" s="596"/>
      <c r="AI3" s="596"/>
      <c r="AJ3" s="596"/>
      <c r="AR3" s="1"/>
      <c r="AS3" s="1"/>
      <c r="AT3" s="1"/>
      <c r="AU3" s="1"/>
      <c r="AV3" s="1"/>
    </row>
    <row r="4" spans="1:48" ht="9" customHeight="1">
      <c r="A4" s="440" t="s">
        <v>984</v>
      </c>
      <c r="B4" s="434"/>
      <c r="C4" s="440"/>
      <c r="D4" s="440"/>
      <c r="E4" s="437" t="s">
        <v>475</v>
      </c>
      <c r="F4" s="437"/>
      <c r="G4" s="437"/>
      <c r="H4" s="437"/>
      <c r="I4" s="437"/>
      <c r="J4" s="437"/>
      <c r="K4" s="437"/>
      <c r="L4" s="437"/>
      <c r="M4" s="437"/>
      <c r="N4" s="437"/>
      <c r="O4" s="437"/>
      <c r="P4" s="437"/>
      <c r="Q4" s="437"/>
      <c r="R4" s="437"/>
      <c r="S4" s="460" t="s">
        <v>675</v>
      </c>
      <c r="T4" s="460"/>
      <c r="U4" s="460" t="s">
        <v>676</v>
      </c>
      <c r="V4" s="460"/>
      <c r="W4" s="460"/>
      <c r="X4" s="460"/>
      <c r="Y4" s="460"/>
      <c r="Z4" s="460" t="s">
        <v>677</v>
      </c>
      <c r="AA4" s="460"/>
      <c r="AB4" s="460"/>
      <c r="AC4" s="460" t="s">
        <v>675</v>
      </c>
      <c r="AD4" s="460"/>
      <c r="AE4" s="460" t="s">
        <v>676</v>
      </c>
      <c r="AF4" s="460"/>
      <c r="AG4" s="460"/>
      <c r="AH4" s="460"/>
      <c r="AI4" s="460"/>
      <c r="AJ4" s="460" t="s">
        <v>677</v>
      </c>
      <c r="AK4" s="460"/>
      <c r="AL4" s="460"/>
      <c r="AM4" s="460" t="s">
        <v>675</v>
      </c>
      <c r="AN4" s="460"/>
      <c r="AO4" s="460" t="s">
        <v>676</v>
      </c>
      <c r="AP4" s="460"/>
      <c r="AQ4" s="460"/>
      <c r="AR4" s="460"/>
      <c r="AS4" s="460"/>
      <c r="AT4" s="460" t="s">
        <v>677</v>
      </c>
      <c r="AU4" s="460"/>
      <c r="AV4" s="460"/>
    </row>
    <row r="5" spans="1:48" ht="9" customHeight="1">
      <c r="A5" s="435"/>
      <c r="B5" s="436"/>
      <c r="C5" s="435"/>
      <c r="D5" s="435"/>
      <c r="E5" s="426"/>
      <c r="F5" s="426"/>
      <c r="G5" s="426"/>
      <c r="H5" s="426"/>
      <c r="I5" s="426"/>
      <c r="J5" s="426"/>
      <c r="K5" s="426"/>
      <c r="L5" s="426"/>
      <c r="M5" s="426"/>
      <c r="N5" s="426"/>
      <c r="O5" s="426"/>
      <c r="P5" s="426"/>
      <c r="Q5" s="426"/>
      <c r="R5" s="426"/>
      <c r="S5" s="459"/>
      <c r="T5" s="459"/>
      <c r="U5" s="459"/>
      <c r="V5" s="459"/>
      <c r="W5" s="459"/>
      <c r="X5" s="459"/>
      <c r="Y5" s="459"/>
      <c r="Z5" s="459"/>
      <c r="AA5" s="459"/>
      <c r="AB5" s="459"/>
      <c r="AC5" s="459"/>
      <c r="AD5" s="459"/>
      <c r="AE5" s="459"/>
      <c r="AF5" s="459"/>
      <c r="AG5" s="459"/>
      <c r="AH5" s="459"/>
      <c r="AI5" s="459"/>
      <c r="AJ5" s="459"/>
      <c r="AK5" s="459"/>
      <c r="AL5" s="459"/>
      <c r="AM5" s="459"/>
      <c r="AN5" s="459"/>
      <c r="AO5" s="459"/>
      <c r="AP5" s="459"/>
      <c r="AQ5" s="459"/>
      <c r="AR5" s="459"/>
      <c r="AS5" s="459"/>
      <c r="AT5" s="459"/>
      <c r="AU5" s="459"/>
      <c r="AV5" s="459"/>
    </row>
    <row r="6" spans="1:48" ht="12.75" customHeight="1">
      <c r="A6" s="441" t="s">
        <v>682</v>
      </c>
      <c r="B6" s="442"/>
      <c r="C6" s="441"/>
      <c r="D6" s="441"/>
      <c r="E6" s="438" t="s">
        <v>683</v>
      </c>
      <c r="F6" s="438"/>
      <c r="G6" s="438"/>
      <c r="H6" s="438"/>
      <c r="I6" s="438"/>
      <c r="J6" s="438"/>
      <c r="K6" s="438"/>
      <c r="L6" s="438"/>
      <c r="M6" s="438"/>
      <c r="N6" s="438"/>
      <c r="O6" s="438"/>
      <c r="P6" s="438"/>
      <c r="Q6" s="438"/>
      <c r="R6" s="438"/>
      <c r="S6" s="439">
        <v>1</v>
      </c>
      <c r="T6" s="439"/>
      <c r="U6" s="439" t="s">
        <v>684</v>
      </c>
      <c r="V6" s="439"/>
      <c r="W6" s="439"/>
      <c r="X6" s="439"/>
      <c r="Y6" s="439"/>
      <c r="Z6" s="449" t="s">
        <v>685</v>
      </c>
      <c r="AA6" s="449"/>
      <c r="AB6" s="449"/>
      <c r="AC6" s="460"/>
      <c r="AD6" s="460"/>
      <c r="AE6" s="460"/>
      <c r="AF6" s="460"/>
      <c r="AG6" s="460"/>
      <c r="AH6" s="460"/>
      <c r="AI6" s="460"/>
      <c r="AJ6" s="460"/>
      <c r="AK6" s="460"/>
      <c r="AL6" s="460"/>
      <c r="AM6" s="460"/>
      <c r="AN6" s="460"/>
      <c r="AO6" s="460"/>
      <c r="AP6" s="460"/>
      <c r="AQ6" s="460"/>
      <c r="AR6" s="460"/>
      <c r="AS6" s="460"/>
      <c r="AT6" s="460"/>
      <c r="AU6" s="460"/>
      <c r="AV6" s="460"/>
    </row>
    <row r="7" spans="1:48" ht="12.75" customHeight="1">
      <c r="A7" s="443"/>
      <c r="B7" s="444"/>
      <c r="C7" s="443"/>
      <c r="D7" s="443"/>
      <c r="E7" s="446"/>
      <c r="F7" s="446"/>
      <c r="G7" s="446"/>
      <c r="H7" s="446"/>
      <c r="I7" s="446"/>
      <c r="J7" s="446"/>
      <c r="K7" s="446"/>
      <c r="L7" s="446"/>
      <c r="M7" s="446"/>
      <c r="N7" s="446"/>
      <c r="O7" s="446"/>
      <c r="P7" s="446"/>
      <c r="Q7" s="446"/>
      <c r="R7" s="446"/>
      <c r="S7" s="448"/>
      <c r="T7" s="448"/>
      <c r="U7" s="448"/>
      <c r="V7" s="448"/>
      <c r="W7" s="448"/>
      <c r="X7" s="448"/>
      <c r="Y7" s="448"/>
      <c r="Z7" s="450"/>
      <c r="AA7" s="450"/>
      <c r="AB7" s="450"/>
      <c r="AC7" s="459"/>
      <c r="AD7" s="459"/>
      <c r="AE7" s="459"/>
      <c r="AF7" s="459"/>
      <c r="AG7" s="459"/>
      <c r="AH7" s="459"/>
      <c r="AI7" s="459"/>
      <c r="AJ7" s="459"/>
      <c r="AK7" s="459"/>
      <c r="AL7" s="459"/>
      <c r="AM7" s="459"/>
      <c r="AN7" s="459"/>
      <c r="AO7" s="459"/>
      <c r="AP7" s="459"/>
      <c r="AQ7" s="459"/>
      <c r="AR7" s="459"/>
      <c r="AS7" s="459"/>
      <c r="AT7" s="459"/>
      <c r="AU7" s="459"/>
      <c r="AV7" s="459"/>
    </row>
    <row r="8" spans="1:48" ht="7.5" customHeight="1">
      <c r="A8" s="141"/>
      <c r="B8" s="119"/>
      <c r="C8" s="119"/>
      <c r="D8" s="119"/>
      <c r="E8" s="119"/>
      <c r="F8" s="119"/>
      <c r="G8" s="119"/>
      <c r="H8" s="119"/>
      <c r="I8" s="119"/>
      <c r="J8" s="119"/>
      <c r="K8" s="119"/>
      <c r="L8" s="119"/>
      <c r="M8" s="119"/>
      <c r="N8" s="119"/>
      <c r="O8" s="119"/>
      <c r="P8" s="119"/>
      <c r="Q8" s="119"/>
      <c r="R8" s="119"/>
      <c r="S8" s="159"/>
      <c r="T8" s="159"/>
      <c r="U8" s="159"/>
      <c r="V8" s="159"/>
      <c r="W8" s="159"/>
      <c r="X8" s="48"/>
      <c r="Y8" s="48"/>
      <c r="Z8" s="48"/>
      <c r="AA8" s="48"/>
      <c r="AB8" s="48"/>
      <c r="AC8" s="48"/>
      <c r="AD8" s="48"/>
      <c r="AE8" s="48"/>
      <c r="AF8" s="48"/>
      <c r="AG8" s="48"/>
      <c r="AH8" s="48"/>
      <c r="AI8" s="48"/>
      <c r="AJ8" s="48"/>
      <c r="AK8" s="48"/>
      <c r="AL8" s="48"/>
      <c r="AM8" s="48"/>
      <c r="AN8" s="48"/>
      <c r="AO8" s="48"/>
      <c r="AP8" s="48"/>
      <c r="AQ8" s="48"/>
      <c r="AR8" s="48"/>
      <c r="AS8" s="48"/>
      <c r="AT8" s="48"/>
      <c r="AU8" s="48"/>
      <c r="AV8" s="48"/>
    </row>
    <row r="9" spans="1:48" ht="9" customHeight="1">
      <c r="A9" s="440" t="s">
        <v>984</v>
      </c>
      <c r="B9" s="434"/>
      <c r="C9" s="440"/>
      <c r="D9" s="440"/>
      <c r="E9" s="437" t="s">
        <v>483</v>
      </c>
      <c r="F9" s="437"/>
      <c r="G9" s="437"/>
      <c r="H9" s="437"/>
      <c r="I9" s="437"/>
      <c r="J9" s="437"/>
      <c r="K9" s="437"/>
      <c r="L9" s="437"/>
      <c r="M9" s="437"/>
      <c r="N9" s="437"/>
      <c r="O9" s="437"/>
      <c r="P9" s="437"/>
      <c r="Q9" s="437"/>
      <c r="R9" s="437"/>
      <c r="S9" s="460" t="s">
        <v>675</v>
      </c>
      <c r="T9" s="460"/>
      <c r="U9" s="460" t="s">
        <v>676</v>
      </c>
      <c r="V9" s="460"/>
      <c r="W9" s="460"/>
      <c r="X9" s="460"/>
      <c r="Y9" s="460"/>
      <c r="Z9" s="460" t="s">
        <v>677</v>
      </c>
      <c r="AA9" s="460"/>
      <c r="AB9" s="460"/>
      <c r="AC9" s="460" t="s">
        <v>675</v>
      </c>
      <c r="AD9" s="460"/>
      <c r="AE9" s="460" t="s">
        <v>676</v>
      </c>
      <c r="AF9" s="460"/>
      <c r="AG9" s="460"/>
      <c r="AH9" s="460"/>
      <c r="AI9" s="460"/>
      <c r="AJ9" s="460" t="s">
        <v>677</v>
      </c>
      <c r="AK9" s="460"/>
      <c r="AL9" s="460"/>
      <c r="AM9" s="460" t="s">
        <v>675</v>
      </c>
      <c r="AN9" s="460"/>
      <c r="AO9" s="460" t="s">
        <v>676</v>
      </c>
      <c r="AP9" s="460"/>
      <c r="AQ9" s="460"/>
      <c r="AR9" s="460"/>
      <c r="AS9" s="460"/>
      <c r="AT9" s="460" t="s">
        <v>677</v>
      </c>
      <c r="AU9" s="460"/>
      <c r="AV9" s="460"/>
    </row>
    <row r="10" spans="1:48" ht="9" customHeight="1">
      <c r="A10" s="435"/>
      <c r="B10" s="436"/>
      <c r="C10" s="435"/>
      <c r="D10" s="435"/>
      <c r="E10" s="426"/>
      <c r="F10" s="426"/>
      <c r="G10" s="426"/>
      <c r="H10" s="426"/>
      <c r="I10" s="426"/>
      <c r="J10" s="426"/>
      <c r="K10" s="426"/>
      <c r="L10" s="426"/>
      <c r="M10" s="426"/>
      <c r="N10" s="426"/>
      <c r="O10" s="426"/>
      <c r="P10" s="426"/>
      <c r="Q10" s="426"/>
      <c r="R10" s="426"/>
      <c r="S10" s="459"/>
      <c r="T10" s="459"/>
      <c r="U10" s="459"/>
      <c r="V10" s="459"/>
      <c r="W10" s="459"/>
      <c r="X10" s="459"/>
      <c r="Y10" s="459"/>
      <c r="Z10" s="459"/>
      <c r="AA10" s="459"/>
      <c r="AB10" s="459"/>
      <c r="AC10" s="459"/>
      <c r="AD10" s="459"/>
      <c r="AE10" s="459"/>
      <c r="AF10" s="459"/>
      <c r="AG10" s="459"/>
      <c r="AH10" s="459"/>
      <c r="AI10" s="459"/>
      <c r="AJ10" s="459"/>
      <c r="AK10" s="459"/>
      <c r="AL10" s="459"/>
      <c r="AM10" s="459"/>
      <c r="AN10" s="459"/>
      <c r="AO10" s="459"/>
      <c r="AP10" s="459"/>
      <c r="AQ10" s="459"/>
      <c r="AR10" s="459"/>
      <c r="AS10" s="459"/>
      <c r="AT10" s="459"/>
      <c r="AU10" s="459"/>
      <c r="AV10" s="459"/>
    </row>
    <row r="11" spans="1:48" ht="12.75" customHeight="1">
      <c r="A11" s="441" t="s">
        <v>686</v>
      </c>
      <c r="B11" s="442"/>
      <c r="C11" s="441"/>
      <c r="D11" s="441"/>
      <c r="E11" s="438" t="s">
        <v>687</v>
      </c>
      <c r="F11" s="438"/>
      <c r="G11" s="438"/>
      <c r="H11" s="438"/>
      <c r="I11" s="438"/>
      <c r="J11" s="438"/>
      <c r="K11" s="438"/>
      <c r="L11" s="438"/>
      <c r="M11" s="438"/>
      <c r="N11" s="438"/>
      <c r="O11" s="438"/>
      <c r="P11" s="438"/>
      <c r="Q11" s="438"/>
      <c r="R11" s="438"/>
      <c r="S11" s="439">
        <v>1</v>
      </c>
      <c r="T11" s="439"/>
      <c r="U11" s="439" t="s">
        <v>688</v>
      </c>
      <c r="V11" s="439"/>
      <c r="W11" s="439"/>
      <c r="X11" s="439"/>
      <c r="Y11" s="439"/>
      <c r="Z11" s="449" t="s">
        <v>685</v>
      </c>
      <c r="AA11" s="449"/>
      <c r="AB11" s="449"/>
      <c r="AC11" s="460"/>
      <c r="AD11" s="460"/>
      <c r="AE11" s="460"/>
      <c r="AF11" s="460"/>
      <c r="AG11" s="460"/>
      <c r="AH11" s="460"/>
      <c r="AI11" s="460"/>
      <c r="AJ11" s="460"/>
      <c r="AK11" s="460"/>
      <c r="AL11" s="460"/>
      <c r="AM11" s="460"/>
      <c r="AN11" s="460"/>
      <c r="AO11" s="460"/>
      <c r="AP11" s="460"/>
      <c r="AQ11" s="460"/>
      <c r="AR11" s="460"/>
      <c r="AS11" s="460"/>
      <c r="AT11" s="460"/>
      <c r="AU11" s="460"/>
      <c r="AV11" s="460"/>
    </row>
    <row r="12" spans="1:48" ht="12.75" customHeight="1">
      <c r="A12" s="443"/>
      <c r="B12" s="444"/>
      <c r="C12" s="443"/>
      <c r="D12" s="443"/>
      <c r="E12" s="446"/>
      <c r="F12" s="446"/>
      <c r="G12" s="446"/>
      <c r="H12" s="446"/>
      <c r="I12" s="446"/>
      <c r="J12" s="446"/>
      <c r="K12" s="446"/>
      <c r="L12" s="446"/>
      <c r="M12" s="446"/>
      <c r="N12" s="446"/>
      <c r="O12" s="446"/>
      <c r="P12" s="446"/>
      <c r="Q12" s="446"/>
      <c r="R12" s="446"/>
      <c r="S12" s="448"/>
      <c r="T12" s="448"/>
      <c r="U12" s="448"/>
      <c r="V12" s="448"/>
      <c r="W12" s="448"/>
      <c r="X12" s="448"/>
      <c r="Y12" s="448"/>
      <c r="Z12" s="450"/>
      <c r="AA12" s="450"/>
      <c r="AB12" s="450"/>
      <c r="AC12" s="459"/>
      <c r="AD12" s="459"/>
      <c r="AE12" s="459"/>
      <c r="AF12" s="459"/>
      <c r="AG12" s="459"/>
      <c r="AH12" s="459"/>
      <c r="AI12" s="459"/>
      <c r="AJ12" s="459"/>
      <c r="AK12" s="459"/>
      <c r="AL12" s="459"/>
      <c r="AM12" s="459"/>
      <c r="AN12" s="459"/>
      <c r="AO12" s="459"/>
      <c r="AP12" s="459"/>
      <c r="AQ12" s="459"/>
      <c r="AR12" s="459"/>
      <c r="AS12" s="459"/>
      <c r="AT12" s="459"/>
      <c r="AU12" s="459"/>
      <c r="AV12" s="459"/>
    </row>
    <row r="13" spans="1:48" ht="7.5" customHeight="1">
      <c r="A13" s="141"/>
      <c r="B13" s="141"/>
      <c r="C13" s="141"/>
      <c r="D13" s="141"/>
      <c r="E13" s="141"/>
      <c r="F13" s="141"/>
      <c r="G13" s="141"/>
      <c r="H13" s="141"/>
      <c r="I13" s="141"/>
      <c r="J13" s="141"/>
      <c r="K13" s="141"/>
      <c r="L13" s="141"/>
      <c r="M13" s="141"/>
      <c r="N13" s="141"/>
      <c r="O13" s="141"/>
      <c r="P13" s="141"/>
      <c r="Q13" s="141"/>
      <c r="R13" s="141"/>
      <c r="S13" s="203"/>
      <c r="T13" s="203"/>
      <c r="U13" s="203"/>
      <c r="V13" s="203"/>
      <c r="W13" s="203"/>
      <c r="X13" s="203"/>
      <c r="Y13" s="203"/>
      <c r="Z13" s="203"/>
      <c r="AA13" s="203"/>
      <c r="AB13" s="203"/>
      <c r="AC13" s="203"/>
      <c r="AD13" s="203"/>
      <c r="AE13" s="203"/>
      <c r="AF13" s="203"/>
      <c r="AG13" s="203"/>
      <c r="AH13" s="203"/>
      <c r="AI13" s="203"/>
      <c r="AJ13" s="203"/>
      <c r="AK13" s="203"/>
      <c r="AL13" s="203"/>
      <c r="AM13" s="203"/>
      <c r="AN13" s="203"/>
      <c r="AO13" s="203"/>
      <c r="AP13" s="203"/>
      <c r="AQ13" s="203"/>
      <c r="AR13" s="203"/>
      <c r="AS13" s="203"/>
      <c r="AT13" s="203"/>
      <c r="AU13" s="203"/>
      <c r="AV13" s="203"/>
    </row>
    <row r="14" spans="1:48" ht="9" customHeight="1">
      <c r="A14" s="440" t="s">
        <v>984</v>
      </c>
      <c r="B14" s="434"/>
      <c r="C14" s="440"/>
      <c r="D14" s="440"/>
      <c r="E14" s="437" t="s">
        <v>678</v>
      </c>
      <c r="F14" s="437"/>
      <c r="G14" s="437"/>
      <c r="H14" s="437"/>
      <c r="I14" s="437"/>
      <c r="J14" s="437"/>
      <c r="K14" s="437"/>
      <c r="L14" s="437"/>
      <c r="M14" s="437"/>
      <c r="N14" s="437"/>
      <c r="O14" s="437"/>
      <c r="P14" s="437"/>
      <c r="Q14" s="437"/>
      <c r="R14" s="437"/>
      <c r="S14" s="460" t="s">
        <v>675</v>
      </c>
      <c r="T14" s="460"/>
      <c r="U14" s="460" t="s">
        <v>676</v>
      </c>
      <c r="V14" s="460"/>
      <c r="W14" s="460"/>
      <c r="X14" s="460"/>
      <c r="Y14" s="460"/>
      <c r="Z14" s="460" t="s">
        <v>677</v>
      </c>
      <c r="AA14" s="460"/>
      <c r="AB14" s="460"/>
      <c r="AC14" s="460" t="s">
        <v>675</v>
      </c>
      <c r="AD14" s="460"/>
      <c r="AE14" s="460" t="s">
        <v>676</v>
      </c>
      <c r="AF14" s="460"/>
      <c r="AG14" s="460"/>
      <c r="AH14" s="460"/>
      <c r="AI14" s="460"/>
      <c r="AJ14" s="460" t="s">
        <v>677</v>
      </c>
      <c r="AK14" s="460"/>
      <c r="AL14" s="460"/>
      <c r="AM14" s="460" t="s">
        <v>675</v>
      </c>
      <c r="AN14" s="460"/>
      <c r="AO14" s="460" t="s">
        <v>676</v>
      </c>
      <c r="AP14" s="460"/>
      <c r="AQ14" s="460"/>
      <c r="AR14" s="460"/>
      <c r="AS14" s="460"/>
      <c r="AT14" s="460" t="s">
        <v>677</v>
      </c>
      <c r="AU14" s="460"/>
      <c r="AV14" s="460"/>
    </row>
    <row r="15" spans="1:48" ht="9" customHeight="1">
      <c r="A15" s="435"/>
      <c r="B15" s="436"/>
      <c r="C15" s="435"/>
      <c r="D15" s="435"/>
      <c r="E15" s="426"/>
      <c r="F15" s="426"/>
      <c r="G15" s="426"/>
      <c r="H15" s="426"/>
      <c r="I15" s="426"/>
      <c r="J15" s="426"/>
      <c r="K15" s="426"/>
      <c r="L15" s="426"/>
      <c r="M15" s="426"/>
      <c r="N15" s="426"/>
      <c r="O15" s="426"/>
      <c r="P15" s="426"/>
      <c r="Q15" s="426"/>
      <c r="R15" s="426"/>
      <c r="S15" s="459"/>
      <c r="T15" s="459"/>
      <c r="U15" s="459"/>
      <c r="V15" s="459"/>
      <c r="W15" s="459"/>
      <c r="X15" s="459"/>
      <c r="Y15" s="459"/>
      <c r="Z15" s="459"/>
      <c r="AA15" s="459"/>
      <c r="AB15" s="459"/>
      <c r="AC15" s="459"/>
      <c r="AD15" s="459"/>
      <c r="AE15" s="459"/>
      <c r="AF15" s="459"/>
      <c r="AG15" s="459"/>
      <c r="AH15" s="459"/>
      <c r="AI15" s="459"/>
      <c r="AJ15" s="459"/>
      <c r="AK15" s="459"/>
      <c r="AL15" s="459"/>
      <c r="AM15" s="459"/>
      <c r="AN15" s="459"/>
      <c r="AO15" s="459"/>
      <c r="AP15" s="459"/>
      <c r="AQ15" s="459"/>
      <c r="AR15" s="459"/>
      <c r="AS15" s="459"/>
      <c r="AT15" s="459"/>
      <c r="AU15" s="459"/>
      <c r="AV15" s="459"/>
    </row>
    <row r="16" spans="1:48" ht="12.75" customHeight="1">
      <c r="A16" s="441" t="s">
        <v>689</v>
      </c>
      <c r="B16" s="442"/>
      <c r="C16" s="441"/>
      <c r="D16" s="441"/>
      <c r="E16" s="438" t="s">
        <v>690</v>
      </c>
      <c r="F16" s="438"/>
      <c r="G16" s="438"/>
      <c r="H16" s="438"/>
      <c r="I16" s="438"/>
      <c r="J16" s="438"/>
      <c r="K16" s="438"/>
      <c r="L16" s="438"/>
      <c r="M16" s="438"/>
      <c r="N16" s="438"/>
      <c r="O16" s="438"/>
      <c r="P16" s="438"/>
      <c r="Q16" s="438"/>
      <c r="R16" s="438"/>
      <c r="S16" s="439">
        <v>1</v>
      </c>
      <c r="T16" s="439"/>
      <c r="U16" s="439" t="s">
        <v>688</v>
      </c>
      <c r="V16" s="439"/>
      <c r="W16" s="439"/>
      <c r="X16" s="439"/>
      <c r="Y16" s="439"/>
      <c r="Z16" s="449" t="s">
        <v>685</v>
      </c>
      <c r="AA16" s="449"/>
      <c r="AB16" s="449"/>
      <c r="AC16" s="439"/>
      <c r="AD16" s="439"/>
      <c r="AE16" s="460"/>
      <c r="AF16" s="460"/>
      <c r="AG16" s="460"/>
      <c r="AH16" s="460"/>
      <c r="AI16" s="460"/>
      <c r="AJ16" s="460"/>
      <c r="AK16" s="460"/>
      <c r="AL16" s="460"/>
      <c r="AM16" s="460"/>
      <c r="AN16" s="460"/>
      <c r="AO16" s="460"/>
      <c r="AP16" s="460"/>
      <c r="AQ16" s="460"/>
      <c r="AR16" s="460"/>
      <c r="AS16" s="460"/>
      <c r="AT16" s="460"/>
      <c r="AU16" s="460"/>
      <c r="AV16" s="460"/>
    </row>
    <row r="17" spans="1:48" ht="12.75" customHeight="1">
      <c r="A17" s="443"/>
      <c r="B17" s="444"/>
      <c r="C17" s="443"/>
      <c r="D17" s="443"/>
      <c r="E17" s="446"/>
      <c r="F17" s="446"/>
      <c r="G17" s="446"/>
      <c r="H17" s="446"/>
      <c r="I17" s="446"/>
      <c r="J17" s="446"/>
      <c r="K17" s="446"/>
      <c r="L17" s="446"/>
      <c r="M17" s="446"/>
      <c r="N17" s="446"/>
      <c r="O17" s="446"/>
      <c r="P17" s="446"/>
      <c r="Q17" s="446"/>
      <c r="R17" s="446"/>
      <c r="S17" s="448"/>
      <c r="T17" s="448"/>
      <c r="U17" s="448"/>
      <c r="V17" s="448"/>
      <c r="W17" s="448"/>
      <c r="X17" s="448"/>
      <c r="Y17" s="448"/>
      <c r="Z17" s="450"/>
      <c r="AA17" s="450"/>
      <c r="AB17" s="450"/>
      <c r="AC17" s="448"/>
      <c r="AD17" s="448"/>
      <c r="AE17" s="459"/>
      <c r="AF17" s="459"/>
      <c r="AG17" s="459"/>
      <c r="AH17" s="459"/>
      <c r="AI17" s="459"/>
      <c r="AJ17" s="459"/>
      <c r="AK17" s="459"/>
      <c r="AL17" s="459"/>
      <c r="AM17" s="459"/>
      <c r="AN17" s="459"/>
      <c r="AO17" s="459"/>
      <c r="AP17" s="459"/>
      <c r="AQ17" s="459"/>
      <c r="AR17" s="459"/>
      <c r="AS17" s="459"/>
      <c r="AT17" s="459"/>
      <c r="AU17" s="459"/>
      <c r="AV17" s="459"/>
    </row>
    <row r="18" spans="1:48" ht="7.5" customHeight="1">
      <c r="A18" s="119"/>
      <c r="B18" s="119"/>
      <c r="C18" s="119"/>
      <c r="D18" s="119"/>
      <c r="E18" s="119"/>
      <c r="F18" s="119"/>
      <c r="G18" s="119"/>
      <c r="H18" s="119"/>
      <c r="I18" s="119"/>
      <c r="J18" s="119"/>
      <c r="K18" s="119"/>
      <c r="L18" s="119"/>
      <c r="M18" s="119"/>
      <c r="N18" s="119"/>
      <c r="O18" s="119"/>
      <c r="P18" s="119"/>
      <c r="Q18" s="119"/>
      <c r="R18" s="11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row>
    <row r="19" spans="1:48" ht="9" customHeight="1">
      <c r="A19" s="440" t="s">
        <v>984</v>
      </c>
      <c r="B19" s="434"/>
      <c r="C19" s="440"/>
      <c r="D19" s="440"/>
      <c r="E19" s="437" t="s">
        <v>679</v>
      </c>
      <c r="F19" s="437"/>
      <c r="G19" s="437"/>
      <c r="H19" s="437"/>
      <c r="I19" s="437"/>
      <c r="J19" s="437"/>
      <c r="K19" s="437"/>
      <c r="L19" s="437"/>
      <c r="M19" s="437"/>
      <c r="N19" s="437"/>
      <c r="O19" s="437"/>
      <c r="P19" s="437"/>
      <c r="Q19" s="437"/>
      <c r="R19" s="437"/>
      <c r="S19" s="460" t="s">
        <v>675</v>
      </c>
      <c r="T19" s="460"/>
      <c r="U19" s="460" t="s">
        <v>676</v>
      </c>
      <c r="V19" s="460"/>
      <c r="W19" s="460"/>
      <c r="X19" s="460"/>
      <c r="Y19" s="460"/>
      <c r="Z19" s="460" t="s">
        <v>677</v>
      </c>
      <c r="AA19" s="460"/>
      <c r="AB19" s="460"/>
      <c r="AC19" s="460" t="s">
        <v>675</v>
      </c>
      <c r="AD19" s="460"/>
      <c r="AE19" s="460" t="s">
        <v>676</v>
      </c>
      <c r="AF19" s="460"/>
      <c r="AG19" s="460"/>
      <c r="AH19" s="460"/>
      <c r="AI19" s="460"/>
      <c r="AJ19" s="460" t="s">
        <v>677</v>
      </c>
      <c r="AK19" s="460"/>
      <c r="AL19" s="460"/>
      <c r="AM19" s="460" t="s">
        <v>675</v>
      </c>
      <c r="AN19" s="460"/>
      <c r="AO19" s="460" t="s">
        <v>676</v>
      </c>
      <c r="AP19" s="460"/>
      <c r="AQ19" s="460"/>
      <c r="AR19" s="460"/>
      <c r="AS19" s="460"/>
      <c r="AT19" s="460" t="s">
        <v>677</v>
      </c>
      <c r="AU19" s="460"/>
      <c r="AV19" s="460"/>
    </row>
    <row r="20" spans="1:48" ht="9" customHeight="1">
      <c r="A20" s="435"/>
      <c r="B20" s="436"/>
      <c r="C20" s="435"/>
      <c r="D20" s="435"/>
      <c r="E20" s="426"/>
      <c r="F20" s="426"/>
      <c r="G20" s="426"/>
      <c r="H20" s="426"/>
      <c r="I20" s="426"/>
      <c r="J20" s="426"/>
      <c r="K20" s="426"/>
      <c r="L20" s="426"/>
      <c r="M20" s="426"/>
      <c r="N20" s="426"/>
      <c r="O20" s="426"/>
      <c r="P20" s="426"/>
      <c r="Q20" s="426"/>
      <c r="R20" s="426"/>
      <c r="S20" s="459"/>
      <c r="T20" s="459"/>
      <c r="U20" s="459"/>
      <c r="V20" s="459"/>
      <c r="W20" s="459"/>
      <c r="X20" s="459"/>
      <c r="Y20" s="459"/>
      <c r="Z20" s="459"/>
      <c r="AA20" s="459"/>
      <c r="AB20" s="459"/>
      <c r="AC20" s="459"/>
      <c r="AD20" s="459"/>
      <c r="AE20" s="459"/>
      <c r="AF20" s="459"/>
      <c r="AG20" s="459"/>
      <c r="AH20" s="459"/>
      <c r="AI20" s="459"/>
      <c r="AJ20" s="459"/>
      <c r="AK20" s="459"/>
      <c r="AL20" s="459"/>
      <c r="AM20" s="459"/>
      <c r="AN20" s="459"/>
      <c r="AO20" s="459"/>
      <c r="AP20" s="459"/>
      <c r="AQ20" s="459"/>
      <c r="AR20" s="459"/>
      <c r="AS20" s="459"/>
      <c r="AT20" s="459"/>
      <c r="AU20" s="459"/>
      <c r="AV20" s="459"/>
    </row>
    <row r="21" spans="1:48" ht="12.75" customHeight="1">
      <c r="A21" s="441" t="s">
        <v>982</v>
      </c>
      <c r="B21" s="442"/>
      <c r="C21" s="441"/>
      <c r="D21" s="441"/>
      <c r="E21" s="438" t="s">
        <v>983</v>
      </c>
      <c r="F21" s="438"/>
      <c r="G21" s="438"/>
      <c r="H21" s="438"/>
      <c r="I21" s="438"/>
      <c r="J21" s="438"/>
      <c r="K21" s="438"/>
      <c r="L21" s="438"/>
      <c r="M21" s="438"/>
      <c r="N21" s="438"/>
      <c r="O21" s="438"/>
      <c r="P21" s="438"/>
      <c r="Q21" s="438"/>
      <c r="R21" s="438"/>
      <c r="S21" s="439">
        <v>1</v>
      </c>
      <c r="T21" s="439"/>
      <c r="U21" s="439" t="s">
        <v>691</v>
      </c>
      <c r="V21" s="439"/>
      <c r="W21" s="439"/>
      <c r="X21" s="439"/>
      <c r="Y21" s="439"/>
      <c r="Z21" s="449" t="s">
        <v>685</v>
      </c>
      <c r="AA21" s="449"/>
      <c r="AB21" s="449"/>
      <c r="AC21" s="460"/>
      <c r="AD21" s="460"/>
      <c r="AE21" s="460"/>
      <c r="AF21" s="460"/>
      <c r="AG21" s="460"/>
      <c r="AH21" s="460"/>
      <c r="AI21" s="460"/>
      <c r="AJ21" s="460"/>
      <c r="AK21" s="460"/>
      <c r="AL21" s="460"/>
      <c r="AM21" s="460"/>
      <c r="AN21" s="460"/>
      <c r="AO21" s="460"/>
      <c r="AP21" s="460"/>
      <c r="AQ21" s="460"/>
      <c r="AR21" s="460"/>
      <c r="AS21" s="460"/>
      <c r="AT21" s="460"/>
      <c r="AU21" s="460"/>
      <c r="AV21" s="460"/>
    </row>
    <row r="22" spans="1:48" ht="12.75" customHeight="1">
      <c r="A22" s="443"/>
      <c r="B22" s="444"/>
      <c r="C22" s="443"/>
      <c r="D22" s="443"/>
      <c r="E22" s="446"/>
      <c r="F22" s="446"/>
      <c r="G22" s="446"/>
      <c r="H22" s="446"/>
      <c r="I22" s="446"/>
      <c r="J22" s="446"/>
      <c r="K22" s="446"/>
      <c r="L22" s="446"/>
      <c r="M22" s="446"/>
      <c r="N22" s="446"/>
      <c r="O22" s="446"/>
      <c r="P22" s="446"/>
      <c r="Q22" s="446"/>
      <c r="R22" s="446"/>
      <c r="S22" s="448"/>
      <c r="T22" s="448"/>
      <c r="U22" s="448"/>
      <c r="V22" s="448"/>
      <c r="W22" s="448"/>
      <c r="X22" s="448"/>
      <c r="Y22" s="448"/>
      <c r="Z22" s="450"/>
      <c r="AA22" s="450"/>
      <c r="AB22" s="450"/>
      <c r="AC22" s="459"/>
      <c r="AD22" s="459"/>
      <c r="AE22" s="459"/>
      <c r="AF22" s="459"/>
      <c r="AG22" s="459"/>
      <c r="AH22" s="459"/>
      <c r="AI22" s="459"/>
      <c r="AJ22" s="459"/>
      <c r="AK22" s="459"/>
      <c r="AL22" s="459"/>
      <c r="AM22" s="459"/>
      <c r="AN22" s="459"/>
      <c r="AO22" s="459"/>
      <c r="AP22" s="459"/>
      <c r="AQ22" s="459"/>
      <c r="AR22" s="459"/>
      <c r="AS22" s="459"/>
      <c r="AT22" s="459"/>
      <c r="AU22" s="459"/>
      <c r="AV22" s="459"/>
    </row>
    <row r="23" spans="1:48" ht="7.5" customHeight="1">
      <c r="A23" s="119"/>
      <c r="B23" s="119"/>
      <c r="C23" s="119"/>
      <c r="D23" s="119"/>
      <c r="E23" s="119"/>
      <c r="F23" s="119"/>
      <c r="G23" s="119"/>
      <c r="H23" s="119"/>
      <c r="I23" s="119"/>
      <c r="J23" s="119"/>
      <c r="K23" s="119"/>
      <c r="L23" s="119"/>
      <c r="M23" s="119"/>
      <c r="N23" s="119"/>
      <c r="O23" s="119"/>
      <c r="P23" s="119"/>
      <c r="Q23" s="119"/>
      <c r="R23" s="119"/>
      <c r="S23" s="159"/>
      <c r="T23" s="159"/>
      <c r="U23" s="159"/>
      <c r="V23" s="159"/>
      <c r="W23" s="159"/>
      <c r="X23" s="159"/>
      <c r="Y23" s="159"/>
      <c r="Z23" s="159"/>
      <c r="AA23" s="159"/>
      <c r="AB23" s="159"/>
      <c r="AC23" s="159"/>
      <c r="AD23" s="159"/>
      <c r="AE23" s="159"/>
      <c r="AF23" s="159"/>
      <c r="AG23" s="159"/>
      <c r="AH23" s="159"/>
      <c r="AI23" s="159"/>
      <c r="AJ23" s="159"/>
      <c r="AK23" s="159"/>
      <c r="AL23" s="159"/>
      <c r="AM23" s="159"/>
      <c r="AN23" s="159"/>
      <c r="AO23" s="159"/>
      <c r="AP23" s="159"/>
      <c r="AQ23" s="159"/>
      <c r="AR23" s="159"/>
      <c r="AS23" s="159"/>
      <c r="AT23" s="159"/>
      <c r="AU23" s="159"/>
      <c r="AV23" s="159"/>
    </row>
    <row r="24" spans="1:48" ht="9" customHeight="1">
      <c r="A24" s="440" t="s">
        <v>984</v>
      </c>
      <c r="B24" s="434"/>
      <c r="C24" s="440"/>
      <c r="D24" s="440"/>
      <c r="E24" s="437" t="s">
        <v>680</v>
      </c>
      <c r="F24" s="437"/>
      <c r="G24" s="437"/>
      <c r="H24" s="437"/>
      <c r="I24" s="437"/>
      <c r="J24" s="437"/>
      <c r="K24" s="437"/>
      <c r="L24" s="437"/>
      <c r="M24" s="437"/>
      <c r="N24" s="437"/>
      <c r="O24" s="437"/>
      <c r="P24" s="437"/>
      <c r="Q24" s="437"/>
      <c r="R24" s="437"/>
      <c r="S24" s="460" t="s">
        <v>675</v>
      </c>
      <c r="T24" s="460"/>
      <c r="U24" s="460" t="s">
        <v>676</v>
      </c>
      <c r="V24" s="460"/>
      <c r="W24" s="460"/>
      <c r="X24" s="460"/>
      <c r="Y24" s="460"/>
      <c r="Z24" s="460" t="s">
        <v>677</v>
      </c>
      <c r="AA24" s="460"/>
      <c r="AB24" s="460"/>
      <c r="AC24" s="460" t="s">
        <v>675</v>
      </c>
      <c r="AD24" s="460"/>
      <c r="AE24" s="460" t="s">
        <v>676</v>
      </c>
      <c r="AF24" s="460"/>
      <c r="AG24" s="460"/>
      <c r="AH24" s="460"/>
      <c r="AI24" s="460"/>
      <c r="AJ24" s="460" t="s">
        <v>677</v>
      </c>
      <c r="AK24" s="460"/>
      <c r="AL24" s="460"/>
      <c r="AM24" s="460" t="s">
        <v>675</v>
      </c>
      <c r="AN24" s="460"/>
      <c r="AO24" s="460" t="s">
        <v>676</v>
      </c>
      <c r="AP24" s="460"/>
      <c r="AQ24" s="460"/>
      <c r="AR24" s="460"/>
      <c r="AS24" s="460"/>
      <c r="AT24" s="460" t="s">
        <v>677</v>
      </c>
      <c r="AU24" s="460"/>
      <c r="AV24" s="460"/>
    </row>
    <row r="25" spans="1:48" ht="9" customHeight="1">
      <c r="A25" s="435"/>
      <c r="B25" s="436"/>
      <c r="C25" s="435"/>
      <c r="D25" s="435"/>
      <c r="E25" s="426"/>
      <c r="F25" s="426"/>
      <c r="G25" s="426"/>
      <c r="H25" s="426"/>
      <c r="I25" s="426"/>
      <c r="J25" s="426"/>
      <c r="K25" s="426"/>
      <c r="L25" s="426"/>
      <c r="M25" s="426"/>
      <c r="N25" s="426"/>
      <c r="O25" s="426"/>
      <c r="P25" s="426"/>
      <c r="Q25" s="426"/>
      <c r="R25" s="426"/>
      <c r="S25" s="459"/>
      <c r="T25" s="459"/>
      <c r="U25" s="459"/>
      <c r="V25" s="459"/>
      <c r="W25" s="459"/>
      <c r="X25" s="459"/>
      <c r="Y25" s="459"/>
      <c r="Z25" s="459"/>
      <c r="AA25" s="459"/>
      <c r="AB25" s="459"/>
      <c r="AC25" s="459"/>
      <c r="AD25" s="459"/>
      <c r="AE25" s="459"/>
      <c r="AF25" s="459"/>
      <c r="AG25" s="459"/>
      <c r="AH25" s="459"/>
      <c r="AI25" s="459"/>
      <c r="AJ25" s="459"/>
      <c r="AK25" s="459"/>
      <c r="AL25" s="459"/>
      <c r="AM25" s="459"/>
      <c r="AN25" s="459"/>
      <c r="AO25" s="459"/>
      <c r="AP25" s="459"/>
      <c r="AQ25" s="459"/>
      <c r="AR25" s="459"/>
      <c r="AS25" s="459"/>
      <c r="AT25" s="459"/>
      <c r="AU25" s="459"/>
      <c r="AV25" s="459"/>
    </row>
    <row r="26" spans="1:48" ht="12.75" customHeight="1">
      <c r="A26" s="441" t="s">
        <v>997</v>
      </c>
      <c r="B26" s="442"/>
      <c r="C26" s="441"/>
      <c r="D26" s="441"/>
      <c r="E26" s="438" t="s">
        <v>714</v>
      </c>
      <c r="F26" s="438"/>
      <c r="G26" s="438"/>
      <c r="H26" s="438"/>
      <c r="I26" s="438"/>
      <c r="J26" s="438"/>
      <c r="K26" s="438"/>
      <c r="L26" s="438"/>
      <c r="M26" s="438"/>
      <c r="N26" s="438"/>
      <c r="O26" s="438"/>
      <c r="P26" s="438"/>
      <c r="Q26" s="438"/>
      <c r="R26" s="438"/>
      <c r="S26" s="439">
        <v>1</v>
      </c>
      <c r="T26" s="439"/>
      <c r="U26" s="439" t="s">
        <v>693</v>
      </c>
      <c r="V26" s="439"/>
      <c r="W26" s="439"/>
      <c r="X26" s="439"/>
      <c r="Y26" s="439"/>
      <c r="Z26" s="449" t="s">
        <v>685</v>
      </c>
      <c r="AA26" s="449"/>
      <c r="AB26" s="449"/>
      <c r="AC26" s="460"/>
      <c r="AD26" s="460"/>
      <c r="AE26" s="460"/>
      <c r="AF26" s="460"/>
      <c r="AG26" s="460"/>
      <c r="AH26" s="460"/>
      <c r="AI26" s="460"/>
      <c r="AJ26" s="460"/>
      <c r="AK26" s="460"/>
      <c r="AL26" s="460"/>
      <c r="AM26" s="460"/>
      <c r="AN26" s="460"/>
      <c r="AO26" s="460"/>
      <c r="AP26" s="460"/>
      <c r="AQ26" s="460"/>
      <c r="AR26" s="460"/>
      <c r="AS26" s="460"/>
      <c r="AT26" s="460"/>
      <c r="AU26" s="460"/>
      <c r="AV26" s="460"/>
    </row>
    <row r="27" spans="1:48" ht="12.75" customHeight="1">
      <c r="A27" s="443"/>
      <c r="B27" s="444"/>
      <c r="C27" s="443"/>
      <c r="D27" s="443"/>
      <c r="E27" s="446"/>
      <c r="F27" s="446"/>
      <c r="G27" s="446"/>
      <c r="H27" s="446"/>
      <c r="I27" s="446"/>
      <c r="J27" s="446"/>
      <c r="K27" s="446"/>
      <c r="L27" s="446"/>
      <c r="M27" s="446"/>
      <c r="N27" s="446"/>
      <c r="O27" s="446"/>
      <c r="P27" s="446"/>
      <c r="Q27" s="446"/>
      <c r="R27" s="446"/>
      <c r="S27" s="448"/>
      <c r="T27" s="448"/>
      <c r="U27" s="448"/>
      <c r="V27" s="448"/>
      <c r="W27" s="448"/>
      <c r="X27" s="448"/>
      <c r="Y27" s="448"/>
      <c r="Z27" s="450"/>
      <c r="AA27" s="450"/>
      <c r="AB27" s="450"/>
      <c r="AC27" s="459"/>
      <c r="AD27" s="459"/>
      <c r="AE27" s="459"/>
      <c r="AF27" s="459"/>
      <c r="AG27" s="459"/>
      <c r="AH27" s="459"/>
      <c r="AI27" s="459"/>
      <c r="AJ27" s="459"/>
      <c r="AK27" s="459"/>
      <c r="AL27" s="459"/>
      <c r="AM27" s="459"/>
      <c r="AN27" s="459"/>
      <c r="AO27" s="459"/>
      <c r="AP27" s="459"/>
      <c r="AQ27" s="459"/>
      <c r="AR27" s="459"/>
      <c r="AS27" s="459"/>
      <c r="AT27" s="459"/>
      <c r="AU27" s="459"/>
      <c r="AV27" s="459"/>
    </row>
    <row r="28" spans="1:48" ht="7.5" customHeight="1">
      <c r="A28" s="397"/>
      <c r="B28" s="397"/>
      <c r="C28" s="397"/>
      <c r="D28" s="397"/>
      <c r="E28" s="398"/>
      <c r="F28" s="398"/>
      <c r="G28" s="398"/>
      <c r="H28" s="398"/>
      <c r="I28" s="398"/>
      <c r="J28" s="398"/>
      <c r="K28" s="398"/>
      <c r="L28" s="398"/>
      <c r="M28" s="398"/>
      <c r="N28" s="398"/>
      <c r="O28" s="398"/>
      <c r="P28" s="398"/>
      <c r="Q28" s="398"/>
      <c r="R28" s="398"/>
      <c r="S28" s="399"/>
      <c r="T28" s="399"/>
      <c r="U28" s="399"/>
      <c r="V28" s="399"/>
      <c r="W28" s="399"/>
      <c r="X28" s="399"/>
      <c r="Y28" s="399"/>
      <c r="Z28" s="400"/>
      <c r="AA28" s="400"/>
      <c r="AB28" s="400"/>
      <c r="AC28" s="203"/>
      <c r="AD28" s="203"/>
      <c r="AE28" s="203"/>
      <c r="AF28" s="203"/>
      <c r="AG28" s="203"/>
      <c r="AH28" s="203"/>
      <c r="AI28" s="203"/>
      <c r="AJ28" s="203"/>
      <c r="AK28" s="203"/>
      <c r="AL28" s="203"/>
      <c r="AM28" s="203"/>
      <c r="AN28" s="203"/>
      <c r="AO28" s="203"/>
      <c r="AP28" s="203"/>
      <c r="AQ28" s="203"/>
      <c r="AR28" s="203"/>
      <c r="AS28" s="203"/>
      <c r="AT28" s="203"/>
      <c r="AU28" s="203"/>
      <c r="AV28" s="203"/>
    </row>
    <row r="29" spans="1:48" ht="9" customHeight="1">
      <c r="A29" s="440" t="s">
        <v>984</v>
      </c>
      <c r="B29" s="434"/>
      <c r="C29" s="440"/>
      <c r="D29" s="440"/>
      <c r="E29" s="437" t="s">
        <v>681</v>
      </c>
      <c r="F29" s="437"/>
      <c r="G29" s="437"/>
      <c r="H29" s="437"/>
      <c r="I29" s="437"/>
      <c r="J29" s="437"/>
      <c r="K29" s="437"/>
      <c r="L29" s="437"/>
      <c r="M29" s="437"/>
      <c r="N29" s="437"/>
      <c r="O29" s="437"/>
      <c r="P29" s="437"/>
      <c r="Q29" s="437"/>
      <c r="R29" s="437"/>
      <c r="S29" s="460" t="s">
        <v>675</v>
      </c>
      <c r="T29" s="460"/>
      <c r="U29" s="460" t="s">
        <v>676</v>
      </c>
      <c r="V29" s="460"/>
      <c r="W29" s="460"/>
      <c r="X29" s="460"/>
      <c r="Y29" s="460"/>
      <c r="Z29" s="460" t="s">
        <v>677</v>
      </c>
      <c r="AA29" s="460"/>
      <c r="AB29" s="460"/>
      <c r="AC29" s="460" t="s">
        <v>675</v>
      </c>
      <c r="AD29" s="460"/>
      <c r="AE29" s="460" t="s">
        <v>676</v>
      </c>
      <c r="AF29" s="460"/>
      <c r="AG29" s="460"/>
      <c r="AH29" s="460"/>
      <c r="AI29" s="460"/>
      <c r="AJ29" s="460" t="s">
        <v>677</v>
      </c>
      <c r="AK29" s="460"/>
      <c r="AL29" s="460"/>
      <c r="AM29" s="460" t="s">
        <v>675</v>
      </c>
      <c r="AN29" s="460"/>
      <c r="AO29" s="460" t="s">
        <v>676</v>
      </c>
      <c r="AP29" s="460"/>
      <c r="AQ29" s="460"/>
      <c r="AR29" s="460"/>
      <c r="AS29" s="460"/>
      <c r="AT29" s="460" t="s">
        <v>677</v>
      </c>
      <c r="AU29" s="460"/>
      <c r="AV29" s="460"/>
    </row>
    <row r="30" spans="1:48" ht="9" customHeight="1">
      <c r="A30" s="435"/>
      <c r="B30" s="436"/>
      <c r="C30" s="435"/>
      <c r="D30" s="435"/>
      <c r="E30" s="426"/>
      <c r="F30" s="426"/>
      <c r="G30" s="426"/>
      <c r="H30" s="426"/>
      <c r="I30" s="426"/>
      <c r="J30" s="426"/>
      <c r="K30" s="426"/>
      <c r="L30" s="426"/>
      <c r="M30" s="426"/>
      <c r="N30" s="426"/>
      <c r="O30" s="426"/>
      <c r="P30" s="426"/>
      <c r="Q30" s="426"/>
      <c r="R30" s="426"/>
      <c r="S30" s="459"/>
      <c r="T30" s="459"/>
      <c r="U30" s="459"/>
      <c r="V30" s="459"/>
      <c r="W30" s="459"/>
      <c r="X30" s="459"/>
      <c r="Y30" s="459"/>
      <c r="Z30" s="459"/>
      <c r="AA30" s="459"/>
      <c r="AB30" s="459"/>
      <c r="AC30" s="459"/>
      <c r="AD30" s="459"/>
      <c r="AE30" s="459"/>
      <c r="AF30" s="459"/>
      <c r="AG30" s="459"/>
      <c r="AH30" s="459"/>
      <c r="AI30" s="459"/>
      <c r="AJ30" s="459"/>
      <c r="AK30" s="459"/>
      <c r="AL30" s="459"/>
      <c r="AM30" s="459"/>
      <c r="AN30" s="459"/>
      <c r="AO30" s="459"/>
      <c r="AP30" s="459"/>
      <c r="AQ30" s="459"/>
      <c r="AR30" s="459"/>
      <c r="AS30" s="459"/>
      <c r="AT30" s="459"/>
      <c r="AU30" s="459"/>
      <c r="AV30" s="459"/>
    </row>
    <row r="31" spans="1:48" ht="12.75" customHeight="1">
      <c r="A31" s="441" t="s">
        <v>985</v>
      </c>
      <c r="B31" s="442"/>
      <c r="C31" s="441"/>
      <c r="D31" s="441"/>
      <c r="E31" s="438" t="s">
        <v>692</v>
      </c>
      <c r="F31" s="438"/>
      <c r="G31" s="438"/>
      <c r="H31" s="438"/>
      <c r="I31" s="438"/>
      <c r="J31" s="438"/>
      <c r="K31" s="438"/>
      <c r="L31" s="438"/>
      <c r="M31" s="438"/>
      <c r="N31" s="438"/>
      <c r="O31" s="438"/>
      <c r="P31" s="438"/>
      <c r="Q31" s="438"/>
      <c r="R31" s="438"/>
      <c r="S31" s="439">
        <v>1</v>
      </c>
      <c r="T31" s="439"/>
      <c r="U31" s="439" t="s">
        <v>693</v>
      </c>
      <c r="V31" s="439"/>
      <c r="W31" s="439"/>
      <c r="X31" s="439"/>
      <c r="Y31" s="439"/>
      <c r="Z31" s="449" t="s">
        <v>685</v>
      </c>
      <c r="AA31" s="449"/>
      <c r="AB31" s="449"/>
      <c r="AC31" s="460"/>
      <c r="AD31" s="460"/>
      <c r="AE31" s="460"/>
      <c r="AF31" s="460"/>
      <c r="AG31" s="460"/>
      <c r="AH31" s="460"/>
      <c r="AI31" s="460"/>
      <c r="AJ31" s="460"/>
      <c r="AK31" s="460"/>
      <c r="AL31" s="460"/>
      <c r="AM31" s="460"/>
      <c r="AN31" s="460"/>
      <c r="AO31" s="460"/>
      <c r="AP31" s="460"/>
      <c r="AQ31" s="460"/>
      <c r="AR31" s="460"/>
      <c r="AS31" s="460"/>
      <c r="AT31" s="460"/>
      <c r="AU31" s="460"/>
      <c r="AV31" s="460"/>
    </row>
    <row r="32" spans="1:48" ht="12.75" customHeight="1">
      <c r="A32" s="443"/>
      <c r="B32" s="444"/>
      <c r="C32" s="443"/>
      <c r="D32" s="443"/>
      <c r="E32" s="446"/>
      <c r="F32" s="446"/>
      <c r="G32" s="446"/>
      <c r="H32" s="446"/>
      <c r="I32" s="446"/>
      <c r="J32" s="446"/>
      <c r="K32" s="446"/>
      <c r="L32" s="446"/>
      <c r="M32" s="446"/>
      <c r="N32" s="446"/>
      <c r="O32" s="446"/>
      <c r="P32" s="446"/>
      <c r="Q32" s="446"/>
      <c r="R32" s="446"/>
      <c r="S32" s="448"/>
      <c r="T32" s="448"/>
      <c r="U32" s="447"/>
      <c r="V32" s="447"/>
      <c r="W32" s="447"/>
      <c r="X32" s="447"/>
      <c r="Y32" s="447"/>
      <c r="Z32" s="428"/>
      <c r="AA32" s="428"/>
      <c r="AB32" s="428"/>
      <c r="AC32" s="459"/>
      <c r="AD32" s="459"/>
      <c r="AE32" s="459"/>
      <c r="AF32" s="459"/>
      <c r="AG32" s="459"/>
      <c r="AH32" s="459"/>
      <c r="AI32" s="459"/>
      <c r="AJ32" s="459"/>
      <c r="AK32" s="459"/>
      <c r="AL32" s="459"/>
      <c r="AM32" s="459"/>
      <c r="AN32" s="459"/>
      <c r="AO32" s="459"/>
      <c r="AP32" s="459"/>
      <c r="AQ32" s="459"/>
      <c r="AR32" s="459"/>
      <c r="AS32" s="459"/>
      <c r="AT32" s="459"/>
      <c r="AU32" s="459"/>
      <c r="AV32" s="459"/>
    </row>
    <row r="33" spans="1:48" ht="12.75" customHeight="1">
      <c r="A33" s="429" t="s">
        <v>986</v>
      </c>
      <c r="B33" s="430"/>
      <c r="C33" s="429"/>
      <c r="D33" s="429"/>
      <c r="E33" s="445" t="s">
        <v>694</v>
      </c>
      <c r="F33" s="445"/>
      <c r="G33" s="445"/>
      <c r="H33" s="445"/>
      <c r="I33" s="445"/>
      <c r="J33" s="445"/>
      <c r="K33" s="445"/>
      <c r="L33" s="445"/>
      <c r="M33" s="445"/>
      <c r="N33" s="445"/>
      <c r="O33" s="445"/>
      <c r="P33" s="445"/>
      <c r="Q33" s="445"/>
      <c r="R33" s="445"/>
      <c r="S33" s="447">
        <v>1</v>
      </c>
      <c r="T33" s="447"/>
      <c r="U33" s="439" t="s">
        <v>695</v>
      </c>
      <c r="V33" s="439"/>
      <c r="W33" s="439"/>
      <c r="X33" s="439"/>
      <c r="Y33" s="439"/>
      <c r="Z33" s="449" t="s">
        <v>685</v>
      </c>
      <c r="AA33" s="449"/>
      <c r="AB33" s="449"/>
      <c r="AC33" s="447">
        <v>2</v>
      </c>
      <c r="AD33" s="447"/>
      <c r="AE33" s="447" t="s">
        <v>1013</v>
      </c>
      <c r="AF33" s="447"/>
      <c r="AG33" s="447"/>
      <c r="AH33" s="447"/>
      <c r="AI33" s="447"/>
      <c r="AJ33" s="449" t="s">
        <v>685</v>
      </c>
      <c r="AK33" s="449"/>
      <c r="AL33" s="449"/>
      <c r="AM33" s="458"/>
      <c r="AN33" s="458"/>
      <c r="AO33" s="458"/>
      <c r="AP33" s="458"/>
      <c r="AQ33" s="458"/>
      <c r="AR33" s="458"/>
      <c r="AS33" s="458"/>
      <c r="AT33" s="458"/>
      <c r="AU33" s="458"/>
      <c r="AV33" s="458"/>
    </row>
    <row r="34" spans="1:48" ht="12.75" customHeight="1">
      <c r="A34" s="443"/>
      <c r="B34" s="444"/>
      <c r="C34" s="443"/>
      <c r="D34" s="443"/>
      <c r="E34" s="446"/>
      <c r="F34" s="446"/>
      <c r="G34" s="446"/>
      <c r="H34" s="446"/>
      <c r="I34" s="446"/>
      <c r="J34" s="446"/>
      <c r="K34" s="446"/>
      <c r="L34" s="446"/>
      <c r="M34" s="446"/>
      <c r="N34" s="446"/>
      <c r="O34" s="446"/>
      <c r="P34" s="446"/>
      <c r="Q34" s="446"/>
      <c r="R34" s="446"/>
      <c r="S34" s="448"/>
      <c r="T34" s="448"/>
      <c r="U34" s="448"/>
      <c r="V34" s="448"/>
      <c r="W34" s="448"/>
      <c r="X34" s="448"/>
      <c r="Y34" s="448"/>
      <c r="Z34" s="450"/>
      <c r="AA34" s="450"/>
      <c r="AB34" s="450"/>
      <c r="AC34" s="448"/>
      <c r="AD34" s="448"/>
      <c r="AE34" s="448"/>
      <c r="AF34" s="448"/>
      <c r="AG34" s="448"/>
      <c r="AH34" s="448"/>
      <c r="AI34" s="448"/>
      <c r="AJ34" s="450"/>
      <c r="AK34" s="450"/>
      <c r="AL34" s="450"/>
      <c r="AM34" s="459"/>
      <c r="AN34" s="459"/>
      <c r="AO34" s="459"/>
      <c r="AP34" s="459"/>
      <c r="AQ34" s="459"/>
      <c r="AR34" s="459"/>
      <c r="AS34" s="459"/>
      <c r="AT34" s="459"/>
      <c r="AU34" s="459"/>
      <c r="AV34" s="459"/>
    </row>
    <row r="35" spans="1:48" ht="12.75" customHeight="1">
      <c r="A35" s="429" t="s">
        <v>987</v>
      </c>
      <c r="B35" s="430"/>
      <c r="C35" s="429"/>
      <c r="D35" s="429"/>
      <c r="E35" s="431" t="s">
        <v>696</v>
      </c>
      <c r="F35" s="431"/>
      <c r="G35" s="431"/>
      <c r="H35" s="431"/>
      <c r="I35" s="431"/>
      <c r="J35" s="431"/>
      <c r="K35" s="431"/>
      <c r="L35" s="431"/>
      <c r="M35" s="431"/>
      <c r="N35" s="431"/>
      <c r="O35" s="431"/>
      <c r="P35" s="431"/>
      <c r="Q35" s="431"/>
      <c r="R35" s="431"/>
      <c r="S35" s="447">
        <v>1</v>
      </c>
      <c r="T35" s="447"/>
      <c r="U35" s="439" t="s">
        <v>697</v>
      </c>
      <c r="V35" s="439"/>
      <c r="W35" s="439"/>
      <c r="X35" s="439"/>
      <c r="Y35" s="439"/>
      <c r="Z35" s="449" t="s">
        <v>685</v>
      </c>
      <c r="AA35" s="449"/>
      <c r="AB35" s="449"/>
      <c r="AC35" s="458"/>
      <c r="AD35" s="458"/>
      <c r="AE35" s="458"/>
      <c r="AF35" s="458"/>
      <c r="AG35" s="458"/>
      <c r="AH35" s="458"/>
      <c r="AI35" s="458"/>
      <c r="AJ35" s="458"/>
      <c r="AK35" s="458"/>
      <c r="AL35" s="458"/>
      <c r="AM35" s="458"/>
      <c r="AN35" s="458"/>
      <c r="AO35" s="458"/>
      <c r="AP35" s="458"/>
      <c r="AQ35" s="458"/>
      <c r="AR35" s="458"/>
      <c r="AS35" s="458"/>
      <c r="AT35" s="458"/>
      <c r="AU35" s="458"/>
      <c r="AV35" s="458"/>
    </row>
    <row r="36" spans="1:48" ht="12.75" customHeight="1">
      <c r="A36" s="443"/>
      <c r="B36" s="444"/>
      <c r="C36" s="443"/>
      <c r="D36" s="443"/>
      <c r="E36" s="432"/>
      <c r="F36" s="432"/>
      <c r="G36" s="432"/>
      <c r="H36" s="432"/>
      <c r="I36" s="432"/>
      <c r="J36" s="432"/>
      <c r="K36" s="432"/>
      <c r="L36" s="432"/>
      <c r="M36" s="432"/>
      <c r="N36" s="432"/>
      <c r="O36" s="432"/>
      <c r="P36" s="432"/>
      <c r="Q36" s="432"/>
      <c r="R36" s="432"/>
      <c r="S36" s="448"/>
      <c r="T36" s="448"/>
      <c r="U36" s="448"/>
      <c r="V36" s="448"/>
      <c r="W36" s="448"/>
      <c r="X36" s="448"/>
      <c r="Y36" s="448"/>
      <c r="Z36" s="450"/>
      <c r="AA36" s="450"/>
      <c r="AB36" s="450"/>
      <c r="AC36" s="459"/>
      <c r="AD36" s="459"/>
      <c r="AE36" s="459"/>
      <c r="AF36" s="459"/>
      <c r="AG36" s="459"/>
      <c r="AH36" s="459"/>
      <c r="AI36" s="459"/>
      <c r="AJ36" s="459"/>
      <c r="AK36" s="459"/>
      <c r="AL36" s="459"/>
      <c r="AM36" s="459"/>
      <c r="AN36" s="459"/>
      <c r="AO36" s="459"/>
      <c r="AP36" s="459"/>
      <c r="AQ36" s="459"/>
      <c r="AR36" s="459"/>
      <c r="AS36" s="459"/>
      <c r="AT36" s="459"/>
      <c r="AU36" s="459"/>
      <c r="AV36" s="459"/>
    </row>
    <row r="37" spans="1:48" ht="12.75" customHeight="1">
      <c r="A37" s="429" t="s">
        <v>988</v>
      </c>
      <c r="B37" s="430"/>
      <c r="C37" s="429"/>
      <c r="D37" s="429"/>
      <c r="E37" s="445" t="s">
        <v>698</v>
      </c>
      <c r="F37" s="445"/>
      <c r="G37" s="445"/>
      <c r="H37" s="445"/>
      <c r="I37" s="445"/>
      <c r="J37" s="445"/>
      <c r="K37" s="445"/>
      <c r="L37" s="445"/>
      <c r="M37" s="445"/>
      <c r="N37" s="445"/>
      <c r="O37" s="445"/>
      <c r="P37" s="445"/>
      <c r="Q37" s="445"/>
      <c r="R37" s="445"/>
      <c r="S37" s="447">
        <v>1</v>
      </c>
      <c r="T37" s="447"/>
      <c r="U37" s="439" t="s">
        <v>699</v>
      </c>
      <c r="V37" s="439"/>
      <c r="W37" s="439"/>
      <c r="X37" s="439"/>
      <c r="Y37" s="439"/>
      <c r="Z37" s="449" t="s">
        <v>685</v>
      </c>
      <c r="AA37" s="449"/>
      <c r="AB37" s="449"/>
      <c r="AC37" s="458"/>
      <c r="AD37" s="458"/>
      <c r="AE37" s="458"/>
      <c r="AF37" s="458"/>
      <c r="AG37" s="458"/>
      <c r="AH37" s="458"/>
      <c r="AI37" s="458"/>
      <c r="AJ37" s="458"/>
      <c r="AK37" s="458"/>
      <c r="AL37" s="458"/>
      <c r="AM37" s="458"/>
      <c r="AN37" s="458"/>
      <c r="AO37" s="458"/>
      <c r="AP37" s="458"/>
      <c r="AQ37" s="458"/>
      <c r="AR37" s="458"/>
      <c r="AS37" s="458"/>
      <c r="AT37" s="458"/>
      <c r="AU37" s="458"/>
      <c r="AV37" s="458"/>
    </row>
    <row r="38" spans="1:48" ht="12.75" customHeight="1">
      <c r="A38" s="443"/>
      <c r="B38" s="444"/>
      <c r="C38" s="443"/>
      <c r="D38" s="443"/>
      <c r="E38" s="446"/>
      <c r="F38" s="446"/>
      <c r="G38" s="446"/>
      <c r="H38" s="446"/>
      <c r="I38" s="446"/>
      <c r="J38" s="446"/>
      <c r="K38" s="446"/>
      <c r="L38" s="446"/>
      <c r="M38" s="446"/>
      <c r="N38" s="446"/>
      <c r="O38" s="446"/>
      <c r="P38" s="446"/>
      <c r="Q38" s="446"/>
      <c r="R38" s="446"/>
      <c r="S38" s="448"/>
      <c r="T38" s="448"/>
      <c r="U38" s="448"/>
      <c r="V38" s="448"/>
      <c r="W38" s="448"/>
      <c r="X38" s="448"/>
      <c r="Y38" s="448"/>
      <c r="Z38" s="450"/>
      <c r="AA38" s="450"/>
      <c r="AB38" s="450"/>
      <c r="AC38" s="459"/>
      <c r="AD38" s="459"/>
      <c r="AE38" s="459"/>
      <c r="AF38" s="459"/>
      <c r="AG38" s="459"/>
      <c r="AH38" s="459"/>
      <c r="AI38" s="459"/>
      <c r="AJ38" s="459"/>
      <c r="AK38" s="459"/>
      <c r="AL38" s="459"/>
      <c r="AM38" s="459"/>
      <c r="AN38" s="459"/>
      <c r="AO38" s="459"/>
      <c r="AP38" s="459"/>
      <c r="AQ38" s="459"/>
      <c r="AR38" s="459"/>
      <c r="AS38" s="459"/>
      <c r="AT38" s="459"/>
      <c r="AU38" s="459"/>
      <c r="AV38" s="459"/>
    </row>
    <row r="39" spans="1:48" ht="12.75" customHeight="1">
      <c r="A39" s="429" t="s">
        <v>989</v>
      </c>
      <c r="B39" s="430"/>
      <c r="C39" s="429"/>
      <c r="D39" s="429"/>
      <c r="E39" s="445" t="s">
        <v>700</v>
      </c>
      <c r="F39" s="445"/>
      <c r="G39" s="445"/>
      <c r="H39" s="445"/>
      <c r="I39" s="445"/>
      <c r="J39" s="445"/>
      <c r="K39" s="445"/>
      <c r="L39" s="445"/>
      <c r="M39" s="445"/>
      <c r="N39" s="445"/>
      <c r="O39" s="445"/>
      <c r="P39" s="445"/>
      <c r="Q39" s="445"/>
      <c r="R39" s="445"/>
      <c r="S39" s="447">
        <v>1</v>
      </c>
      <c r="T39" s="447"/>
      <c r="U39" s="439" t="s">
        <v>701</v>
      </c>
      <c r="V39" s="439"/>
      <c r="W39" s="439"/>
      <c r="X39" s="439"/>
      <c r="Y39" s="439"/>
      <c r="Z39" s="449" t="s">
        <v>685</v>
      </c>
      <c r="AA39" s="449"/>
      <c r="AB39" s="449"/>
      <c r="AC39" s="458"/>
      <c r="AD39" s="458"/>
      <c r="AE39" s="458"/>
      <c r="AF39" s="458"/>
      <c r="AG39" s="458"/>
      <c r="AH39" s="458"/>
      <c r="AI39" s="458"/>
      <c r="AJ39" s="458"/>
      <c r="AK39" s="458"/>
      <c r="AL39" s="458"/>
      <c r="AM39" s="458"/>
      <c r="AN39" s="458"/>
      <c r="AO39" s="458"/>
      <c r="AP39" s="458"/>
      <c r="AQ39" s="458"/>
      <c r="AR39" s="458"/>
      <c r="AS39" s="458"/>
      <c r="AT39" s="458"/>
      <c r="AU39" s="458"/>
      <c r="AV39" s="458"/>
    </row>
    <row r="40" spans="1:48" ht="12.75" customHeight="1">
      <c r="A40" s="443"/>
      <c r="B40" s="444"/>
      <c r="C40" s="443"/>
      <c r="D40" s="443"/>
      <c r="E40" s="446"/>
      <c r="F40" s="446"/>
      <c r="G40" s="446"/>
      <c r="H40" s="446"/>
      <c r="I40" s="446"/>
      <c r="J40" s="446"/>
      <c r="K40" s="446"/>
      <c r="L40" s="446"/>
      <c r="M40" s="446"/>
      <c r="N40" s="446"/>
      <c r="O40" s="446"/>
      <c r="P40" s="446"/>
      <c r="Q40" s="446"/>
      <c r="R40" s="446"/>
      <c r="S40" s="448"/>
      <c r="T40" s="448"/>
      <c r="U40" s="448"/>
      <c r="V40" s="448"/>
      <c r="W40" s="448"/>
      <c r="X40" s="448"/>
      <c r="Y40" s="448"/>
      <c r="Z40" s="450"/>
      <c r="AA40" s="450"/>
      <c r="AB40" s="450"/>
      <c r="AC40" s="459"/>
      <c r="AD40" s="459"/>
      <c r="AE40" s="459"/>
      <c r="AF40" s="459"/>
      <c r="AG40" s="459"/>
      <c r="AH40" s="459"/>
      <c r="AI40" s="459"/>
      <c r="AJ40" s="459"/>
      <c r="AK40" s="459"/>
      <c r="AL40" s="459"/>
      <c r="AM40" s="459"/>
      <c r="AN40" s="459"/>
      <c r="AO40" s="459"/>
      <c r="AP40" s="459"/>
      <c r="AQ40" s="459"/>
      <c r="AR40" s="459"/>
      <c r="AS40" s="459"/>
      <c r="AT40" s="459"/>
      <c r="AU40" s="459"/>
      <c r="AV40" s="459"/>
    </row>
    <row r="41" spans="1:48" ht="12.75" customHeight="1">
      <c r="A41" s="429" t="s">
        <v>990</v>
      </c>
      <c r="B41" s="430"/>
      <c r="C41" s="429"/>
      <c r="D41" s="429"/>
      <c r="E41" s="445" t="s">
        <v>702</v>
      </c>
      <c r="F41" s="445"/>
      <c r="G41" s="445"/>
      <c r="H41" s="445"/>
      <c r="I41" s="445"/>
      <c r="J41" s="445"/>
      <c r="K41" s="445"/>
      <c r="L41" s="445"/>
      <c r="M41" s="445"/>
      <c r="N41" s="445"/>
      <c r="O41" s="445"/>
      <c r="P41" s="445"/>
      <c r="Q41" s="445"/>
      <c r="R41" s="445"/>
      <c r="S41" s="447">
        <v>1</v>
      </c>
      <c r="T41" s="447"/>
      <c r="U41" s="439" t="s">
        <v>693</v>
      </c>
      <c r="V41" s="439"/>
      <c r="W41" s="439"/>
      <c r="X41" s="439"/>
      <c r="Y41" s="439"/>
      <c r="Z41" s="449" t="s">
        <v>685</v>
      </c>
      <c r="AA41" s="449"/>
      <c r="AB41" s="449"/>
      <c r="AC41" s="458"/>
      <c r="AD41" s="458"/>
      <c r="AE41" s="458"/>
      <c r="AF41" s="458"/>
      <c r="AG41" s="458"/>
      <c r="AH41" s="458"/>
      <c r="AI41" s="458"/>
      <c r="AJ41" s="458"/>
      <c r="AK41" s="458"/>
      <c r="AL41" s="458"/>
      <c r="AM41" s="458"/>
      <c r="AN41" s="458"/>
      <c r="AO41" s="458"/>
      <c r="AP41" s="458"/>
      <c r="AQ41" s="458"/>
      <c r="AR41" s="458"/>
      <c r="AS41" s="458"/>
      <c r="AT41" s="458"/>
      <c r="AU41" s="458"/>
      <c r="AV41" s="458"/>
    </row>
    <row r="42" spans="1:48" ht="12.75" customHeight="1">
      <c r="A42" s="443"/>
      <c r="B42" s="444"/>
      <c r="C42" s="443"/>
      <c r="D42" s="443"/>
      <c r="E42" s="446"/>
      <c r="F42" s="446"/>
      <c r="G42" s="446"/>
      <c r="H42" s="446"/>
      <c r="I42" s="446"/>
      <c r="J42" s="446"/>
      <c r="K42" s="446"/>
      <c r="L42" s="446"/>
      <c r="M42" s="446"/>
      <c r="N42" s="446"/>
      <c r="O42" s="446"/>
      <c r="P42" s="446"/>
      <c r="Q42" s="446"/>
      <c r="R42" s="446"/>
      <c r="S42" s="448"/>
      <c r="T42" s="448"/>
      <c r="U42" s="448"/>
      <c r="V42" s="448"/>
      <c r="W42" s="448"/>
      <c r="X42" s="448"/>
      <c r="Y42" s="448"/>
      <c r="Z42" s="450"/>
      <c r="AA42" s="450"/>
      <c r="AB42" s="450"/>
      <c r="AC42" s="459"/>
      <c r="AD42" s="459"/>
      <c r="AE42" s="459"/>
      <c r="AF42" s="459"/>
      <c r="AG42" s="459"/>
      <c r="AH42" s="459"/>
      <c r="AI42" s="459"/>
      <c r="AJ42" s="459"/>
      <c r="AK42" s="459"/>
      <c r="AL42" s="459"/>
      <c r="AM42" s="459"/>
      <c r="AN42" s="459"/>
      <c r="AO42" s="459"/>
      <c r="AP42" s="459"/>
      <c r="AQ42" s="459"/>
      <c r="AR42" s="459"/>
      <c r="AS42" s="459"/>
      <c r="AT42" s="459"/>
      <c r="AU42" s="459"/>
      <c r="AV42" s="459"/>
    </row>
    <row r="43" spans="1:48" ht="12.75" customHeight="1">
      <c r="A43" s="429" t="s">
        <v>991</v>
      </c>
      <c r="B43" s="430"/>
      <c r="C43" s="429"/>
      <c r="D43" s="429"/>
      <c r="E43" s="445" t="s">
        <v>703</v>
      </c>
      <c r="F43" s="445"/>
      <c r="G43" s="445"/>
      <c r="H43" s="445"/>
      <c r="I43" s="445"/>
      <c r="J43" s="445"/>
      <c r="K43" s="445"/>
      <c r="L43" s="445"/>
      <c r="M43" s="445"/>
      <c r="N43" s="445"/>
      <c r="O43" s="445"/>
      <c r="P43" s="445"/>
      <c r="Q43" s="445"/>
      <c r="R43" s="445"/>
      <c r="S43" s="447">
        <v>1</v>
      </c>
      <c r="T43" s="447"/>
      <c r="U43" s="439" t="s">
        <v>701</v>
      </c>
      <c r="V43" s="439"/>
      <c r="W43" s="439"/>
      <c r="X43" s="439"/>
      <c r="Y43" s="439"/>
      <c r="Z43" s="449" t="s">
        <v>685</v>
      </c>
      <c r="AA43" s="449"/>
      <c r="AB43" s="449"/>
      <c r="AC43" s="458"/>
      <c r="AD43" s="458"/>
      <c r="AE43" s="458"/>
      <c r="AF43" s="458"/>
      <c r="AG43" s="458"/>
      <c r="AH43" s="458"/>
      <c r="AI43" s="458"/>
      <c r="AJ43" s="458"/>
      <c r="AK43" s="458"/>
      <c r="AL43" s="458"/>
      <c r="AM43" s="458"/>
      <c r="AN43" s="458"/>
      <c r="AO43" s="458"/>
      <c r="AP43" s="458"/>
      <c r="AQ43" s="458"/>
      <c r="AR43" s="458"/>
      <c r="AS43" s="458"/>
      <c r="AT43" s="458"/>
      <c r="AU43" s="458"/>
      <c r="AV43" s="458"/>
    </row>
    <row r="44" spans="1:48" ht="12.75" customHeight="1">
      <c r="A44" s="443"/>
      <c r="B44" s="444"/>
      <c r="C44" s="443"/>
      <c r="D44" s="443"/>
      <c r="E44" s="446"/>
      <c r="F44" s="446"/>
      <c r="G44" s="446"/>
      <c r="H44" s="446"/>
      <c r="I44" s="446"/>
      <c r="J44" s="446"/>
      <c r="K44" s="446"/>
      <c r="L44" s="446"/>
      <c r="M44" s="446"/>
      <c r="N44" s="446"/>
      <c r="O44" s="446"/>
      <c r="P44" s="446"/>
      <c r="Q44" s="446"/>
      <c r="R44" s="446"/>
      <c r="S44" s="448"/>
      <c r="T44" s="448"/>
      <c r="U44" s="448"/>
      <c r="V44" s="448"/>
      <c r="W44" s="448"/>
      <c r="X44" s="448"/>
      <c r="Y44" s="448"/>
      <c r="Z44" s="450"/>
      <c r="AA44" s="450"/>
      <c r="AB44" s="450"/>
      <c r="AC44" s="459"/>
      <c r="AD44" s="459"/>
      <c r="AE44" s="459"/>
      <c r="AF44" s="459"/>
      <c r="AG44" s="459"/>
      <c r="AH44" s="459"/>
      <c r="AI44" s="459"/>
      <c r="AJ44" s="459"/>
      <c r="AK44" s="459"/>
      <c r="AL44" s="459"/>
      <c r="AM44" s="459"/>
      <c r="AN44" s="459"/>
      <c r="AO44" s="459"/>
      <c r="AP44" s="459"/>
      <c r="AQ44" s="459"/>
      <c r="AR44" s="459"/>
      <c r="AS44" s="459"/>
      <c r="AT44" s="459"/>
      <c r="AU44" s="459"/>
      <c r="AV44" s="459"/>
    </row>
    <row r="45" spans="1:48" ht="12.75" customHeight="1">
      <c r="A45" s="429" t="s">
        <v>992</v>
      </c>
      <c r="B45" s="430"/>
      <c r="C45" s="429"/>
      <c r="D45" s="429"/>
      <c r="E45" s="445" t="s">
        <v>704</v>
      </c>
      <c r="F45" s="445"/>
      <c r="G45" s="445"/>
      <c r="H45" s="445"/>
      <c r="I45" s="445"/>
      <c r="J45" s="445"/>
      <c r="K45" s="445"/>
      <c r="L45" s="445"/>
      <c r="M45" s="445"/>
      <c r="N45" s="445"/>
      <c r="O45" s="445"/>
      <c r="P45" s="445"/>
      <c r="Q45" s="445"/>
      <c r="R45" s="445"/>
      <c r="S45" s="447">
        <v>1</v>
      </c>
      <c r="T45" s="447"/>
      <c r="U45" s="439" t="s">
        <v>705</v>
      </c>
      <c r="V45" s="439"/>
      <c r="W45" s="439"/>
      <c r="X45" s="439"/>
      <c r="Y45" s="439"/>
      <c r="Z45" s="449" t="s">
        <v>685</v>
      </c>
      <c r="AA45" s="449"/>
      <c r="AB45" s="449"/>
      <c r="AC45" s="458"/>
      <c r="AD45" s="458"/>
      <c r="AE45" s="458"/>
      <c r="AF45" s="458"/>
      <c r="AG45" s="458"/>
      <c r="AH45" s="458"/>
      <c r="AI45" s="458"/>
      <c r="AJ45" s="458"/>
      <c r="AK45" s="458"/>
      <c r="AL45" s="458"/>
      <c r="AM45" s="458"/>
      <c r="AN45" s="458"/>
      <c r="AO45" s="458"/>
      <c r="AP45" s="458"/>
      <c r="AQ45" s="458"/>
      <c r="AR45" s="458"/>
      <c r="AS45" s="458"/>
      <c r="AT45" s="458"/>
      <c r="AU45" s="458"/>
      <c r="AV45" s="458"/>
    </row>
    <row r="46" spans="1:48" ht="12.75" customHeight="1">
      <c r="A46" s="443"/>
      <c r="B46" s="444"/>
      <c r="C46" s="443"/>
      <c r="D46" s="443"/>
      <c r="E46" s="446"/>
      <c r="F46" s="446"/>
      <c r="G46" s="446"/>
      <c r="H46" s="446"/>
      <c r="I46" s="446"/>
      <c r="J46" s="446"/>
      <c r="K46" s="446"/>
      <c r="L46" s="446"/>
      <c r="M46" s="446"/>
      <c r="N46" s="446"/>
      <c r="O46" s="446"/>
      <c r="P46" s="446"/>
      <c r="Q46" s="446"/>
      <c r="R46" s="446"/>
      <c r="S46" s="448"/>
      <c r="T46" s="448"/>
      <c r="U46" s="448"/>
      <c r="V46" s="448"/>
      <c r="W46" s="448"/>
      <c r="X46" s="448"/>
      <c r="Y46" s="448"/>
      <c r="Z46" s="450"/>
      <c r="AA46" s="450"/>
      <c r="AB46" s="450"/>
      <c r="AC46" s="459"/>
      <c r="AD46" s="459"/>
      <c r="AE46" s="459"/>
      <c r="AF46" s="459"/>
      <c r="AG46" s="459"/>
      <c r="AH46" s="459"/>
      <c r="AI46" s="459"/>
      <c r="AJ46" s="459"/>
      <c r="AK46" s="459"/>
      <c r="AL46" s="459"/>
      <c r="AM46" s="459"/>
      <c r="AN46" s="459"/>
      <c r="AO46" s="459"/>
      <c r="AP46" s="459"/>
      <c r="AQ46" s="459"/>
      <c r="AR46" s="459"/>
      <c r="AS46" s="459"/>
      <c r="AT46" s="459"/>
      <c r="AU46" s="459"/>
      <c r="AV46" s="459"/>
    </row>
    <row r="47" spans="1:48" ht="12.75" customHeight="1">
      <c r="A47" s="429" t="s">
        <v>993</v>
      </c>
      <c r="B47" s="430"/>
      <c r="C47" s="429"/>
      <c r="D47" s="429"/>
      <c r="E47" s="445" t="s">
        <v>706</v>
      </c>
      <c r="F47" s="445"/>
      <c r="G47" s="445"/>
      <c r="H47" s="445"/>
      <c r="I47" s="445"/>
      <c r="J47" s="445"/>
      <c r="K47" s="445"/>
      <c r="L47" s="445"/>
      <c r="M47" s="445"/>
      <c r="N47" s="445"/>
      <c r="O47" s="445"/>
      <c r="P47" s="445"/>
      <c r="Q47" s="445"/>
      <c r="R47" s="445"/>
      <c r="S47" s="447">
        <v>1</v>
      </c>
      <c r="T47" s="447"/>
      <c r="U47" s="439" t="s">
        <v>707</v>
      </c>
      <c r="V47" s="439"/>
      <c r="W47" s="439"/>
      <c r="X47" s="439"/>
      <c r="Y47" s="439"/>
      <c r="Z47" s="449" t="s">
        <v>685</v>
      </c>
      <c r="AA47" s="449"/>
      <c r="AB47" s="449"/>
      <c r="AC47" s="458"/>
      <c r="AD47" s="458"/>
      <c r="AE47" s="458"/>
      <c r="AF47" s="458"/>
      <c r="AG47" s="458"/>
      <c r="AH47" s="458"/>
      <c r="AI47" s="458"/>
      <c r="AJ47" s="458"/>
      <c r="AK47" s="458"/>
      <c r="AL47" s="458"/>
      <c r="AM47" s="458"/>
      <c r="AN47" s="458"/>
      <c r="AO47" s="458"/>
      <c r="AP47" s="458"/>
      <c r="AQ47" s="458"/>
      <c r="AR47" s="458"/>
      <c r="AS47" s="458"/>
      <c r="AT47" s="458"/>
      <c r="AU47" s="458"/>
      <c r="AV47" s="458"/>
    </row>
    <row r="48" spans="1:48" ht="12.75" customHeight="1">
      <c r="A48" s="443"/>
      <c r="B48" s="444"/>
      <c r="C48" s="443"/>
      <c r="D48" s="443"/>
      <c r="E48" s="446"/>
      <c r="F48" s="446"/>
      <c r="G48" s="446"/>
      <c r="H48" s="446"/>
      <c r="I48" s="446"/>
      <c r="J48" s="446"/>
      <c r="K48" s="446"/>
      <c r="L48" s="446"/>
      <c r="M48" s="446"/>
      <c r="N48" s="446"/>
      <c r="O48" s="446"/>
      <c r="P48" s="446"/>
      <c r="Q48" s="446"/>
      <c r="R48" s="446"/>
      <c r="S48" s="448"/>
      <c r="T48" s="448"/>
      <c r="U48" s="448"/>
      <c r="V48" s="448"/>
      <c r="W48" s="448"/>
      <c r="X48" s="448"/>
      <c r="Y48" s="448"/>
      <c r="Z48" s="450"/>
      <c r="AA48" s="450"/>
      <c r="AB48" s="450"/>
      <c r="AC48" s="459"/>
      <c r="AD48" s="459"/>
      <c r="AE48" s="459"/>
      <c r="AF48" s="459"/>
      <c r="AG48" s="459"/>
      <c r="AH48" s="459"/>
      <c r="AI48" s="459"/>
      <c r="AJ48" s="459"/>
      <c r="AK48" s="459"/>
      <c r="AL48" s="459"/>
      <c r="AM48" s="459"/>
      <c r="AN48" s="459"/>
      <c r="AO48" s="459"/>
      <c r="AP48" s="459"/>
      <c r="AQ48" s="459"/>
      <c r="AR48" s="459"/>
      <c r="AS48" s="459"/>
      <c r="AT48" s="459"/>
      <c r="AU48" s="459"/>
      <c r="AV48" s="459"/>
    </row>
    <row r="49" spans="1:48" ht="12.75" customHeight="1">
      <c r="A49" s="429" t="s">
        <v>994</v>
      </c>
      <c r="B49" s="430"/>
      <c r="C49" s="429"/>
      <c r="D49" s="429"/>
      <c r="E49" s="445" t="s">
        <v>708</v>
      </c>
      <c r="F49" s="445"/>
      <c r="G49" s="445"/>
      <c r="H49" s="445"/>
      <c r="I49" s="445"/>
      <c r="J49" s="445"/>
      <c r="K49" s="445"/>
      <c r="L49" s="445"/>
      <c r="M49" s="445"/>
      <c r="N49" s="445"/>
      <c r="O49" s="445"/>
      <c r="P49" s="445"/>
      <c r="Q49" s="445"/>
      <c r="R49" s="445"/>
      <c r="S49" s="447">
        <v>1</v>
      </c>
      <c r="T49" s="447"/>
      <c r="U49" s="439" t="s">
        <v>709</v>
      </c>
      <c r="V49" s="439"/>
      <c r="W49" s="439"/>
      <c r="X49" s="439"/>
      <c r="Y49" s="439"/>
      <c r="Z49" s="449" t="s">
        <v>685</v>
      </c>
      <c r="AA49" s="449"/>
      <c r="AB49" s="449"/>
      <c r="AC49" s="458"/>
      <c r="AD49" s="458"/>
      <c r="AE49" s="458"/>
      <c r="AF49" s="458"/>
      <c r="AG49" s="458"/>
      <c r="AH49" s="458"/>
      <c r="AI49" s="458"/>
      <c r="AJ49" s="458"/>
      <c r="AK49" s="458"/>
      <c r="AL49" s="458"/>
      <c r="AM49" s="458"/>
      <c r="AN49" s="458"/>
      <c r="AO49" s="458"/>
      <c r="AP49" s="458"/>
      <c r="AQ49" s="458"/>
      <c r="AR49" s="458"/>
      <c r="AS49" s="458"/>
      <c r="AT49" s="458"/>
      <c r="AU49" s="458"/>
      <c r="AV49" s="458"/>
    </row>
    <row r="50" spans="1:48" ht="12.75" customHeight="1">
      <c r="A50" s="443"/>
      <c r="B50" s="444"/>
      <c r="C50" s="443"/>
      <c r="D50" s="443"/>
      <c r="E50" s="446"/>
      <c r="F50" s="446"/>
      <c r="G50" s="446"/>
      <c r="H50" s="446"/>
      <c r="I50" s="446"/>
      <c r="J50" s="446"/>
      <c r="K50" s="446"/>
      <c r="L50" s="446"/>
      <c r="M50" s="446"/>
      <c r="N50" s="446"/>
      <c r="O50" s="446"/>
      <c r="P50" s="446"/>
      <c r="Q50" s="446"/>
      <c r="R50" s="446"/>
      <c r="S50" s="448"/>
      <c r="T50" s="448"/>
      <c r="U50" s="448"/>
      <c r="V50" s="448"/>
      <c r="W50" s="448"/>
      <c r="X50" s="448"/>
      <c r="Y50" s="448"/>
      <c r="Z50" s="450"/>
      <c r="AA50" s="450"/>
      <c r="AB50" s="450"/>
      <c r="AC50" s="459"/>
      <c r="AD50" s="459"/>
      <c r="AE50" s="459"/>
      <c r="AF50" s="459"/>
      <c r="AG50" s="459"/>
      <c r="AH50" s="459"/>
      <c r="AI50" s="459"/>
      <c r="AJ50" s="459"/>
      <c r="AK50" s="459"/>
      <c r="AL50" s="459"/>
      <c r="AM50" s="459"/>
      <c r="AN50" s="459"/>
      <c r="AO50" s="459"/>
      <c r="AP50" s="459"/>
      <c r="AQ50" s="459"/>
      <c r="AR50" s="459"/>
      <c r="AS50" s="459"/>
      <c r="AT50" s="459"/>
      <c r="AU50" s="459"/>
      <c r="AV50" s="459"/>
    </row>
    <row r="51" spans="1:48" ht="12.75" customHeight="1">
      <c r="A51" s="429" t="s">
        <v>995</v>
      </c>
      <c r="B51" s="430"/>
      <c r="C51" s="429"/>
      <c r="D51" s="429"/>
      <c r="E51" s="445" t="s">
        <v>710</v>
      </c>
      <c r="F51" s="445"/>
      <c r="G51" s="445"/>
      <c r="H51" s="445"/>
      <c r="I51" s="445"/>
      <c r="J51" s="445"/>
      <c r="K51" s="445"/>
      <c r="L51" s="445"/>
      <c r="M51" s="445"/>
      <c r="N51" s="445"/>
      <c r="O51" s="445"/>
      <c r="P51" s="445"/>
      <c r="Q51" s="445"/>
      <c r="R51" s="445"/>
      <c r="S51" s="447">
        <v>1</v>
      </c>
      <c r="T51" s="447"/>
      <c r="U51" s="439" t="s">
        <v>709</v>
      </c>
      <c r="V51" s="439"/>
      <c r="W51" s="439"/>
      <c r="X51" s="439"/>
      <c r="Y51" s="439"/>
      <c r="Z51" s="449" t="s">
        <v>685</v>
      </c>
      <c r="AA51" s="449"/>
      <c r="AB51" s="449"/>
      <c r="AC51" s="458"/>
      <c r="AD51" s="458"/>
      <c r="AE51" s="458"/>
      <c r="AF51" s="458"/>
      <c r="AG51" s="458"/>
      <c r="AH51" s="458"/>
      <c r="AI51" s="458"/>
      <c r="AJ51" s="458"/>
      <c r="AK51" s="458"/>
      <c r="AL51" s="458"/>
      <c r="AM51" s="458"/>
      <c r="AN51" s="458"/>
      <c r="AO51" s="458"/>
      <c r="AP51" s="458"/>
      <c r="AQ51" s="458"/>
      <c r="AR51" s="458"/>
      <c r="AS51" s="458"/>
      <c r="AT51" s="458"/>
      <c r="AU51" s="458"/>
      <c r="AV51" s="458"/>
    </row>
    <row r="52" spans="1:48" ht="12.75" customHeight="1">
      <c r="A52" s="443"/>
      <c r="B52" s="444"/>
      <c r="C52" s="443"/>
      <c r="D52" s="443"/>
      <c r="E52" s="446"/>
      <c r="F52" s="446"/>
      <c r="G52" s="446"/>
      <c r="H52" s="446"/>
      <c r="I52" s="446"/>
      <c r="J52" s="446"/>
      <c r="K52" s="446"/>
      <c r="L52" s="446"/>
      <c r="M52" s="446"/>
      <c r="N52" s="446"/>
      <c r="O52" s="446"/>
      <c r="P52" s="446"/>
      <c r="Q52" s="446"/>
      <c r="R52" s="446"/>
      <c r="S52" s="448"/>
      <c r="T52" s="448"/>
      <c r="U52" s="448"/>
      <c r="V52" s="448"/>
      <c r="W52" s="448"/>
      <c r="X52" s="448"/>
      <c r="Y52" s="448"/>
      <c r="Z52" s="450"/>
      <c r="AA52" s="450"/>
      <c r="AB52" s="450"/>
      <c r="AC52" s="459"/>
      <c r="AD52" s="459"/>
      <c r="AE52" s="459"/>
      <c r="AF52" s="459"/>
      <c r="AG52" s="459"/>
      <c r="AH52" s="459"/>
      <c r="AI52" s="459"/>
      <c r="AJ52" s="459"/>
      <c r="AK52" s="459"/>
      <c r="AL52" s="459"/>
      <c r="AM52" s="459"/>
      <c r="AN52" s="459"/>
      <c r="AO52" s="459"/>
      <c r="AP52" s="459"/>
      <c r="AQ52" s="459"/>
      <c r="AR52" s="459"/>
      <c r="AS52" s="459"/>
      <c r="AT52" s="459"/>
      <c r="AU52" s="459"/>
      <c r="AV52" s="459"/>
    </row>
    <row r="53" spans="1:48" ht="12.75" customHeight="1">
      <c r="A53" s="429" t="s">
        <v>996</v>
      </c>
      <c r="B53" s="430"/>
      <c r="C53" s="429"/>
      <c r="D53" s="429"/>
      <c r="E53" s="445" t="s">
        <v>711</v>
      </c>
      <c r="F53" s="445"/>
      <c r="G53" s="445"/>
      <c r="H53" s="445"/>
      <c r="I53" s="445"/>
      <c r="J53" s="445"/>
      <c r="K53" s="445"/>
      <c r="L53" s="445"/>
      <c r="M53" s="445"/>
      <c r="N53" s="445"/>
      <c r="O53" s="445"/>
      <c r="P53" s="445"/>
      <c r="Q53" s="445"/>
      <c r="R53" s="445"/>
      <c r="S53" s="447">
        <v>1</v>
      </c>
      <c r="T53" s="447"/>
      <c r="U53" s="439" t="s">
        <v>709</v>
      </c>
      <c r="V53" s="439"/>
      <c r="W53" s="439"/>
      <c r="X53" s="439"/>
      <c r="Y53" s="439"/>
      <c r="Z53" s="449" t="s">
        <v>685</v>
      </c>
      <c r="AA53" s="449"/>
      <c r="AB53" s="449"/>
      <c r="AC53" s="458"/>
      <c r="AD53" s="458"/>
      <c r="AE53" s="458"/>
      <c r="AF53" s="458"/>
      <c r="AG53" s="458"/>
      <c r="AH53" s="458"/>
      <c r="AI53" s="458"/>
      <c r="AJ53" s="458"/>
      <c r="AK53" s="458"/>
      <c r="AL53" s="458"/>
      <c r="AM53" s="458"/>
      <c r="AN53" s="458"/>
      <c r="AO53" s="458"/>
      <c r="AP53" s="458"/>
      <c r="AQ53" s="458"/>
      <c r="AR53" s="458"/>
      <c r="AS53" s="458"/>
      <c r="AT53" s="458"/>
      <c r="AU53" s="458"/>
      <c r="AV53" s="458"/>
    </row>
    <row r="54" spans="1:48" ht="12.75" customHeight="1">
      <c r="A54" s="443"/>
      <c r="B54" s="444"/>
      <c r="C54" s="443"/>
      <c r="D54" s="443"/>
      <c r="E54" s="446"/>
      <c r="F54" s="446"/>
      <c r="G54" s="446"/>
      <c r="H54" s="446"/>
      <c r="I54" s="446"/>
      <c r="J54" s="446"/>
      <c r="K54" s="446"/>
      <c r="L54" s="446"/>
      <c r="M54" s="446"/>
      <c r="N54" s="446"/>
      <c r="O54" s="446"/>
      <c r="P54" s="446"/>
      <c r="Q54" s="446"/>
      <c r="R54" s="446"/>
      <c r="S54" s="448"/>
      <c r="T54" s="448"/>
      <c r="U54" s="448"/>
      <c r="V54" s="448"/>
      <c r="W54" s="448"/>
      <c r="X54" s="448"/>
      <c r="Y54" s="448"/>
      <c r="Z54" s="450"/>
      <c r="AA54" s="450"/>
      <c r="AB54" s="450"/>
      <c r="AC54" s="459"/>
      <c r="AD54" s="459"/>
      <c r="AE54" s="459"/>
      <c r="AF54" s="459"/>
      <c r="AG54" s="459"/>
      <c r="AH54" s="459"/>
      <c r="AI54" s="459"/>
      <c r="AJ54" s="459"/>
      <c r="AK54" s="459"/>
      <c r="AL54" s="459"/>
      <c r="AM54" s="459"/>
      <c r="AN54" s="459"/>
      <c r="AO54" s="459"/>
      <c r="AP54" s="459"/>
      <c r="AQ54" s="459"/>
      <c r="AR54" s="459"/>
      <c r="AS54" s="459"/>
      <c r="AT54" s="459"/>
      <c r="AU54" s="459"/>
      <c r="AV54" s="459"/>
    </row>
    <row r="55" spans="1:48" ht="7.5" customHeight="1">
      <c r="A55" s="401"/>
      <c r="B55" s="401"/>
      <c r="C55" s="401"/>
      <c r="D55" s="401"/>
      <c r="E55" s="1"/>
      <c r="F55" s="1"/>
      <c r="G55" s="1"/>
      <c r="H55" s="1"/>
      <c r="I55" s="1"/>
      <c r="J55" s="1"/>
      <c r="K55" s="1"/>
      <c r="L55" s="1"/>
      <c r="M55" s="1"/>
      <c r="N55" s="1"/>
      <c r="O55" s="1"/>
      <c r="P55" s="1"/>
      <c r="Q55" s="1"/>
      <c r="R55" s="1"/>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row>
    <row r="56" spans="1:48" ht="9" customHeight="1">
      <c r="A56" s="440" t="s">
        <v>984</v>
      </c>
      <c r="B56" s="434"/>
      <c r="C56" s="440"/>
      <c r="D56" s="440"/>
      <c r="E56" s="437" t="s">
        <v>681</v>
      </c>
      <c r="F56" s="437"/>
      <c r="G56" s="437"/>
      <c r="H56" s="437"/>
      <c r="I56" s="437"/>
      <c r="J56" s="437"/>
      <c r="K56" s="437"/>
      <c r="L56" s="437"/>
      <c r="M56" s="437"/>
      <c r="N56" s="437"/>
      <c r="O56" s="437"/>
      <c r="P56" s="437"/>
      <c r="Q56" s="437"/>
      <c r="R56" s="437"/>
      <c r="S56" s="460" t="s">
        <v>675</v>
      </c>
      <c r="T56" s="460"/>
      <c r="U56" s="460" t="s">
        <v>676</v>
      </c>
      <c r="V56" s="460"/>
      <c r="W56" s="460"/>
      <c r="X56" s="460"/>
      <c r="Y56" s="460"/>
      <c r="Z56" s="460" t="s">
        <v>677</v>
      </c>
      <c r="AA56" s="460"/>
      <c r="AB56" s="460"/>
      <c r="AC56" s="460" t="s">
        <v>675</v>
      </c>
      <c r="AD56" s="460"/>
      <c r="AE56" s="460" t="s">
        <v>676</v>
      </c>
      <c r="AF56" s="460"/>
      <c r="AG56" s="460"/>
      <c r="AH56" s="460"/>
      <c r="AI56" s="460"/>
      <c r="AJ56" s="460" t="s">
        <v>677</v>
      </c>
      <c r="AK56" s="460"/>
      <c r="AL56" s="460"/>
      <c r="AM56" s="460" t="s">
        <v>675</v>
      </c>
      <c r="AN56" s="460"/>
      <c r="AO56" s="460" t="s">
        <v>676</v>
      </c>
      <c r="AP56" s="460"/>
      <c r="AQ56" s="460"/>
      <c r="AR56" s="460"/>
      <c r="AS56" s="460"/>
      <c r="AT56" s="460" t="s">
        <v>677</v>
      </c>
      <c r="AU56" s="460"/>
      <c r="AV56" s="460"/>
    </row>
    <row r="57" spans="1:48" ht="9" customHeight="1">
      <c r="A57" s="435"/>
      <c r="B57" s="436"/>
      <c r="C57" s="435"/>
      <c r="D57" s="435"/>
      <c r="E57" s="426"/>
      <c r="F57" s="426"/>
      <c r="G57" s="426"/>
      <c r="H57" s="426"/>
      <c r="I57" s="426"/>
      <c r="J57" s="426"/>
      <c r="K57" s="426"/>
      <c r="L57" s="426"/>
      <c r="M57" s="426"/>
      <c r="N57" s="426"/>
      <c r="O57" s="426"/>
      <c r="P57" s="426"/>
      <c r="Q57" s="426"/>
      <c r="R57" s="426"/>
      <c r="S57" s="459"/>
      <c r="T57" s="459"/>
      <c r="U57" s="459"/>
      <c r="V57" s="459"/>
      <c r="W57" s="459"/>
      <c r="X57" s="459"/>
      <c r="Y57" s="459"/>
      <c r="Z57" s="459"/>
      <c r="AA57" s="459"/>
      <c r="AB57" s="459"/>
      <c r="AC57" s="459"/>
      <c r="AD57" s="459"/>
      <c r="AE57" s="459"/>
      <c r="AF57" s="459"/>
      <c r="AG57" s="459"/>
      <c r="AH57" s="459"/>
      <c r="AI57" s="459"/>
      <c r="AJ57" s="459"/>
      <c r="AK57" s="459"/>
      <c r="AL57" s="459"/>
      <c r="AM57" s="459"/>
      <c r="AN57" s="459"/>
      <c r="AO57" s="459"/>
      <c r="AP57" s="459"/>
      <c r="AQ57" s="459"/>
      <c r="AR57" s="459"/>
      <c r="AS57" s="459"/>
      <c r="AT57" s="459"/>
      <c r="AU57" s="459"/>
      <c r="AV57" s="459"/>
    </row>
    <row r="58" spans="1:48" ht="12.75" customHeight="1">
      <c r="A58" s="441" t="s">
        <v>999</v>
      </c>
      <c r="B58" s="442"/>
      <c r="C58" s="441"/>
      <c r="D58" s="441"/>
      <c r="E58" s="438" t="s">
        <v>1006</v>
      </c>
      <c r="F58" s="438"/>
      <c r="G58" s="438"/>
      <c r="H58" s="438"/>
      <c r="I58" s="438"/>
      <c r="J58" s="438"/>
      <c r="K58" s="438"/>
      <c r="L58" s="438"/>
      <c r="M58" s="438"/>
      <c r="N58" s="438"/>
      <c r="O58" s="438"/>
      <c r="P58" s="438"/>
      <c r="Q58" s="438"/>
      <c r="R58" s="438"/>
      <c r="S58" s="439">
        <v>1</v>
      </c>
      <c r="T58" s="439"/>
      <c r="U58" s="439" t="s">
        <v>713</v>
      </c>
      <c r="V58" s="439"/>
      <c r="W58" s="439"/>
      <c r="X58" s="439"/>
      <c r="Y58" s="439"/>
      <c r="Z58" s="449" t="s">
        <v>685</v>
      </c>
      <c r="AA58" s="449"/>
      <c r="AB58" s="449"/>
      <c r="AC58" s="460"/>
      <c r="AD58" s="460"/>
      <c r="AE58" s="460"/>
      <c r="AF58" s="460"/>
      <c r="AG58" s="460"/>
      <c r="AH58" s="460"/>
      <c r="AI58" s="460"/>
      <c r="AJ58" s="460"/>
      <c r="AK58" s="460"/>
      <c r="AL58" s="460"/>
      <c r="AM58" s="460"/>
      <c r="AN58" s="460"/>
      <c r="AO58" s="460"/>
      <c r="AP58" s="460"/>
      <c r="AQ58" s="460"/>
      <c r="AR58" s="460"/>
      <c r="AS58" s="460"/>
      <c r="AT58" s="460"/>
      <c r="AU58" s="460"/>
      <c r="AV58" s="460"/>
    </row>
    <row r="59" spans="1:48" ht="12.75" customHeight="1">
      <c r="A59" s="443"/>
      <c r="B59" s="444"/>
      <c r="C59" s="443"/>
      <c r="D59" s="443"/>
      <c r="E59" s="446"/>
      <c r="F59" s="446"/>
      <c r="G59" s="446"/>
      <c r="H59" s="446"/>
      <c r="I59" s="446"/>
      <c r="J59" s="446"/>
      <c r="K59" s="446"/>
      <c r="L59" s="446"/>
      <c r="M59" s="446"/>
      <c r="N59" s="446"/>
      <c r="O59" s="446"/>
      <c r="P59" s="446"/>
      <c r="Q59" s="446"/>
      <c r="R59" s="446"/>
      <c r="S59" s="448"/>
      <c r="T59" s="448"/>
      <c r="U59" s="448"/>
      <c r="V59" s="448"/>
      <c r="W59" s="448"/>
      <c r="X59" s="448"/>
      <c r="Y59" s="448"/>
      <c r="Z59" s="450"/>
      <c r="AA59" s="450"/>
      <c r="AB59" s="450"/>
      <c r="AC59" s="459"/>
      <c r="AD59" s="459"/>
      <c r="AE59" s="459"/>
      <c r="AF59" s="459"/>
      <c r="AG59" s="459"/>
      <c r="AH59" s="459"/>
      <c r="AI59" s="459"/>
      <c r="AJ59" s="459"/>
      <c r="AK59" s="459"/>
      <c r="AL59" s="459"/>
      <c r="AM59" s="459"/>
      <c r="AN59" s="459"/>
      <c r="AO59" s="459"/>
      <c r="AP59" s="459"/>
      <c r="AQ59" s="459"/>
      <c r="AR59" s="459"/>
      <c r="AS59" s="459"/>
      <c r="AT59" s="459"/>
      <c r="AU59" s="459"/>
      <c r="AV59" s="459"/>
    </row>
    <row r="60" spans="1:48" ht="12.75" customHeight="1">
      <c r="A60" s="441" t="s">
        <v>1000</v>
      </c>
      <c r="B60" s="442"/>
      <c r="C60" s="441"/>
      <c r="D60" s="441"/>
      <c r="E60" s="445" t="s">
        <v>1007</v>
      </c>
      <c r="F60" s="445"/>
      <c r="G60" s="445"/>
      <c r="H60" s="445"/>
      <c r="I60" s="445"/>
      <c r="J60" s="445"/>
      <c r="K60" s="445"/>
      <c r="L60" s="445"/>
      <c r="M60" s="445"/>
      <c r="N60" s="445"/>
      <c r="O60" s="445"/>
      <c r="P60" s="445"/>
      <c r="Q60" s="445"/>
      <c r="R60" s="445"/>
      <c r="S60" s="447">
        <v>1</v>
      </c>
      <c r="T60" s="447"/>
      <c r="U60" s="447" t="s">
        <v>715</v>
      </c>
      <c r="V60" s="447"/>
      <c r="W60" s="447"/>
      <c r="X60" s="447"/>
      <c r="Y60" s="447"/>
      <c r="Z60" s="449" t="s">
        <v>685</v>
      </c>
      <c r="AA60" s="449"/>
      <c r="AB60" s="449"/>
      <c r="AC60" s="447">
        <v>2</v>
      </c>
      <c r="AD60" s="447"/>
      <c r="AE60" s="447" t="s">
        <v>1014</v>
      </c>
      <c r="AF60" s="447"/>
      <c r="AG60" s="447"/>
      <c r="AH60" s="447"/>
      <c r="AI60" s="447"/>
      <c r="AJ60" s="449" t="s">
        <v>685</v>
      </c>
      <c r="AK60" s="449"/>
      <c r="AL60" s="449"/>
      <c r="AM60" s="458"/>
      <c r="AN60" s="458"/>
      <c r="AO60" s="458"/>
      <c r="AP60" s="458"/>
      <c r="AQ60" s="458"/>
      <c r="AR60" s="458"/>
      <c r="AS60" s="458"/>
      <c r="AT60" s="458"/>
      <c r="AU60" s="458"/>
      <c r="AV60" s="458"/>
    </row>
    <row r="61" spans="1:48" ht="12.75" customHeight="1">
      <c r="A61" s="443"/>
      <c r="B61" s="444"/>
      <c r="C61" s="443"/>
      <c r="D61" s="443"/>
      <c r="E61" s="446"/>
      <c r="F61" s="446"/>
      <c r="G61" s="446"/>
      <c r="H61" s="446"/>
      <c r="I61" s="446"/>
      <c r="J61" s="446"/>
      <c r="K61" s="446"/>
      <c r="L61" s="446"/>
      <c r="M61" s="446"/>
      <c r="N61" s="446"/>
      <c r="O61" s="446"/>
      <c r="P61" s="446"/>
      <c r="Q61" s="446"/>
      <c r="R61" s="446"/>
      <c r="S61" s="448"/>
      <c r="T61" s="448"/>
      <c r="U61" s="448"/>
      <c r="V61" s="448"/>
      <c r="W61" s="448"/>
      <c r="X61" s="448"/>
      <c r="Y61" s="448"/>
      <c r="Z61" s="450"/>
      <c r="AA61" s="450"/>
      <c r="AB61" s="450"/>
      <c r="AC61" s="448"/>
      <c r="AD61" s="448"/>
      <c r="AE61" s="448"/>
      <c r="AF61" s="448"/>
      <c r="AG61" s="448"/>
      <c r="AH61" s="448"/>
      <c r="AI61" s="448"/>
      <c r="AJ61" s="450"/>
      <c r="AK61" s="450"/>
      <c r="AL61" s="450"/>
      <c r="AM61" s="459"/>
      <c r="AN61" s="459"/>
      <c r="AO61" s="459"/>
      <c r="AP61" s="459"/>
      <c r="AQ61" s="459"/>
      <c r="AR61" s="459"/>
      <c r="AS61" s="459"/>
      <c r="AT61" s="459"/>
      <c r="AU61" s="459"/>
      <c r="AV61" s="459"/>
    </row>
    <row r="62" spans="1:48" ht="12.75" customHeight="1">
      <c r="A62" s="441" t="s">
        <v>1001</v>
      </c>
      <c r="B62" s="442"/>
      <c r="C62" s="441"/>
      <c r="D62" s="441"/>
      <c r="E62" s="438" t="s">
        <v>1008</v>
      </c>
      <c r="F62" s="438"/>
      <c r="G62" s="438"/>
      <c r="H62" s="438"/>
      <c r="I62" s="438"/>
      <c r="J62" s="438"/>
      <c r="K62" s="438"/>
      <c r="L62" s="438"/>
      <c r="M62" s="438"/>
      <c r="N62" s="438"/>
      <c r="O62" s="438"/>
      <c r="P62" s="438"/>
      <c r="Q62" s="438"/>
      <c r="R62" s="438"/>
      <c r="S62" s="439">
        <v>1</v>
      </c>
      <c r="T62" s="439"/>
      <c r="U62" s="439" t="s">
        <v>713</v>
      </c>
      <c r="V62" s="439"/>
      <c r="W62" s="439"/>
      <c r="X62" s="439"/>
      <c r="Y62" s="439"/>
      <c r="Z62" s="449" t="s">
        <v>685</v>
      </c>
      <c r="AA62" s="449"/>
      <c r="AB62" s="449"/>
      <c r="AC62" s="460"/>
      <c r="AD62" s="460"/>
      <c r="AE62" s="460"/>
      <c r="AF62" s="460"/>
      <c r="AG62" s="460"/>
      <c r="AH62" s="460"/>
      <c r="AI62" s="460"/>
      <c r="AJ62" s="460"/>
      <c r="AK62" s="460"/>
      <c r="AL62" s="460"/>
      <c r="AM62" s="460"/>
      <c r="AN62" s="460"/>
      <c r="AO62" s="460"/>
      <c r="AP62" s="460"/>
      <c r="AQ62" s="460"/>
      <c r="AR62" s="460"/>
      <c r="AS62" s="460"/>
      <c r="AT62" s="460"/>
      <c r="AU62" s="460"/>
      <c r="AV62" s="460"/>
    </row>
    <row r="63" spans="1:48" ht="12.75" customHeight="1">
      <c r="A63" s="443"/>
      <c r="B63" s="444"/>
      <c r="C63" s="443"/>
      <c r="D63" s="443"/>
      <c r="E63" s="446"/>
      <c r="F63" s="446"/>
      <c r="G63" s="446"/>
      <c r="H63" s="446"/>
      <c r="I63" s="446"/>
      <c r="J63" s="446"/>
      <c r="K63" s="446"/>
      <c r="L63" s="446"/>
      <c r="M63" s="446"/>
      <c r="N63" s="446"/>
      <c r="O63" s="446"/>
      <c r="P63" s="446"/>
      <c r="Q63" s="446"/>
      <c r="R63" s="446"/>
      <c r="S63" s="448"/>
      <c r="T63" s="448"/>
      <c r="U63" s="448"/>
      <c r="V63" s="448"/>
      <c r="W63" s="448"/>
      <c r="X63" s="448"/>
      <c r="Y63" s="448"/>
      <c r="Z63" s="450"/>
      <c r="AA63" s="450"/>
      <c r="AB63" s="450"/>
      <c r="AC63" s="459"/>
      <c r="AD63" s="459"/>
      <c r="AE63" s="459"/>
      <c r="AF63" s="459"/>
      <c r="AG63" s="459"/>
      <c r="AH63" s="459"/>
      <c r="AI63" s="459"/>
      <c r="AJ63" s="459"/>
      <c r="AK63" s="459"/>
      <c r="AL63" s="459"/>
      <c r="AM63" s="459"/>
      <c r="AN63" s="459"/>
      <c r="AO63" s="459"/>
      <c r="AP63" s="459"/>
      <c r="AQ63" s="459"/>
      <c r="AR63" s="459"/>
      <c r="AS63" s="459"/>
      <c r="AT63" s="459"/>
      <c r="AU63" s="459"/>
      <c r="AV63" s="459"/>
    </row>
    <row r="64" spans="1:48" ht="12.75" customHeight="1">
      <c r="A64" s="441" t="s">
        <v>1002</v>
      </c>
      <c r="B64" s="442"/>
      <c r="C64" s="441"/>
      <c r="D64" s="441"/>
      <c r="E64" s="445" t="s">
        <v>1009</v>
      </c>
      <c r="F64" s="445"/>
      <c r="G64" s="445"/>
      <c r="H64" s="445"/>
      <c r="I64" s="445"/>
      <c r="J64" s="445"/>
      <c r="K64" s="445"/>
      <c r="L64" s="445"/>
      <c r="M64" s="445"/>
      <c r="N64" s="445"/>
      <c r="O64" s="445"/>
      <c r="P64" s="445"/>
      <c r="Q64" s="445"/>
      <c r="R64" s="445"/>
      <c r="S64" s="447">
        <v>1</v>
      </c>
      <c r="T64" s="447"/>
      <c r="U64" s="447" t="s">
        <v>715</v>
      </c>
      <c r="V64" s="447"/>
      <c r="W64" s="447"/>
      <c r="X64" s="447"/>
      <c r="Y64" s="447"/>
      <c r="Z64" s="449" t="s">
        <v>685</v>
      </c>
      <c r="AA64" s="449"/>
      <c r="AB64" s="449"/>
      <c r="AC64" s="458"/>
      <c r="AD64" s="458"/>
      <c r="AE64" s="458"/>
      <c r="AF64" s="458"/>
      <c r="AG64" s="458"/>
      <c r="AH64" s="458"/>
      <c r="AI64" s="458"/>
      <c r="AJ64" s="458"/>
      <c r="AK64" s="458"/>
      <c r="AL64" s="458"/>
      <c r="AM64" s="458"/>
      <c r="AN64" s="458"/>
      <c r="AO64" s="458"/>
      <c r="AP64" s="458"/>
      <c r="AQ64" s="458"/>
      <c r="AR64" s="458"/>
      <c r="AS64" s="458"/>
      <c r="AT64" s="458"/>
      <c r="AU64" s="458"/>
      <c r="AV64" s="458"/>
    </row>
    <row r="65" spans="1:48" ht="12.75" customHeight="1">
      <c r="A65" s="443"/>
      <c r="B65" s="444"/>
      <c r="C65" s="443"/>
      <c r="D65" s="443"/>
      <c r="E65" s="446"/>
      <c r="F65" s="446"/>
      <c r="G65" s="446"/>
      <c r="H65" s="446"/>
      <c r="I65" s="446"/>
      <c r="J65" s="446"/>
      <c r="K65" s="446"/>
      <c r="L65" s="446"/>
      <c r="M65" s="446"/>
      <c r="N65" s="446"/>
      <c r="O65" s="446"/>
      <c r="P65" s="446"/>
      <c r="Q65" s="446"/>
      <c r="R65" s="446"/>
      <c r="S65" s="448"/>
      <c r="T65" s="448"/>
      <c r="U65" s="448"/>
      <c r="V65" s="448"/>
      <c r="W65" s="448"/>
      <c r="X65" s="448"/>
      <c r="Y65" s="448"/>
      <c r="Z65" s="450"/>
      <c r="AA65" s="450"/>
      <c r="AB65" s="450"/>
      <c r="AC65" s="459"/>
      <c r="AD65" s="459"/>
      <c r="AE65" s="459"/>
      <c r="AF65" s="459"/>
      <c r="AG65" s="459"/>
      <c r="AH65" s="459"/>
      <c r="AI65" s="459"/>
      <c r="AJ65" s="459"/>
      <c r="AK65" s="459"/>
      <c r="AL65" s="459"/>
      <c r="AM65" s="459"/>
      <c r="AN65" s="459"/>
      <c r="AO65" s="459"/>
      <c r="AP65" s="459"/>
      <c r="AQ65" s="459"/>
      <c r="AR65" s="459"/>
      <c r="AS65" s="459"/>
      <c r="AT65" s="459"/>
      <c r="AU65" s="459"/>
      <c r="AV65" s="459"/>
    </row>
    <row r="66" spans="1:48" ht="12.75" customHeight="1">
      <c r="A66" s="441" t="s">
        <v>1003</v>
      </c>
      <c r="B66" s="442"/>
      <c r="C66" s="441"/>
      <c r="D66" s="441"/>
      <c r="E66" s="445" t="s">
        <v>1010</v>
      </c>
      <c r="F66" s="445"/>
      <c r="G66" s="445"/>
      <c r="H66" s="445"/>
      <c r="I66" s="445"/>
      <c r="J66" s="445"/>
      <c r="K66" s="445"/>
      <c r="L66" s="445"/>
      <c r="M66" s="445"/>
      <c r="N66" s="445"/>
      <c r="O66" s="445"/>
      <c r="P66" s="445"/>
      <c r="Q66" s="445"/>
      <c r="R66" s="445"/>
      <c r="S66" s="447">
        <v>1</v>
      </c>
      <c r="T66" s="447"/>
      <c r="U66" s="447" t="s">
        <v>715</v>
      </c>
      <c r="V66" s="447"/>
      <c r="W66" s="447"/>
      <c r="X66" s="447"/>
      <c r="Y66" s="447"/>
      <c r="Z66" s="449" t="s">
        <v>685</v>
      </c>
      <c r="AA66" s="449"/>
      <c r="AB66" s="449"/>
      <c r="AC66" s="458"/>
      <c r="AD66" s="458"/>
      <c r="AE66" s="458"/>
      <c r="AF66" s="458"/>
      <c r="AG66" s="458"/>
      <c r="AH66" s="458"/>
      <c r="AI66" s="458"/>
      <c r="AJ66" s="458"/>
      <c r="AK66" s="458"/>
      <c r="AL66" s="458"/>
      <c r="AM66" s="458"/>
      <c r="AN66" s="458"/>
      <c r="AO66" s="458"/>
      <c r="AP66" s="458"/>
      <c r="AQ66" s="458"/>
      <c r="AR66" s="458"/>
      <c r="AS66" s="458"/>
      <c r="AT66" s="458"/>
      <c r="AU66" s="458"/>
      <c r="AV66" s="458"/>
    </row>
    <row r="67" spans="1:48" ht="12.75" customHeight="1">
      <c r="A67" s="443"/>
      <c r="B67" s="444"/>
      <c r="C67" s="443"/>
      <c r="D67" s="443"/>
      <c r="E67" s="446"/>
      <c r="F67" s="446"/>
      <c r="G67" s="446"/>
      <c r="H67" s="446"/>
      <c r="I67" s="446"/>
      <c r="J67" s="446"/>
      <c r="K67" s="446"/>
      <c r="L67" s="446"/>
      <c r="M67" s="446"/>
      <c r="N67" s="446"/>
      <c r="O67" s="446"/>
      <c r="P67" s="446"/>
      <c r="Q67" s="446"/>
      <c r="R67" s="446"/>
      <c r="S67" s="448"/>
      <c r="T67" s="448"/>
      <c r="U67" s="448"/>
      <c r="V67" s="448"/>
      <c r="W67" s="448"/>
      <c r="X67" s="448"/>
      <c r="Y67" s="448"/>
      <c r="Z67" s="450"/>
      <c r="AA67" s="450"/>
      <c r="AB67" s="450"/>
      <c r="AC67" s="459"/>
      <c r="AD67" s="459"/>
      <c r="AE67" s="459"/>
      <c r="AF67" s="459"/>
      <c r="AG67" s="459"/>
      <c r="AH67" s="459"/>
      <c r="AI67" s="459"/>
      <c r="AJ67" s="459"/>
      <c r="AK67" s="459"/>
      <c r="AL67" s="459"/>
      <c r="AM67" s="459"/>
      <c r="AN67" s="459"/>
      <c r="AO67" s="459"/>
      <c r="AP67" s="459"/>
      <c r="AQ67" s="459"/>
      <c r="AR67" s="459"/>
      <c r="AS67" s="459"/>
      <c r="AT67" s="459"/>
      <c r="AU67" s="459"/>
      <c r="AV67" s="459"/>
    </row>
    <row r="68" spans="1:48" ht="12.75" customHeight="1">
      <c r="A68" s="441" t="s">
        <v>1004</v>
      </c>
      <c r="B68" s="442"/>
      <c r="C68" s="441"/>
      <c r="D68" s="441"/>
      <c r="E68" s="438" t="s">
        <v>1011</v>
      </c>
      <c r="F68" s="438"/>
      <c r="G68" s="438"/>
      <c r="H68" s="438"/>
      <c r="I68" s="438"/>
      <c r="J68" s="438"/>
      <c r="K68" s="438"/>
      <c r="L68" s="438"/>
      <c r="M68" s="438"/>
      <c r="N68" s="438"/>
      <c r="O68" s="438"/>
      <c r="P68" s="438"/>
      <c r="Q68" s="438"/>
      <c r="R68" s="438"/>
      <c r="S68" s="439">
        <v>1</v>
      </c>
      <c r="T68" s="439"/>
      <c r="U68" s="439" t="s">
        <v>713</v>
      </c>
      <c r="V68" s="439"/>
      <c r="W68" s="439"/>
      <c r="X68" s="439"/>
      <c r="Y68" s="439"/>
      <c r="Z68" s="449" t="s">
        <v>685</v>
      </c>
      <c r="AA68" s="449"/>
      <c r="AB68" s="449"/>
      <c r="AC68" s="460"/>
      <c r="AD68" s="460"/>
      <c r="AE68" s="460"/>
      <c r="AF68" s="460"/>
      <c r="AG68" s="460"/>
      <c r="AH68" s="460"/>
      <c r="AI68" s="460"/>
      <c r="AJ68" s="460"/>
      <c r="AK68" s="460"/>
      <c r="AL68" s="460"/>
      <c r="AM68" s="460"/>
      <c r="AN68" s="460"/>
      <c r="AO68" s="460"/>
      <c r="AP68" s="460"/>
      <c r="AQ68" s="460"/>
      <c r="AR68" s="460"/>
      <c r="AS68" s="460"/>
      <c r="AT68" s="460"/>
      <c r="AU68" s="460"/>
      <c r="AV68" s="460"/>
    </row>
    <row r="69" spans="1:48" ht="12.75" customHeight="1">
      <c r="A69" s="443"/>
      <c r="B69" s="444"/>
      <c r="C69" s="443"/>
      <c r="D69" s="443"/>
      <c r="E69" s="446"/>
      <c r="F69" s="446"/>
      <c r="G69" s="446"/>
      <c r="H69" s="446"/>
      <c r="I69" s="446"/>
      <c r="J69" s="446"/>
      <c r="K69" s="446"/>
      <c r="L69" s="446"/>
      <c r="M69" s="446"/>
      <c r="N69" s="446"/>
      <c r="O69" s="446"/>
      <c r="P69" s="446"/>
      <c r="Q69" s="446"/>
      <c r="R69" s="446"/>
      <c r="S69" s="448"/>
      <c r="T69" s="448"/>
      <c r="U69" s="448"/>
      <c r="V69" s="448"/>
      <c r="W69" s="448"/>
      <c r="X69" s="448"/>
      <c r="Y69" s="448"/>
      <c r="Z69" s="450"/>
      <c r="AA69" s="450"/>
      <c r="AB69" s="450"/>
      <c r="AC69" s="459"/>
      <c r="AD69" s="459"/>
      <c r="AE69" s="459"/>
      <c r="AF69" s="459"/>
      <c r="AG69" s="459"/>
      <c r="AH69" s="459"/>
      <c r="AI69" s="459"/>
      <c r="AJ69" s="459"/>
      <c r="AK69" s="459"/>
      <c r="AL69" s="459"/>
      <c r="AM69" s="459"/>
      <c r="AN69" s="459"/>
      <c r="AO69" s="459"/>
      <c r="AP69" s="459"/>
      <c r="AQ69" s="459"/>
      <c r="AR69" s="459"/>
      <c r="AS69" s="459"/>
      <c r="AT69" s="459"/>
      <c r="AU69" s="459"/>
      <c r="AV69" s="459"/>
    </row>
    <row r="70" spans="1:48" ht="12.75" customHeight="1">
      <c r="A70" s="441" t="s">
        <v>1005</v>
      </c>
      <c r="B70" s="442"/>
      <c r="C70" s="441"/>
      <c r="D70" s="441"/>
      <c r="E70" s="445" t="s">
        <v>1012</v>
      </c>
      <c r="F70" s="445"/>
      <c r="G70" s="445"/>
      <c r="H70" s="445"/>
      <c r="I70" s="445"/>
      <c r="J70" s="445"/>
      <c r="K70" s="445"/>
      <c r="L70" s="445"/>
      <c r="M70" s="445"/>
      <c r="N70" s="445"/>
      <c r="O70" s="445"/>
      <c r="P70" s="445"/>
      <c r="Q70" s="445"/>
      <c r="R70" s="445"/>
      <c r="S70" s="447">
        <v>1</v>
      </c>
      <c r="T70" s="447"/>
      <c r="U70" s="447" t="s">
        <v>715</v>
      </c>
      <c r="V70" s="447"/>
      <c r="W70" s="447"/>
      <c r="X70" s="447"/>
      <c r="Y70" s="447"/>
      <c r="Z70" s="449" t="s">
        <v>685</v>
      </c>
      <c r="AA70" s="449"/>
      <c r="AB70" s="449"/>
      <c r="AC70" s="458"/>
      <c r="AD70" s="458"/>
      <c r="AE70" s="458"/>
      <c r="AF70" s="458"/>
      <c r="AG70" s="458"/>
      <c r="AH70" s="458"/>
      <c r="AI70" s="458"/>
      <c r="AJ70" s="458"/>
      <c r="AK70" s="458"/>
      <c r="AL70" s="458"/>
      <c r="AM70" s="458"/>
      <c r="AN70" s="458"/>
      <c r="AO70" s="458"/>
      <c r="AP70" s="458"/>
      <c r="AQ70" s="458"/>
      <c r="AR70" s="458"/>
      <c r="AS70" s="458"/>
      <c r="AT70" s="458"/>
      <c r="AU70" s="458"/>
      <c r="AV70" s="458"/>
    </row>
    <row r="71" spans="1:48" ht="12.75" customHeight="1">
      <c r="A71" s="443"/>
      <c r="B71" s="444"/>
      <c r="C71" s="443"/>
      <c r="D71" s="443"/>
      <c r="E71" s="446"/>
      <c r="F71" s="446"/>
      <c r="G71" s="446"/>
      <c r="H71" s="446"/>
      <c r="I71" s="446"/>
      <c r="J71" s="446"/>
      <c r="K71" s="446"/>
      <c r="L71" s="446"/>
      <c r="M71" s="446"/>
      <c r="N71" s="446"/>
      <c r="O71" s="446"/>
      <c r="P71" s="446"/>
      <c r="Q71" s="446"/>
      <c r="R71" s="446"/>
      <c r="S71" s="448"/>
      <c r="T71" s="448"/>
      <c r="U71" s="448"/>
      <c r="V71" s="448"/>
      <c r="W71" s="448"/>
      <c r="X71" s="448"/>
      <c r="Y71" s="448"/>
      <c r="Z71" s="450"/>
      <c r="AA71" s="450"/>
      <c r="AB71" s="450"/>
      <c r="AC71" s="459"/>
      <c r="AD71" s="459"/>
      <c r="AE71" s="459"/>
      <c r="AF71" s="459"/>
      <c r="AG71" s="459"/>
      <c r="AH71" s="459"/>
      <c r="AI71" s="459"/>
      <c r="AJ71" s="459"/>
      <c r="AK71" s="459"/>
      <c r="AL71" s="459"/>
      <c r="AM71" s="459"/>
      <c r="AN71" s="459"/>
      <c r="AO71" s="459"/>
      <c r="AP71" s="459"/>
      <c r="AQ71" s="459"/>
      <c r="AR71" s="459"/>
      <c r="AS71" s="459"/>
      <c r="AT71" s="459"/>
      <c r="AU71" s="459"/>
      <c r="AV71" s="459"/>
    </row>
    <row r="72" spans="1:48" ht="12.75" customHeight="1">
      <c r="A72" s="397"/>
      <c r="B72" s="397"/>
      <c r="C72" s="397"/>
      <c r="D72" s="397"/>
      <c r="E72" s="398"/>
      <c r="F72" s="398"/>
      <c r="G72" s="398"/>
      <c r="H72" s="398"/>
      <c r="I72" s="398"/>
      <c r="J72" s="398"/>
      <c r="K72" s="398"/>
      <c r="L72" s="398"/>
      <c r="M72" s="398"/>
      <c r="N72" s="398"/>
      <c r="O72" s="398"/>
      <c r="P72" s="398"/>
      <c r="Q72" s="398"/>
      <c r="R72" s="398"/>
      <c r="S72" s="399"/>
      <c r="T72" s="399"/>
      <c r="U72" s="399"/>
      <c r="V72" s="399"/>
      <c r="W72" s="399"/>
      <c r="X72" s="399"/>
      <c r="Y72" s="399"/>
      <c r="Z72" s="400"/>
      <c r="AA72" s="400"/>
      <c r="AB72" s="400"/>
      <c r="AC72" s="203"/>
      <c r="AD72" s="203"/>
      <c r="AE72" s="203"/>
      <c r="AF72" s="203"/>
      <c r="AG72" s="203"/>
      <c r="AH72" s="203"/>
      <c r="AI72" s="203"/>
      <c r="AJ72" s="203"/>
      <c r="AK72" s="203"/>
      <c r="AL72" s="203"/>
      <c r="AM72" s="203"/>
      <c r="AN72" s="203"/>
      <c r="AO72" s="203"/>
      <c r="AP72" s="203"/>
      <c r="AQ72" s="203"/>
      <c r="AR72" s="203"/>
      <c r="AS72" s="203"/>
      <c r="AT72" s="203"/>
      <c r="AU72" s="203"/>
      <c r="AV72" s="203"/>
    </row>
    <row r="73" spans="1:48" ht="9" customHeight="1">
      <c r="A73" s="440" t="s">
        <v>984</v>
      </c>
      <c r="B73" s="434"/>
      <c r="C73" s="440"/>
      <c r="D73" s="440"/>
      <c r="E73" s="437" t="s">
        <v>681</v>
      </c>
      <c r="F73" s="437"/>
      <c r="G73" s="437"/>
      <c r="H73" s="437"/>
      <c r="I73" s="437"/>
      <c r="J73" s="437"/>
      <c r="K73" s="437"/>
      <c r="L73" s="437"/>
      <c r="M73" s="437"/>
      <c r="N73" s="437"/>
      <c r="O73" s="437"/>
      <c r="P73" s="437"/>
      <c r="Q73" s="437"/>
      <c r="R73" s="437"/>
      <c r="S73" s="460" t="s">
        <v>675</v>
      </c>
      <c r="T73" s="460"/>
      <c r="U73" s="460" t="s">
        <v>676</v>
      </c>
      <c r="V73" s="460"/>
      <c r="W73" s="460"/>
      <c r="X73" s="460"/>
      <c r="Y73" s="460"/>
      <c r="Z73" s="460" t="s">
        <v>677</v>
      </c>
      <c r="AA73" s="460"/>
      <c r="AB73" s="460"/>
      <c r="AC73" s="460" t="s">
        <v>675</v>
      </c>
      <c r="AD73" s="460"/>
      <c r="AE73" s="460" t="s">
        <v>676</v>
      </c>
      <c r="AF73" s="460"/>
      <c r="AG73" s="460"/>
      <c r="AH73" s="460"/>
      <c r="AI73" s="460"/>
      <c r="AJ73" s="460" t="s">
        <v>677</v>
      </c>
      <c r="AK73" s="460"/>
      <c r="AL73" s="460"/>
      <c r="AM73" s="460" t="s">
        <v>675</v>
      </c>
      <c r="AN73" s="460"/>
      <c r="AO73" s="460" t="s">
        <v>676</v>
      </c>
      <c r="AP73" s="460"/>
      <c r="AQ73" s="460"/>
      <c r="AR73" s="460"/>
      <c r="AS73" s="460"/>
      <c r="AT73" s="460" t="s">
        <v>677</v>
      </c>
      <c r="AU73" s="460"/>
      <c r="AV73" s="460"/>
    </row>
    <row r="74" spans="1:48" ht="9" customHeight="1">
      <c r="A74" s="435"/>
      <c r="B74" s="436"/>
      <c r="C74" s="435"/>
      <c r="D74" s="435"/>
      <c r="E74" s="426"/>
      <c r="F74" s="426"/>
      <c r="G74" s="426"/>
      <c r="H74" s="426"/>
      <c r="I74" s="426"/>
      <c r="J74" s="426"/>
      <c r="K74" s="426"/>
      <c r="L74" s="426"/>
      <c r="M74" s="426"/>
      <c r="N74" s="426"/>
      <c r="O74" s="426"/>
      <c r="P74" s="426"/>
      <c r="Q74" s="426"/>
      <c r="R74" s="426"/>
      <c r="S74" s="459"/>
      <c r="T74" s="459"/>
      <c r="U74" s="459"/>
      <c r="V74" s="459"/>
      <c r="W74" s="459"/>
      <c r="X74" s="459"/>
      <c r="Y74" s="459"/>
      <c r="Z74" s="459"/>
      <c r="AA74" s="459"/>
      <c r="AB74" s="459"/>
      <c r="AC74" s="459"/>
      <c r="AD74" s="459"/>
      <c r="AE74" s="459"/>
      <c r="AF74" s="459"/>
      <c r="AG74" s="459"/>
      <c r="AH74" s="459"/>
      <c r="AI74" s="459"/>
      <c r="AJ74" s="459"/>
      <c r="AK74" s="459"/>
      <c r="AL74" s="459"/>
      <c r="AM74" s="459"/>
      <c r="AN74" s="459"/>
      <c r="AO74" s="459"/>
      <c r="AP74" s="459"/>
      <c r="AQ74" s="459"/>
      <c r="AR74" s="459"/>
      <c r="AS74" s="459"/>
      <c r="AT74" s="459"/>
      <c r="AU74" s="459"/>
      <c r="AV74" s="459"/>
    </row>
    <row r="75" spans="1:48" ht="12.75" customHeight="1">
      <c r="A75" s="441" t="s">
        <v>998</v>
      </c>
      <c r="B75" s="442"/>
      <c r="C75" s="441"/>
      <c r="D75" s="441"/>
      <c r="E75" s="438" t="s">
        <v>712</v>
      </c>
      <c r="F75" s="438"/>
      <c r="G75" s="438"/>
      <c r="H75" s="438"/>
      <c r="I75" s="438"/>
      <c r="J75" s="438"/>
      <c r="K75" s="438"/>
      <c r="L75" s="438"/>
      <c r="M75" s="438"/>
      <c r="N75" s="438"/>
      <c r="O75" s="438"/>
      <c r="P75" s="438"/>
      <c r="Q75" s="438"/>
      <c r="R75" s="438"/>
      <c r="S75" s="439">
        <v>1</v>
      </c>
      <c r="T75" s="439"/>
      <c r="U75" s="439" t="s">
        <v>713</v>
      </c>
      <c r="V75" s="439"/>
      <c r="W75" s="439"/>
      <c r="X75" s="439"/>
      <c r="Y75" s="439"/>
      <c r="Z75" s="449" t="s">
        <v>685</v>
      </c>
      <c r="AA75" s="449"/>
      <c r="AB75" s="449"/>
      <c r="AC75" s="460"/>
      <c r="AD75" s="460"/>
      <c r="AE75" s="460"/>
      <c r="AF75" s="460"/>
      <c r="AG75" s="460"/>
      <c r="AH75" s="460"/>
      <c r="AI75" s="460"/>
      <c r="AJ75" s="460"/>
      <c r="AK75" s="460"/>
      <c r="AL75" s="460"/>
      <c r="AM75" s="460"/>
      <c r="AN75" s="460"/>
      <c r="AO75" s="460"/>
      <c r="AP75" s="460"/>
      <c r="AQ75" s="460"/>
      <c r="AR75" s="460"/>
      <c r="AS75" s="460"/>
      <c r="AT75" s="460"/>
      <c r="AU75" s="460"/>
      <c r="AV75" s="460"/>
    </row>
    <row r="76" spans="1:48" ht="12.75" customHeight="1">
      <c r="A76" s="443"/>
      <c r="B76" s="444"/>
      <c r="C76" s="443"/>
      <c r="D76" s="443"/>
      <c r="E76" s="446"/>
      <c r="F76" s="446"/>
      <c r="G76" s="446"/>
      <c r="H76" s="446"/>
      <c r="I76" s="446"/>
      <c r="J76" s="446"/>
      <c r="K76" s="446"/>
      <c r="L76" s="446"/>
      <c r="M76" s="446"/>
      <c r="N76" s="446"/>
      <c r="O76" s="446"/>
      <c r="P76" s="446"/>
      <c r="Q76" s="446"/>
      <c r="R76" s="446"/>
      <c r="S76" s="448"/>
      <c r="T76" s="448"/>
      <c r="U76" s="448"/>
      <c r="V76" s="448"/>
      <c r="W76" s="448"/>
      <c r="X76" s="448"/>
      <c r="Y76" s="448"/>
      <c r="Z76" s="450"/>
      <c r="AA76" s="450"/>
      <c r="AB76" s="450"/>
      <c r="AC76" s="459"/>
      <c r="AD76" s="459"/>
      <c r="AE76" s="459"/>
      <c r="AF76" s="459"/>
      <c r="AG76" s="459"/>
      <c r="AH76" s="459"/>
      <c r="AI76" s="459"/>
      <c r="AJ76" s="459"/>
      <c r="AK76" s="459"/>
      <c r="AL76" s="459"/>
      <c r="AM76" s="459"/>
      <c r="AN76" s="459"/>
      <c r="AO76" s="459"/>
      <c r="AP76" s="459"/>
      <c r="AQ76" s="459"/>
      <c r="AR76" s="459"/>
      <c r="AS76" s="459"/>
      <c r="AT76" s="459"/>
      <c r="AU76" s="459"/>
      <c r="AV76" s="459"/>
    </row>
    <row r="80" spans="95:125" ht="12.75" customHeight="1">
      <c r="CQ80" s="50"/>
      <c r="CR80" s="50"/>
      <c r="CS80" s="50"/>
      <c r="CT80" s="50"/>
      <c r="CU80" s="50"/>
      <c r="CV80" s="50"/>
      <c r="CW80" s="50"/>
      <c r="CX80" s="50"/>
      <c r="CY80" s="50"/>
      <c r="CZ80" s="50"/>
      <c r="DA80" s="50"/>
      <c r="DB80" s="50"/>
      <c r="DC80" s="50"/>
      <c r="DD80" s="50"/>
      <c r="DE80" s="50"/>
      <c r="DF80" s="50"/>
      <c r="DG80" s="50"/>
      <c r="DH80" s="50"/>
      <c r="DI80" s="50"/>
      <c r="DJ80" s="50"/>
      <c r="DK80" s="50"/>
      <c r="DL80" s="50"/>
      <c r="DM80" s="50"/>
      <c r="DN80" s="50"/>
      <c r="DO80" s="50"/>
      <c r="DP80" s="50"/>
      <c r="DQ80" s="50"/>
      <c r="DR80" s="50"/>
      <c r="DS80" s="50"/>
      <c r="DT80" s="50"/>
      <c r="DU80" s="50"/>
    </row>
    <row r="81" spans="95:125" ht="12.75" customHeight="1">
      <c r="CQ81" s="50"/>
      <c r="CR81" s="50"/>
      <c r="CS81" s="50"/>
      <c r="CT81" s="50"/>
      <c r="CU81" s="50"/>
      <c r="CV81" s="50"/>
      <c r="CW81" s="50"/>
      <c r="CX81" s="50"/>
      <c r="CY81" s="50"/>
      <c r="CZ81" s="50"/>
      <c r="DA81" s="50"/>
      <c r="DB81" s="50"/>
      <c r="DC81" s="50"/>
      <c r="DD81" s="50"/>
      <c r="DE81" s="50"/>
      <c r="DF81" s="50"/>
      <c r="DG81" s="50"/>
      <c r="DH81" s="50"/>
      <c r="DI81" s="50"/>
      <c r="DJ81" s="50"/>
      <c r="DK81" s="50"/>
      <c r="DL81" s="50"/>
      <c r="DM81" s="50"/>
      <c r="DN81" s="50"/>
      <c r="DO81" s="50"/>
      <c r="DP81" s="50"/>
      <c r="DQ81" s="50"/>
      <c r="DR81" s="50"/>
      <c r="DS81" s="50"/>
      <c r="DT81" s="50"/>
      <c r="DU81" s="50"/>
    </row>
    <row r="82" spans="95:125" ht="12.75" customHeight="1">
      <c r="CQ82" s="50"/>
      <c r="CR82" s="50"/>
      <c r="CS82" s="50"/>
      <c r="CT82" s="50"/>
      <c r="CU82" s="50"/>
      <c r="CV82" s="50"/>
      <c r="CW82" s="50"/>
      <c r="CX82" s="50"/>
      <c r="CY82" s="50"/>
      <c r="CZ82" s="50"/>
      <c r="DA82" s="50"/>
      <c r="DB82" s="50"/>
      <c r="DC82" s="50"/>
      <c r="DD82" s="50"/>
      <c r="DE82" s="50"/>
      <c r="DF82" s="50"/>
      <c r="DG82" s="50"/>
      <c r="DH82" s="50"/>
      <c r="DI82" s="50"/>
      <c r="DJ82" s="50"/>
      <c r="DK82" s="50"/>
      <c r="DL82" s="50"/>
      <c r="DM82" s="50"/>
      <c r="DN82" s="50"/>
      <c r="DO82" s="50"/>
      <c r="DP82" s="50"/>
      <c r="DQ82" s="50"/>
      <c r="DR82" s="50"/>
      <c r="DS82" s="50"/>
      <c r="DT82" s="50"/>
      <c r="DU82" s="50"/>
    </row>
    <row r="83" spans="95:125" ht="12.75" customHeight="1">
      <c r="CQ83" s="50"/>
      <c r="CR83" s="50"/>
      <c r="CS83" s="50"/>
      <c r="CT83" s="50"/>
      <c r="CU83" s="50"/>
      <c r="CV83" s="50"/>
      <c r="CW83" s="50"/>
      <c r="CX83" s="50"/>
      <c r="CY83" s="50"/>
      <c r="CZ83" s="50"/>
      <c r="DA83" s="50"/>
      <c r="DB83" s="50"/>
      <c r="DC83" s="50"/>
      <c r="DD83" s="50"/>
      <c r="DE83" s="50"/>
      <c r="DF83" s="50"/>
      <c r="DG83" s="50"/>
      <c r="DH83" s="50"/>
      <c r="DI83" s="50"/>
      <c r="DJ83" s="50"/>
      <c r="DK83" s="50"/>
      <c r="DL83" s="50"/>
      <c r="DM83" s="50"/>
      <c r="DN83" s="50"/>
      <c r="DO83" s="50"/>
      <c r="DP83" s="50"/>
      <c r="DQ83" s="50"/>
      <c r="DR83" s="50"/>
      <c r="DS83" s="50"/>
      <c r="DT83" s="50"/>
      <c r="DU83" s="50"/>
    </row>
    <row r="101" spans="95:125" ht="12.75" customHeight="1">
      <c r="CQ101" s="51"/>
      <c r="CR101" s="51"/>
      <c r="CS101" s="51"/>
      <c r="CT101" s="51"/>
      <c r="CU101" s="51"/>
      <c r="CV101" s="51"/>
      <c r="CW101" s="51"/>
      <c r="CX101" s="51"/>
      <c r="CY101" s="51"/>
      <c r="CZ101" s="51"/>
      <c r="DA101" s="51"/>
      <c r="DB101" s="51"/>
      <c r="DC101" s="51"/>
      <c r="DD101" s="51"/>
      <c r="DE101" s="51"/>
      <c r="DF101" s="51"/>
      <c r="DG101" s="51"/>
      <c r="DH101" s="51"/>
      <c r="DI101" s="51"/>
      <c r="DJ101" s="51"/>
      <c r="DK101" s="51"/>
      <c r="DL101" s="51"/>
      <c r="DM101" s="51"/>
      <c r="DN101" s="51"/>
      <c r="DO101" s="51"/>
      <c r="DP101" s="51"/>
      <c r="DQ101" s="51"/>
      <c r="DR101" s="51"/>
      <c r="DS101" s="51"/>
      <c r="DT101" s="51"/>
      <c r="DU101" s="51"/>
    </row>
  </sheetData>
  <mergeCells count="365">
    <mergeCell ref="AJ70:AL71"/>
    <mergeCell ref="AM70:AN71"/>
    <mergeCell ref="AO70:AS71"/>
    <mergeCell ref="AT70:AV71"/>
    <mergeCell ref="AM68:AN69"/>
    <mergeCell ref="AO68:AS69"/>
    <mergeCell ref="AT68:AV69"/>
    <mergeCell ref="A70:D71"/>
    <mergeCell ref="E70:R71"/>
    <mergeCell ref="S70:T71"/>
    <mergeCell ref="U70:Y71"/>
    <mergeCell ref="Z70:AB71"/>
    <mergeCell ref="AC70:AD71"/>
    <mergeCell ref="AE70:AI71"/>
    <mergeCell ref="Z68:AB69"/>
    <mergeCell ref="AC68:AD69"/>
    <mergeCell ref="AE68:AI69"/>
    <mergeCell ref="AJ68:AL69"/>
    <mergeCell ref="A68:D69"/>
    <mergeCell ref="E68:R69"/>
    <mergeCell ref="S68:T69"/>
    <mergeCell ref="U68:Y69"/>
    <mergeCell ref="Z62:AB63"/>
    <mergeCell ref="AC62:AD63"/>
    <mergeCell ref="AE62:AI63"/>
    <mergeCell ref="AJ62:AL63"/>
    <mergeCell ref="A62:D63"/>
    <mergeCell ref="E62:R63"/>
    <mergeCell ref="S62:T63"/>
    <mergeCell ref="U62:Y63"/>
    <mergeCell ref="AJ75:AL76"/>
    <mergeCell ref="AM75:AN76"/>
    <mergeCell ref="AO75:AS76"/>
    <mergeCell ref="AT75:AV76"/>
    <mergeCell ref="AM73:AN74"/>
    <mergeCell ref="AO73:AS74"/>
    <mergeCell ref="AT73:AV74"/>
    <mergeCell ref="A75:D76"/>
    <mergeCell ref="E75:R76"/>
    <mergeCell ref="S75:T76"/>
    <mergeCell ref="U75:Y76"/>
    <mergeCell ref="Z75:AB76"/>
    <mergeCell ref="AC75:AD76"/>
    <mergeCell ref="AE75:AI76"/>
    <mergeCell ref="AJ60:AL61"/>
    <mergeCell ref="AM60:AN61"/>
    <mergeCell ref="A73:D74"/>
    <mergeCell ref="E73:R74"/>
    <mergeCell ref="S73:T74"/>
    <mergeCell ref="U73:Y74"/>
    <mergeCell ref="Z73:AB74"/>
    <mergeCell ref="AC73:AD74"/>
    <mergeCell ref="AE73:AI74"/>
    <mergeCell ref="AJ73:AL74"/>
    <mergeCell ref="AJ58:AL59"/>
    <mergeCell ref="AM58:AN59"/>
    <mergeCell ref="AO58:AS59"/>
    <mergeCell ref="AT58:AV59"/>
    <mergeCell ref="AM56:AN57"/>
    <mergeCell ref="AO56:AS57"/>
    <mergeCell ref="AT56:AV57"/>
    <mergeCell ref="A58:D59"/>
    <mergeCell ref="E58:R59"/>
    <mergeCell ref="S58:T59"/>
    <mergeCell ref="U58:Y59"/>
    <mergeCell ref="Z58:AB59"/>
    <mergeCell ref="AC58:AD59"/>
    <mergeCell ref="AE58:AI59"/>
    <mergeCell ref="AO26:AS27"/>
    <mergeCell ref="AT26:AV27"/>
    <mergeCell ref="A56:D57"/>
    <mergeCell ref="E56:R57"/>
    <mergeCell ref="S56:T57"/>
    <mergeCell ref="U56:Y57"/>
    <mergeCell ref="Z56:AB57"/>
    <mergeCell ref="AC56:AD57"/>
    <mergeCell ref="AE56:AI57"/>
    <mergeCell ref="AJ56:AL57"/>
    <mergeCell ref="AT24:AV25"/>
    <mergeCell ref="A26:D27"/>
    <mergeCell ref="E26:R27"/>
    <mergeCell ref="S26:T27"/>
    <mergeCell ref="U26:Y27"/>
    <mergeCell ref="Z26:AB27"/>
    <mergeCell ref="AC26:AD27"/>
    <mergeCell ref="AE26:AI27"/>
    <mergeCell ref="AJ26:AL27"/>
    <mergeCell ref="AM26:AN27"/>
    <mergeCell ref="O2:AJ3"/>
    <mergeCell ref="A24:D25"/>
    <mergeCell ref="E24:R25"/>
    <mergeCell ref="S24:T25"/>
    <mergeCell ref="U24:Y25"/>
    <mergeCell ref="Z24:AB25"/>
    <mergeCell ref="AC24:AD25"/>
    <mergeCell ref="AE24:AI25"/>
    <mergeCell ref="AJ24:AL25"/>
    <mergeCell ref="A11:D12"/>
    <mergeCell ref="AM4:AN5"/>
    <mergeCell ref="A4:D5"/>
    <mergeCell ref="S4:T5"/>
    <mergeCell ref="U4:Y5"/>
    <mergeCell ref="AE4:AI5"/>
    <mergeCell ref="AJ4:AL5"/>
    <mergeCell ref="E11:R12"/>
    <mergeCell ref="E4:R5"/>
    <mergeCell ref="A6:D7"/>
    <mergeCell ref="E6:R7"/>
    <mergeCell ref="A9:D10"/>
    <mergeCell ref="E9:R10"/>
    <mergeCell ref="A16:D17"/>
    <mergeCell ref="E16:R17"/>
    <mergeCell ref="A14:D15"/>
    <mergeCell ref="E14:R15"/>
    <mergeCell ref="AT16:AV17"/>
    <mergeCell ref="AM19:AN20"/>
    <mergeCell ref="AO19:AS20"/>
    <mergeCell ref="AT19:AV20"/>
    <mergeCell ref="A21:D22"/>
    <mergeCell ref="E21:R22"/>
    <mergeCell ref="AE19:AI20"/>
    <mergeCell ref="AJ19:AL20"/>
    <mergeCell ref="AE21:AI22"/>
    <mergeCell ref="A19:D20"/>
    <mergeCell ref="E19:R20"/>
    <mergeCell ref="AJ21:AL22"/>
    <mergeCell ref="S19:T20"/>
    <mergeCell ref="S21:T22"/>
    <mergeCell ref="AM21:AN22"/>
    <mergeCell ref="AO21:AS22"/>
    <mergeCell ref="AT21:AV22"/>
    <mergeCell ref="AT33:AV34"/>
    <mergeCell ref="AM29:AN30"/>
    <mergeCell ref="AO29:AS30"/>
    <mergeCell ref="AT29:AV30"/>
    <mergeCell ref="AT31:AV32"/>
    <mergeCell ref="AM24:AN25"/>
    <mergeCell ref="AO24:AS25"/>
    <mergeCell ref="A31:D32"/>
    <mergeCell ref="E31:R32"/>
    <mergeCell ref="AE29:AI30"/>
    <mergeCell ref="AJ29:AL30"/>
    <mergeCell ref="A29:D30"/>
    <mergeCell ref="E29:R30"/>
    <mergeCell ref="S31:T32"/>
    <mergeCell ref="U31:Y32"/>
    <mergeCell ref="Z31:AB32"/>
    <mergeCell ref="AC31:AD32"/>
    <mergeCell ref="AT35:AV36"/>
    <mergeCell ref="A35:D36"/>
    <mergeCell ref="E35:R36"/>
    <mergeCell ref="AE33:AI34"/>
    <mergeCell ref="AJ33:AL34"/>
    <mergeCell ref="AE35:AI36"/>
    <mergeCell ref="A33:D34"/>
    <mergeCell ref="E33:R34"/>
    <mergeCell ref="AM33:AN34"/>
    <mergeCell ref="AO33:AS34"/>
    <mergeCell ref="A41:D42"/>
    <mergeCell ref="E41:R42"/>
    <mergeCell ref="E39:R40"/>
    <mergeCell ref="AJ35:AL36"/>
    <mergeCell ref="A39:D40"/>
    <mergeCell ref="A37:D38"/>
    <mergeCell ref="E37:R38"/>
    <mergeCell ref="AE37:AI38"/>
    <mergeCell ref="AJ37:AL38"/>
    <mergeCell ref="S37:T38"/>
    <mergeCell ref="A47:D48"/>
    <mergeCell ref="E47:R48"/>
    <mergeCell ref="A43:D44"/>
    <mergeCell ref="E43:R44"/>
    <mergeCell ref="A45:D46"/>
    <mergeCell ref="E45:R46"/>
    <mergeCell ref="A49:D50"/>
    <mergeCell ref="E49:R50"/>
    <mergeCell ref="A53:D54"/>
    <mergeCell ref="E53:R54"/>
    <mergeCell ref="A51:D52"/>
    <mergeCell ref="E51:R52"/>
    <mergeCell ref="A64:D65"/>
    <mergeCell ref="E64:R65"/>
    <mergeCell ref="AO64:AS65"/>
    <mergeCell ref="AT64:AV65"/>
    <mergeCell ref="S64:T65"/>
    <mergeCell ref="U64:Y65"/>
    <mergeCell ref="Z64:AB65"/>
    <mergeCell ref="AC64:AD65"/>
    <mergeCell ref="AE64:AI65"/>
    <mergeCell ref="AJ64:AL65"/>
    <mergeCell ref="AM64:AN65"/>
    <mergeCell ref="A66:D67"/>
    <mergeCell ref="E66:R67"/>
    <mergeCell ref="AM66:AN67"/>
    <mergeCell ref="S66:T67"/>
    <mergeCell ref="U66:Y67"/>
    <mergeCell ref="Z66:AB67"/>
    <mergeCell ref="AC66:AD67"/>
    <mergeCell ref="AE66:AI67"/>
    <mergeCell ref="AJ66:AL67"/>
    <mergeCell ref="AO66:AS67"/>
    <mergeCell ref="AT66:AV67"/>
    <mergeCell ref="AO60:AS61"/>
    <mergeCell ref="AT60:AV61"/>
    <mergeCell ref="AM62:AN63"/>
    <mergeCell ref="AO62:AS63"/>
    <mergeCell ref="AT62:AV63"/>
    <mergeCell ref="A60:D61"/>
    <mergeCell ref="E60:R61"/>
    <mergeCell ref="S60:T61"/>
    <mergeCell ref="U60:Y61"/>
    <mergeCell ref="Z60:AB61"/>
    <mergeCell ref="AC60:AD61"/>
    <mergeCell ref="AE60:AI61"/>
    <mergeCell ref="AO53:AS54"/>
    <mergeCell ref="AT53:AV54"/>
    <mergeCell ref="AR2:AV2"/>
    <mergeCell ref="S53:T54"/>
    <mergeCell ref="U53:Y54"/>
    <mergeCell ref="Z53:AB54"/>
    <mergeCell ref="AC53:AD54"/>
    <mergeCell ref="AE53:AI54"/>
    <mergeCell ref="AJ53:AL54"/>
    <mergeCell ref="AM53:AN54"/>
    <mergeCell ref="AM35:AN36"/>
    <mergeCell ref="AO35:AS36"/>
    <mergeCell ref="AT49:AV50"/>
    <mergeCell ref="S51:T52"/>
    <mergeCell ref="U51:Y52"/>
    <mergeCell ref="Z51:AB52"/>
    <mergeCell ref="AC51:AD52"/>
    <mergeCell ref="AE51:AI52"/>
    <mergeCell ref="AJ51:AL52"/>
    <mergeCell ref="AM51:AN52"/>
    <mergeCell ref="AO51:AS52"/>
    <mergeCell ref="AT51:AV52"/>
    <mergeCell ref="AE49:AI50"/>
    <mergeCell ref="AJ49:AL50"/>
    <mergeCell ref="AM49:AN50"/>
    <mergeCell ref="AO49:AS50"/>
    <mergeCell ref="S49:T50"/>
    <mergeCell ref="U49:Y50"/>
    <mergeCell ref="Z49:AB50"/>
    <mergeCell ref="AC49:AD50"/>
    <mergeCell ref="AT45:AV46"/>
    <mergeCell ref="S47:T48"/>
    <mergeCell ref="U47:Y48"/>
    <mergeCell ref="Z47:AB48"/>
    <mergeCell ref="AC47:AD48"/>
    <mergeCell ref="AE47:AI48"/>
    <mergeCell ref="AJ47:AL48"/>
    <mergeCell ref="AM47:AN48"/>
    <mergeCell ref="AO47:AS48"/>
    <mergeCell ref="AT47:AV48"/>
    <mergeCell ref="AE45:AI46"/>
    <mergeCell ref="AJ45:AL46"/>
    <mergeCell ref="AM45:AN46"/>
    <mergeCell ref="AO45:AS46"/>
    <mergeCell ref="AT41:AV42"/>
    <mergeCell ref="S43:T44"/>
    <mergeCell ref="U43:Y44"/>
    <mergeCell ref="Z43:AB44"/>
    <mergeCell ref="AC43:AD44"/>
    <mergeCell ref="AE43:AI44"/>
    <mergeCell ref="AJ43:AL44"/>
    <mergeCell ref="AM43:AN44"/>
    <mergeCell ref="AO43:AS44"/>
    <mergeCell ref="AT43:AV44"/>
    <mergeCell ref="AO39:AS40"/>
    <mergeCell ref="AT39:AV40"/>
    <mergeCell ref="S41:T42"/>
    <mergeCell ref="U41:Y42"/>
    <mergeCell ref="Z41:AB42"/>
    <mergeCell ref="AC41:AD42"/>
    <mergeCell ref="AE41:AI42"/>
    <mergeCell ref="AJ41:AL42"/>
    <mergeCell ref="AM41:AN42"/>
    <mergeCell ref="AO41:AS42"/>
    <mergeCell ref="AM37:AN38"/>
    <mergeCell ref="AO37:AS38"/>
    <mergeCell ref="AT37:AV38"/>
    <mergeCell ref="S39:T40"/>
    <mergeCell ref="U39:Y40"/>
    <mergeCell ref="Z39:AB40"/>
    <mergeCell ref="AC39:AD40"/>
    <mergeCell ref="AE39:AI40"/>
    <mergeCell ref="AJ39:AL40"/>
    <mergeCell ref="AM39:AN40"/>
    <mergeCell ref="S45:T46"/>
    <mergeCell ref="U45:Y46"/>
    <mergeCell ref="Z45:AB46"/>
    <mergeCell ref="AC45:AD46"/>
    <mergeCell ref="U37:Y38"/>
    <mergeCell ref="Z37:AB38"/>
    <mergeCell ref="AC37:AD38"/>
    <mergeCell ref="Z4:AB5"/>
    <mergeCell ref="AC4:AD5"/>
    <mergeCell ref="U19:Y20"/>
    <mergeCell ref="Z19:AB20"/>
    <mergeCell ref="AC19:AD20"/>
    <mergeCell ref="U21:Y22"/>
    <mergeCell ref="Z21:AB22"/>
    <mergeCell ref="AO4:AS5"/>
    <mergeCell ref="AT4:AV5"/>
    <mergeCell ref="S6:T7"/>
    <mergeCell ref="U6:Y7"/>
    <mergeCell ref="Z6:AB7"/>
    <mergeCell ref="AC6:AD7"/>
    <mergeCell ref="AE6:AI7"/>
    <mergeCell ref="AJ6:AL7"/>
    <mergeCell ref="AM6:AN7"/>
    <mergeCell ref="AO6:AS7"/>
    <mergeCell ref="AT6:AV7"/>
    <mergeCell ref="S9:T10"/>
    <mergeCell ref="U9:Y10"/>
    <mergeCell ref="Z9:AB10"/>
    <mergeCell ref="AC9:AD10"/>
    <mergeCell ref="AE9:AI10"/>
    <mergeCell ref="AJ9:AL10"/>
    <mergeCell ref="AM9:AN10"/>
    <mergeCell ref="AO9:AS10"/>
    <mergeCell ref="AT9:AV10"/>
    <mergeCell ref="S11:T12"/>
    <mergeCell ref="U11:Y12"/>
    <mergeCell ref="Z11:AB12"/>
    <mergeCell ref="AC11:AD12"/>
    <mergeCell ref="AE11:AI12"/>
    <mergeCell ref="AJ11:AL12"/>
    <mergeCell ref="AM11:AN12"/>
    <mergeCell ref="AO11:AS12"/>
    <mergeCell ref="AT11:AV12"/>
    <mergeCell ref="S14:T15"/>
    <mergeCell ref="U14:Y15"/>
    <mergeCell ref="Z14:AB15"/>
    <mergeCell ref="AC14:AD15"/>
    <mergeCell ref="AE14:AI15"/>
    <mergeCell ref="AJ14:AL15"/>
    <mergeCell ref="AM14:AN15"/>
    <mergeCell ref="AO14:AS15"/>
    <mergeCell ref="AT14:AV15"/>
    <mergeCell ref="S16:T17"/>
    <mergeCell ref="U16:Y17"/>
    <mergeCell ref="Z16:AB17"/>
    <mergeCell ref="AC16:AD17"/>
    <mergeCell ref="AE16:AI17"/>
    <mergeCell ref="AJ16:AL17"/>
    <mergeCell ref="AM16:AN17"/>
    <mergeCell ref="AO16:AS17"/>
    <mergeCell ref="AC21:AD22"/>
    <mergeCell ref="S29:T30"/>
    <mergeCell ref="U29:Y30"/>
    <mergeCell ref="Z29:AB30"/>
    <mergeCell ref="AC29:AD30"/>
    <mergeCell ref="AE31:AI32"/>
    <mergeCell ref="AJ31:AL32"/>
    <mergeCell ref="AM31:AN32"/>
    <mergeCell ref="AO31:AS32"/>
    <mergeCell ref="S33:T34"/>
    <mergeCell ref="U33:Y34"/>
    <mergeCell ref="Z33:AB34"/>
    <mergeCell ref="AC33:AD34"/>
    <mergeCell ref="S35:T36"/>
    <mergeCell ref="U35:Y36"/>
    <mergeCell ref="Z35:AB36"/>
    <mergeCell ref="AC35:AD36"/>
  </mergeCells>
  <printOptions/>
  <pageMargins left="0.55" right="0.26" top="0.32" bottom="0.31" header="0.19" footer="0.2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BF96"/>
  <sheetViews>
    <sheetView showGridLines="0" showRowColHeaders="0" workbookViewId="0" topLeftCell="A1">
      <selection activeCell="E10" sqref="E8:AT16"/>
    </sheetView>
  </sheetViews>
  <sheetFormatPr defaultColWidth="8.796875" defaultRowHeight="12.75" customHeight="1"/>
  <cols>
    <col min="1" max="1" width="2.5" style="53" customWidth="1"/>
    <col min="2" max="13" width="2.19921875" style="53" customWidth="1"/>
    <col min="14" max="14" width="2.19921875" style="103" customWidth="1"/>
    <col min="15" max="33" width="2.19921875" style="53" customWidth="1"/>
    <col min="34" max="34" width="5" style="53" customWidth="1"/>
    <col min="35" max="48" width="2.19921875" style="53" customWidth="1"/>
    <col min="49" max="49" width="5" style="53" customWidth="1"/>
    <col min="50" max="57" width="2.19921875" style="53" customWidth="1"/>
    <col min="58" max="58" width="5" style="53" customWidth="1"/>
    <col min="59" max="16384" width="2.3984375" style="53" customWidth="1"/>
  </cols>
  <sheetData>
    <row r="1" spans="1:58" ht="12.75" customHeight="1">
      <c r="A1" s="655" t="s">
        <v>716</v>
      </c>
      <c r="B1" s="655"/>
      <c r="C1" s="655"/>
      <c r="D1" s="655"/>
      <c r="E1" s="655"/>
      <c r="F1" s="52"/>
      <c r="G1" s="629"/>
      <c r="H1" s="629"/>
      <c r="I1" s="629"/>
      <c r="J1" s="629"/>
      <c r="K1" s="629"/>
      <c r="L1" s="629"/>
      <c r="M1" s="629"/>
      <c r="N1" s="629"/>
      <c r="O1" s="629"/>
      <c r="P1" s="629"/>
      <c r="Q1" s="629"/>
      <c r="R1" s="629"/>
      <c r="S1" s="629"/>
      <c r="T1" s="629"/>
      <c r="U1" s="629"/>
      <c r="AY1" s="433"/>
      <c r="AZ1" s="433"/>
      <c r="BA1" s="433"/>
      <c r="BB1" s="659"/>
      <c r="BC1" s="660"/>
      <c r="BD1" s="661"/>
      <c r="BE1" s="433"/>
      <c r="BF1" s="433"/>
    </row>
    <row r="2" spans="1:58" ht="12.75" customHeight="1">
      <c r="A2" s="656"/>
      <c r="B2" s="656"/>
      <c r="C2" s="656"/>
      <c r="D2" s="656"/>
      <c r="E2" s="656"/>
      <c r="F2" s="55"/>
      <c r="G2" s="657"/>
      <c r="H2" s="657"/>
      <c r="I2" s="657"/>
      <c r="J2" s="657"/>
      <c r="K2" s="657"/>
      <c r="L2" s="657"/>
      <c r="M2" s="657"/>
      <c r="N2" s="657"/>
      <c r="O2" s="657"/>
      <c r="P2" s="657"/>
      <c r="Q2" s="657"/>
      <c r="R2" s="657"/>
      <c r="S2" s="657"/>
      <c r="T2" s="657"/>
      <c r="U2" s="657"/>
      <c r="AY2" s="658"/>
      <c r="AZ2" s="658"/>
      <c r="BA2" s="658"/>
      <c r="BB2" s="658"/>
      <c r="BC2" s="658"/>
      <c r="BD2" s="658"/>
      <c r="BE2" s="658"/>
      <c r="BF2" s="658"/>
    </row>
    <row r="3" spans="1:58" ht="12.75" customHeight="1">
      <c r="A3" s="26"/>
      <c r="B3" s="26"/>
      <c r="C3" s="26"/>
      <c r="D3" s="26"/>
      <c r="E3" s="26"/>
      <c r="F3" s="26"/>
      <c r="G3" s="26"/>
      <c r="H3" s="26"/>
      <c r="I3" s="26"/>
      <c r="J3" s="26"/>
      <c r="K3" s="26"/>
      <c r="L3" s="26"/>
      <c r="M3" s="26"/>
      <c r="N3" s="26"/>
      <c r="O3" s="26"/>
      <c r="AY3" s="658"/>
      <c r="AZ3" s="658"/>
      <c r="BA3" s="658"/>
      <c r="BB3" s="658"/>
      <c r="BC3" s="658"/>
      <c r="BD3" s="658"/>
      <c r="BE3" s="658"/>
      <c r="BF3" s="658"/>
    </row>
    <row r="4" spans="1:58" ht="12.75" customHeight="1">
      <c r="A4" s="26"/>
      <c r="B4" s="26"/>
      <c r="C4" s="26"/>
      <c r="D4" s="26"/>
      <c r="E4" s="26"/>
      <c r="F4" s="26"/>
      <c r="G4" s="26"/>
      <c r="H4" s="26"/>
      <c r="I4" s="26"/>
      <c r="J4" s="26"/>
      <c r="K4" s="26"/>
      <c r="L4" s="26"/>
      <c r="M4" s="26"/>
      <c r="N4" s="26"/>
      <c r="O4" s="26"/>
      <c r="AY4" s="658"/>
      <c r="AZ4" s="658"/>
      <c r="BA4" s="658"/>
      <c r="BB4" s="658"/>
      <c r="BC4" s="658"/>
      <c r="BD4" s="658"/>
      <c r="BE4" s="658"/>
      <c r="BF4" s="658"/>
    </row>
    <row r="5" spans="1:58" ht="12.75" customHeight="1">
      <c r="A5" s="26"/>
      <c r="B5" s="26"/>
      <c r="C5" s="26"/>
      <c r="D5" s="26"/>
      <c r="E5" s="26"/>
      <c r="F5" s="26"/>
      <c r="G5" s="26"/>
      <c r="H5" s="26"/>
      <c r="I5" s="26"/>
      <c r="J5" s="26"/>
      <c r="K5" s="26"/>
      <c r="L5" s="26"/>
      <c r="M5" s="26"/>
      <c r="N5" s="26"/>
      <c r="O5" s="26"/>
      <c r="AY5" s="433"/>
      <c r="AZ5" s="433"/>
      <c r="BA5" s="433"/>
      <c r="BB5" s="433"/>
      <c r="BC5" s="433"/>
      <c r="BD5" s="433"/>
      <c r="BE5" s="433"/>
      <c r="BF5" s="433"/>
    </row>
    <row r="6" spans="1:58" ht="12.75" customHeight="1">
      <c r="A6" s="600" t="s">
        <v>717</v>
      </c>
      <c r="B6" s="600"/>
      <c r="C6" s="600"/>
      <c r="D6" s="600"/>
      <c r="E6" s="600"/>
      <c r="F6" s="600"/>
      <c r="G6" s="600"/>
      <c r="H6" s="600"/>
      <c r="I6" s="600"/>
      <c r="J6" s="600"/>
      <c r="K6" s="600"/>
      <c r="L6" s="600"/>
      <c r="M6" s="600"/>
      <c r="N6" s="600"/>
      <c r="O6" s="26"/>
      <c r="AY6" s="56"/>
      <c r="AZ6" s="56"/>
      <c r="BA6" s="56"/>
      <c r="BB6" s="56"/>
      <c r="BC6" s="56"/>
      <c r="BD6" s="56"/>
      <c r="BE6" s="56"/>
      <c r="BF6" s="56"/>
    </row>
    <row r="7" spans="1:57" ht="12.75" customHeight="1">
      <c r="A7" s="601"/>
      <c r="B7" s="601"/>
      <c r="C7" s="601"/>
      <c r="D7" s="601"/>
      <c r="E7" s="601"/>
      <c r="F7" s="601"/>
      <c r="G7" s="601"/>
      <c r="H7" s="601"/>
      <c r="I7" s="601"/>
      <c r="J7" s="601"/>
      <c r="K7" s="601"/>
      <c r="L7" s="601"/>
      <c r="M7" s="601"/>
      <c r="N7" s="601"/>
      <c r="O7" s="55"/>
      <c r="AZ7" s="26" t="s">
        <v>718</v>
      </c>
      <c r="BA7" s="26"/>
      <c r="BB7" s="57" t="s">
        <v>719</v>
      </c>
      <c r="BC7" s="26">
        <v>5</v>
      </c>
      <c r="BD7" s="26"/>
      <c r="BE7" s="26"/>
    </row>
    <row r="8" spans="1:58" ht="12.75" customHeight="1">
      <c r="A8" s="58"/>
      <c r="B8" s="59"/>
      <c r="C8" s="59"/>
      <c r="D8" s="59"/>
      <c r="E8" s="59"/>
      <c r="F8" s="59"/>
      <c r="G8" s="59"/>
      <c r="H8" s="59"/>
      <c r="I8" s="59"/>
      <c r="J8" s="59"/>
      <c r="K8" s="59"/>
      <c r="L8" s="59"/>
      <c r="M8" s="60"/>
      <c r="N8" s="602" t="s">
        <v>720</v>
      </c>
      <c r="O8" s="605"/>
      <c r="P8" s="605"/>
      <c r="Q8" s="605"/>
      <c r="R8" s="605"/>
      <c r="S8" s="605"/>
      <c r="T8" s="605"/>
      <c r="U8" s="605"/>
      <c r="V8" s="605"/>
      <c r="W8" s="605"/>
      <c r="X8" s="605" t="s">
        <v>721</v>
      </c>
      <c r="Y8" s="605"/>
      <c r="Z8" s="605"/>
      <c r="AA8" s="605"/>
      <c r="AB8" s="605"/>
      <c r="AC8" s="605"/>
      <c r="AD8" s="605"/>
      <c r="AE8" s="605"/>
      <c r="AF8" s="605"/>
      <c r="AG8" s="605"/>
      <c r="AH8" s="608"/>
      <c r="AI8" s="611" t="s">
        <v>722</v>
      </c>
      <c r="AJ8" s="611" t="s">
        <v>723</v>
      </c>
      <c r="AK8" s="611" t="s">
        <v>724</v>
      </c>
      <c r="AL8" s="614"/>
      <c r="AM8" s="605" t="s">
        <v>725</v>
      </c>
      <c r="AN8" s="608"/>
      <c r="AO8" s="614"/>
      <c r="AP8" s="605"/>
      <c r="AQ8" s="605"/>
      <c r="AR8" s="605"/>
      <c r="AS8" s="605" t="s">
        <v>726</v>
      </c>
      <c r="AT8" s="605"/>
      <c r="AU8" s="605"/>
      <c r="AV8" s="605"/>
      <c r="AW8" s="608"/>
      <c r="AX8" s="611" t="s">
        <v>727</v>
      </c>
      <c r="AY8" s="611" t="s">
        <v>728</v>
      </c>
      <c r="AZ8" s="611" t="s">
        <v>729</v>
      </c>
      <c r="BA8" s="611" t="s">
        <v>730</v>
      </c>
      <c r="BB8" s="611" t="s">
        <v>731</v>
      </c>
      <c r="BC8" s="611" t="s">
        <v>732</v>
      </c>
      <c r="BD8" s="611" t="s">
        <v>733</v>
      </c>
      <c r="BE8" s="611" t="s">
        <v>734</v>
      </c>
      <c r="BF8" s="617" t="s">
        <v>735</v>
      </c>
    </row>
    <row r="9" spans="1:58" ht="12.75" customHeight="1">
      <c r="A9" s="61"/>
      <c r="B9" s="56"/>
      <c r="C9" s="56"/>
      <c r="D9" s="56"/>
      <c r="E9" s="56"/>
      <c r="F9" s="56"/>
      <c r="G9" s="56"/>
      <c r="H9" s="56"/>
      <c r="I9" s="56"/>
      <c r="J9" s="56"/>
      <c r="K9" s="56"/>
      <c r="L9" s="56"/>
      <c r="M9" s="62"/>
      <c r="N9" s="603"/>
      <c r="O9" s="606"/>
      <c r="P9" s="606"/>
      <c r="Q9" s="606"/>
      <c r="R9" s="606"/>
      <c r="S9" s="606"/>
      <c r="T9" s="606"/>
      <c r="U9" s="606"/>
      <c r="V9" s="606"/>
      <c r="W9" s="606"/>
      <c r="X9" s="606"/>
      <c r="Y9" s="606"/>
      <c r="Z9" s="606"/>
      <c r="AA9" s="606"/>
      <c r="AB9" s="606"/>
      <c r="AC9" s="606"/>
      <c r="AD9" s="606"/>
      <c r="AE9" s="606"/>
      <c r="AF9" s="606"/>
      <c r="AG9" s="606"/>
      <c r="AH9" s="609"/>
      <c r="AI9" s="612"/>
      <c r="AJ9" s="612"/>
      <c r="AK9" s="612"/>
      <c r="AL9" s="615"/>
      <c r="AM9" s="606"/>
      <c r="AN9" s="609"/>
      <c r="AO9" s="615"/>
      <c r="AP9" s="606"/>
      <c r="AQ9" s="606"/>
      <c r="AR9" s="606"/>
      <c r="AS9" s="606"/>
      <c r="AT9" s="606"/>
      <c r="AU9" s="606"/>
      <c r="AV9" s="606"/>
      <c r="AW9" s="609"/>
      <c r="AX9" s="612"/>
      <c r="AY9" s="612"/>
      <c r="AZ9" s="612"/>
      <c r="BA9" s="612"/>
      <c r="BB9" s="612"/>
      <c r="BC9" s="612"/>
      <c r="BD9" s="612"/>
      <c r="BE9" s="612"/>
      <c r="BF9" s="618"/>
    </row>
    <row r="10" spans="1:58" ht="12.75" customHeight="1">
      <c r="A10" s="61"/>
      <c r="B10" s="56"/>
      <c r="C10" s="56"/>
      <c r="D10" s="56"/>
      <c r="E10" s="651" t="s">
        <v>736</v>
      </c>
      <c r="F10" s="651"/>
      <c r="G10" s="651"/>
      <c r="H10" s="651"/>
      <c r="I10" s="651"/>
      <c r="J10" s="651"/>
      <c r="K10" s="651"/>
      <c r="L10" s="651"/>
      <c r="M10" s="62"/>
      <c r="N10" s="603"/>
      <c r="O10" s="606"/>
      <c r="P10" s="606"/>
      <c r="Q10" s="606"/>
      <c r="R10" s="606"/>
      <c r="S10" s="606"/>
      <c r="T10" s="606"/>
      <c r="U10" s="606"/>
      <c r="V10" s="606"/>
      <c r="W10" s="606"/>
      <c r="X10" s="606"/>
      <c r="Y10" s="606"/>
      <c r="Z10" s="606"/>
      <c r="AA10" s="606"/>
      <c r="AB10" s="606"/>
      <c r="AC10" s="606"/>
      <c r="AD10" s="606"/>
      <c r="AE10" s="606"/>
      <c r="AF10" s="606"/>
      <c r="AG10" s="606"/>
      <c r="AH10" s="609"/>
      <c r="AI10" s="612"/>
      <c r="AJ10" s="612"/>
      <c r="AK10" s="612"/>
      <c r="AL10" s="615"/>
      <c r="AM10" s="606"/>
      <c r="AN10" s="609"/>
      <c r="AO10" s="615"/>
      <c r="AP10" s="606"/>
      <c r="AQ10" s="606"/>
      <c r="AR10" s="606"/>
      <c r="AS10" s="606"/>
      <c r="AT10" s="606"/>
      <c r="AU10" s="606"/>
      <c r="AV10" s="606"/>
      <c r="AW10" s="609"/>
      <c r="AX10" s="612"/>
      <c r="AY10" s="612"/>
      <c r="AZ10" s="612"/>
      <c r="BA10" s="612"/>
      <c r="BB10" s="612"/>
      <c r="BC10" s="612"/>
      <c r="BD10" s="612"/>
      <c r="BE10" s="612"/>
      <c r="BF10" s="618"/>
    </row>
    <row r="11" spans="1:58" ht="12.75" customHeight="1">
      <c r="A11" s="61"/>
      <c r="B11" s="56"/>
      <c r="C11" s="56"/>
      <c r="D11" s="56"/>
      <c r="E11" s="56"/>
      <c r="F11" s="56"/>
      <c r="G11" s="56"/>
      <c r="H11" s="56"/>
      <c r="I11" s="56"/>
      <c r="J11" s="56"/>
      <c r="K11" s="56"/>
      <c r="L11" s="56"/>
      <c r="M11" s="62"/>
      <c r="N11" s="603"/>
      <c r="O11" s="606"/>
      <c r="P11" s="606"/>
      <c r="Q11" s="606"/>
      <c r="R11" s="606"/>
      <c r="S11" s="606"/>
      <c r="T11" s="606"/>
      <c r="U11" s="606"/>
      <c r="V11" s="606"/>
      <c r="W11" s="606"/>
      <c r="X11" s="606"/>
      <c r="Y11" s="606"/>
      <c r="Z11" s="606"/>
      <c r="AA11" s="606"/>
      <c r="AB11" s="606"/>
      <c r="AC11" s="606"/>
      <c r="AD11" s="606"/>
      <c r="AE11" s="606"/>
      <c r="AF11" s="606"/>
      <c r="AG11" s="606"/>
      <c r="AH11" s="609"/>
      <c r="AI11" s="612"/>
      <c r="AJ11" s="612"/>
      <c r="AK11" s="612"/>
      <c r="AL11" s="615"/>
      <c r="AM11" s="606"/>
      <c r="AN11" s="609"/>
      <c r="AO11" s="615"/>
      <c r="AP11" s="606"/>
      <c r="AQ11" s="606"/>
      <c r="AR11" s="606"/>
      <c r="AS11" s="606"/>
      <c r="AT11" s="606"/>
      <c r="AU11" s="606"/>
      <c r="AV11" s="606"/>
      <c r="AW11" s="609"/>
      <c r="AX11" s="612"/>
      <c r="AY11" s="612"/>
      <c r="AZ11" s="612"/>
      <c r="BA11" s="612"/>
      <c r="BB11" s="612"/>
      <c r="BC11" s="612"/>
      <c r="BD11" s="612"/>
      <c r="BE11" s="612"/>
      <c r="BF11" s="618"/>
    </row>
    <row r="12" spans="1:58" ht="12.75" customHeight="1">
      <c r="A12" s="61"/>
      <c r="B12" s="56"/>
      <c r="C12" s="56"/>
      <c r="D12" s="56"/>
      <c r="E12" s="56"/>
      <c r="F12" s="56"/>
      <c r="G12" s="56"/>
      <c r="H12" s="56"/>
      <c r="I12" s="56"/>
      <c r="J12" s="56"/>
      <c r="K12" s="56"/>
      <c r="L12" s="56"/>
      <c r="M12" s="62"/>
      <c r="N12" s="603"/>
      <c r="O12" s="606"/>
      <c r="P12" s="606"/>
      <c r="Q12" s="606"/>
      <c r="R12" s="606"/>
      <c r="S12" s="606"/>
      <c r="T12" s="606"/>
      <c r="U12" s="606"/>
      <c r="V12" s="606"/>
      <c r="W12" s="606"/>
      <c r="X12" s="606"/>
      <c r="Y12" s="606"/>
      <c r="Z12" s="606"/>
      <c r="AA12" s="606"/>
      <c r="AB12" s="606"/>
      <c r="AC12" s="606"/>
      <c r="AD12" s="606"/>
      <c r="AE12" s="606"/>
      <c r="AF12" s="606"/>
      <c r="AG12" s="606"/>
      <c r="AH12" s="609"/>
      <c r="AI12" s="612"/>
      <c r="AJ12" s="612"/>
      <c r="AK12" s="612"/>
      <c r="AL12" s="615"/>
      <c r="AM12" s="606"/>
      <c r="AN12" s="609"/>
      <c r="AO12" s="615"/>
      <c r="AP12" s="606"/>
      <c r="AQ12" s="606"/>
      <c r="AR12" s="606"/>
      <c r="AS12" s="606"/>
      <c r="AT12" s="606"/>
      <c r="AU12" s="606"/>
      <c r="AV12" s="606"/>
      <c r="AW12" s="609"/>
      <c r="AX12" s="612"/>
      <c r="AY12" s="612"/>
      <c r="AZ12" s="612"/>
      <c r="BA12" s="612"/>
      <c r="BB12" s="612"/>
      <c r="BC12" s="612"/>
      <c r="BD12" s="612"/>
      <c r="BE12" s="612"/>
      <c r="BF12" s="618"/>
    </row>
    <row r="13" spans="1:58" ht="12.75" customHeight="1">
      <c r="A13" s="61"/>
      <c r="B13" s="56"/>
      <c r="C13" s="56"/>
      <c r="D13" s="56"/>
      <c r="E13" s="56"/>
      <c r="F13" s="56"/>
      <c r="G13" s="56"/>
      <c r="H13" s="56"/>
      <c r="I13" s="56"/>
      <c r="J13" s="56"/>
      <c r="K13" s="56"/>
      <c r="L13" s="56"/>
      <c r="M13" s="62"/>
      <c r="N13" s="603"/>
      <c r="O13" s="606"/>
      <c r="P13" s="606"/>
      <c r="Q13" s="606"/>
      <c r="R13" s="606"/>
      <c r="S13" s="606"/>
      <c r="T13" s="606"/>
      <c r="U13" s="606"/>
      <c r="V13" s="606"/>
      <c r="W13" s="606"/>
      <c r="X13" s="606"/>
      <c r="Y13" s="606"/>
      <c r="Z13" s="606"/>
      <c r="AA13" s="606"/>
      <c r="AB13" s="606"/>
      <c r="AC13" s="606"/>
      <c r="AD13" s="606"/>
      <c r="AE13" s="606"/>
      <c r="AF13" s="606"/>
      <c r="AG13" s="606"/>
      <c r="AH13" s="609"/>
      <c r="AI13" s="612"/>
      <c r="AJ13" s="612"/>
      <c r="AK13" s="612"/>
      <c r="AL13" s="615"/>
      <c r="AM13" s="606"/>
      <c r="AN13" s="609"/>
      <c r="AO13" s="615"/>
      <c r="AP13" s="606"/>
      <c r="AQ13" s="606"/>
      <c r="AR13" s="606"/>
      <c r="AS13" s="606"/>
      <c r="AT13" s="606"/>
      <c r="AU13" s="606"/>
      <c r="AV13" s="606"/>
      <c r="AW13" s="609"/>
      <c r="AX13" s="612"/>
      <c r="AY13" s="612"/>
      <c r="AZ13" s="612"/>
      <c r="BA13" s="612"/>
      <c r="BB13" s="612"/>
      <c r="BC13" s="612"/>
      <c r="BD13" s="612"/>
      <c r="BE13" s="612"/>
      <c r="BF13" s="618"/>
    </row>
    <row r="14" spans="1:58" ht="12.75" customHeight="1">
      <c r="A14" s="61"/>
      <c r="B14" s="56"/>
      <c r="C14" s="56"/>
      <c r="D14" s="56"/>
      <c r="E14" s="56"/>
      <c r="F14" s="56"/>
      <c r="G14" s="56"/>
      <c r="H14" s="56"/>
      <c r="I14" s="56"/>
      <c r="J14" s="56"/>
      <c r="K14" s="56"/>
      <c r="L14" s="56"/>
      <c r="M14" s="62"/>
      <c r="N14" s="603"/>
      <c r="O14" s="606"/>
      <c r="P14" s="606"/>
      <c r="Q14" s="606"/>
      <c r="R14" s="606"/>
      <c r="S14" s="606"/>
      <c r="T14" s="606"/>
      <c r="U14" s="606"/>
      <c r="V14" s="606"/>
      <c r="W14" s="606"/>
      <c r="X14" s="606"/>
      <c r="Y14" s="606"/>
      <c r="Z14" s="606"/>
      <c r="AA14" s="606"/>
      <c r="AB14" s="606"/>
      <c r="AC14" s="606"/>
      <c r="AD14" s="606"/>
      <c r="AE14" s="606"/>
      <c r="AF14" s="606"/>
      <c r="AG14" s="606"/>
      <c r="AH14" s="609"/>
      <c r="AI14" s="612"/>
      <c r="AJ14" s="612"/>
      <c r="AK14" s="612"/>
      <c r="AL14" s="615"/>
      <c r="AM14" s="606"/>
      <c r="AN14" s="609"/>
      <c r="AO14" s="615"/>
      <c r="AP14" s="606"/>
      <c r="AQ14" s="606"/>
      <c r="AR14" s="606"/>
      <c r="AS14" s="606"/>
      <c r="AT14" s="606"/>
      <c r="AU14" s="606"/>
      <c r="AV14" s="606"/>
      <c r="AW14" s="609"/>
      <c r="AX14" s="612"/>
      <c r="AY14" s="612"/>
      <c r="AZ14" s="612"/>
      <c r="BA14" s="612"/>
      <c r="BB14" s="612"/>
      <c r="BC14" s="612"/>
      <c r="BD14" s="612"/>
      <c r="BE14" s="612"/>
      <c r="BF14" s="618"/>
    </row>
    <row r="15" spans="1:58" ht="12.75" customHeight="1">
      <c r="A15" s="61"/>
      <c r="B15" s="56"/>
      <c r="C15" s="56"/>
      <c r="D15" s="56"/>
      <c r="E15" s="56"/>
      <c r="F15" s="56"/>
      <c r="G15" s="56"/>
      <c r="H15" s="56"/>
      <c r="I15" s="56"/>
      <c r="J15" s="56"/>
      <c r="K15" s="56"/>
      <c r="L15" s="56"/>
      <c r="M15" s="62"/>
      <c r="N15" s="603"/>
      <c r="O15" s="606"/>
      <c r="P15" s="606"/>
      <c r="Q15" s="606"/>
      <c r="R15" s="606"/>
      <c r="S15" s="606"/>
      <c r="T15" s="606"/>
      <c r="U15" s="606"/>
      <c r="V15" s="606"/>
      <c r="W15" s="606"/>
      <c r="X15" s="606"/>
      <c r="Y15" s="606"/>
      <c r="Z15" s="606"/>
      <c r="AA15" s="606"/>
      <c r="AB15" s="606"/>
      <c r="AC15" s="606"/>
      <c r="AD15" s="606"/>
      <c r="AE15" s="606"/>
      <c r="AF15" s="606"/>
      <c r="AG15" s="606"/>
      <c r="AH15" s="609"/>
      <c r="AI15" s="612"/>
      <c r="AJ15" s="612"/>
      <c r="AK15" s="612"/>
      <c r="AL15" s="615"/>
      <c r="AM15" s="606"/>
      <c r="AN15" s="609"/>
      <c r="AO15" s="615"/>
      <c r="AP15" s="606"/>
      <c r="AQ15" s="606"/>
      <c r="AR15" s="606"/>
      <c r="AS15" s="606"/>
      <c r="AT15" s="606"/>
      <c r="AU15" s="606"/>
      <c r="AV15" s="606"/>
      <c r="AW15" s="609"/>
      <c r="AX15" s="612"/>
      <c r="AY15" s="612"/>
      <c r="AZ15" s="612"/>
      <c r="BA15" s="612"/>
      <c r="BB15" s="612"/>
      <c r="BC15" s="612"/>
      <c r="BD15" s="612"/>
      <c r="BE15" s="612"/>
      <c r="BF15" s="618"/>
    </row>
    <row r="16" spans="1:58" ht="12.75" customHeight="1">
      <c r="A16" s="61"/>
      <c r="B16" s="56"/>
      <c r="C16" s="56"/>
      <c r="D16" s="56"/>
      <c r="E16" s="56"/>
      <c r="F16" s="56"/>
      <c r="G16" s="56"/>
      <c r="H16" s="56"/>
      <c r="I16" s="56"/>
      <c r="J16" s="56"/>
      <c r="K16" s="56"/>
      <c r="L16" s="56"/>
      <c r="M16" s="62"/>
      <c r="N16" s="604"/>
      <c r="O16" s="607"/>
      <c r="P16" s="607"/>
      <c r="Q16" s="607"/>
      <c r="R16" s="607"/>
      <c r="S16" s="607"/>
      <c r="T16" s="607"/>
      <c r="U16" s="607"/>
      <c r="V16" s="607"/>
      <c r="W16" s="607"/>
      <c r="X16" s="607"/>
      <c r="Y16" s="607"/>
      <c r="Z16" s="607"/>
      <c r="AA16" s="607"/>
      <c r="AB16" s="607"/>
      <c r="AC16" s="607"/>
      <c r="AD16" s="607"/>
      <c r="AE16" s="607"/>
      <c r="AF16" s="607"/>
      <c r="AG16" s="607"/>
      <c r="AH16" s="610"/>
      <c r="AI16" s="613"/>
      <c r="AJ16" s="613"/>
      <c r="AK16" s="613"/>
      <c r="AL16" s="616"/>
      <c r="AM16" s="607"/>
      <c r="AN16" s="610"/>
      <c r="AO16" s="616"/>
      <c r="AP16" s="607"/>
      <c r="AQ16" s="607"/>
      <c r="AR16" s="607"/>
      <c r="AS16" s="607"/>
      <c r="AT16" s="607"/>
      <c r="AU16" s="607"/>
      <c r="AV16" s="607"/>
      <c r="AW16" s="610"/>
      <c r="AX16" s="613"/>
      <c r="AY16" s="613"/>
      <c r="AZ16" s="613"/>
      <c r="BA16" s="613"/>
      <c r="BB16" s="613"/>
      <c r="BC16" s="613"/>
      <c r="BD16" s="613"/>
      <c r="BE16" s="613"/>
      <c r="BF16" s="618"/>
    </row>
    <row r="17" spans="1:58" ht="12.75" customHeight="1">
      <c r="A17" s="61"/>
      <c r="B17" s="56"/>
      <c r="C17" s="56"/>
      <c r="D17" s="56"/>
      <c r="E17" s="56"/>
      <c r="F17" s="56"/>
      <c r="G17" s="56"/>
      <c r="H17" s="56"/>
      <c r="I17" s="56"/>
      <c r="J17" s="56"/>
      <c r="K17" s="56"/>
      <c r="L17" s="56"/>
      <c r="M17" s="62"/>
      <c r="N17" s="602" t="s">
        <v>737</v>
      </c>
      <c r="O17" s="620" t="s">
        <v>738</v>
      </c>
      <c r="P17" s="623" t="s">
        <v>739</v>
      </c>
      <c r="Q17" s="623" t="s">
        <v>740</v>
      </c>
      <c r="R17" s="623" t="s">
        <v>741</v>
      </c>
      <c r="S17" s="623" t="s">
        <v>742</v>
      </c>
      <c r="T17" s="623" t="s">
        <v>743</v>
      </c>
      <c r="U17" s="623" t="s">
        <v>744</v>
      </c>
      <c r="V17" s="623" t="s">
        <v>745</v>
      </c>
      <c r="W17" s="623" t="s">
        <v>746</v>
      </c>
      <c r="X17" s="623" t="s">
        <v>747</v>
      </c>
      <c r="Y17" s="623" t="s">
        <v>748</v>
      </c>
      <c r="Z17" s="623" t="s">
        <v>749</v>
      </c>
      <c r="AA17" s="623" t="s">
        <v>750</v>
      </c>
      <c r="AB17" s="623" t="s">
        <v>751</v>
      </c>
      <c r="AC17" s="623" t="s">
        <v>752</v>
      </c>
      <c r="AD17" s="623" t="s">
        <v>753</v>
      </c>
      <c r="AE17" s="623" t="s">
        <v>754</v>
      </c>
      <c r="AF17" s="623" t="s">
        <v>755</v>
      </c>
      <c r="AG17" s="623" t="s">
        <v>733</v>
      </c>
      <c r="AH17" s="626" t="s">
        <v>756</v>
      </c>
      <c r="AI17" s="611" t="s">
        <v>757</v>
      </c>
      <c r="AJ17" s="611" t="s">
        <v>758</v>
      </c>
      <c r="AK17" s="611" t="s">
        <v>759</v>
      </c>
      <c r="AL17" s="620" t="s">
        <v>760</v>
      </c>
      <c r="AM17" s="623" t="s">
        <v>761</v>
      </c>
      <c r="AN17" s="626" t="s">
        <v>756</v>
      </c>
      <c r="AO17" s="620" t="s">
        <v>762</v>
      </c>
      <c r="AP17" s="623" t="s">
        <v>763</v>
      </c>
      <c r="AQ17" s="623" t="s">
        <v>764</v>
      </c>
      <c r="AR17" s="623" t="s">
        <v>765</v>
      </c>
      <c r="AS17" s="623" t="s">
        <v>766</v>
      </c>
      <c r="AT17" s="623" t="s">
        <v>767</v>
      </c>
      <c r="AU17" s="623" t="s">
        <v>768</v>
      </c>
      <c r="AV17" s="623" t="s">
        <v>769</v>
      </c>
      <c r="AW17" s="626" t="s">
        <v>756</v>
      </c>
      <c r="AX17" s="611" t="s">
        <v>770</v>
      </c>
      <c r="AY17" s="611" t="s">
        <v>771</v>
      </c>
      <c r="AZ17" s="611" t="s">
        <v>772</v>
      </c>
      <c r="BA17" s="611" t="s">
        <v>773</v>
      </c>
      <c r="BB17" s="611" t="s">
        <v>774</v>
      </c>
      <c r="BC17" s="611"/>
      <c r="BD17" s="611"/>
      <c r="BE17" s="611"/>
      <c r="BF17" s="618"/>
    </row>
    <row r="18" spans="1:58" ht="12.75" customHeight="1">
      <c r="A18" s="61"/>
      <c r="B18" s="56"/>
      <c r="C18" s="56"/>
      <c r="D18" s="56"/>
      <c r="E18" s="56"/>
      <c r="F18" s="56"/>
      <c r="G18" s="56"/>
      <c r="H18" s="56"/>
      <c r="I18" s="56"/>
      <c r="J18" s="56"/>
      <c r="K18" s="56"/>
      <c r="L18" s="56"/>
      <c r="M18" s="62"/>
      <c r="N18" s="603"/>
      <c r="O18" s="621"/>
      <c r="P18" s="624"/>
      <c r="Q18" s="624"/>
      <c r="R18" s="624"/>
      <c r="S18" s="624"/>
      <c r="T18" s="624"/>
      <c r="U18" s="624"/>
      <c r="V18" s="624"/>
      <c r="W18" s="624"/>
      <c r="X18" s="624"/>
      <c r="Y18" s="624"/>
      <c r="Z18" s="624"/>
      <c r="AA18" s="624"/>
      <c r="AB18" s="624"/>
      <c r="AC18" s="624"/>
      <c r="AD18" s="624"/>
      <c r="AE18" s="624"/>
      <c r="AF18" s="624"/>
      <c r="AG18" s="624"/>
      <c r="AH18" s="627"/>
      <c r="AI18" s="612"/>
      <c r="AJ18" s="612"/>
      <c r="AK18" s="612"/>
      <c r="AL18" s="621"/>
      <c r="AM18" s="624"/>
      <c r="AN18" s="627"/>
      <c r="AO18" s="621"/>
      <c r="AP18" s="624"/>
      <c r="AQ18" s="624"/>
      <c r="AR18" s="624"/>
      <c r="AS18" s="624"/>
      <c r="AT18" s="624"/>
      <c r="AU18" s="624"/>
      <c r="AV18" s="624"/>
      <c r="AW18" s="627"/>
      <c r="AX18" s="612"/>
      <c r="AY18" s="612"/>
      <c r="AZ18" s="612"/>
      <c r="BA18" s="612"/>
      <c r="BB18" s="612"/>
      <c r="BC18" s="612"/>
      <c r="BD18" s="612"/>
      <c r="BE18" s="612"/>
      <c r="BF18" s="618"/>
    </row>
    <row r="19" spans="1:58" ht="12.75" customHeight="1">
      <c r="A19" s="61"/>
      <c r="B19" s="56"/>
      <c r="C19" s="56"/>
      <c r="D19" s="56"/>
      <c r="E19" s="56"/>
      <c r="F19" s="56"/>
      <c r="G19" s="56"/>
      <c r="H19" s="56"/>
      <c r="I19" s="56"/>
      <c r="J19" s="56"/>
      <c r="K19" s="56"/>
      <c r="L19" s="56"/>
      <c r="M19" s="62"/>
      <c r="N19" s="603"/>
      <c r="O19" s="621"/>
      <c r="P19" s="624"/>
      <c r="Q19" s="624"/>
      <c r="R19" s="624"/>
      <c r="S19" s="624"/>
      <c r="T19" s="624"/>
      <c r="U19" s="624"/>
      <c r="V19" s="624"/>
      <c r="W19" s="624"/>
      <c r="X19" s="624"/>
      <c r="Y19" s="624"/>
      <c r="Z19" s="624"/>
      <c r="AA19" s="624"/>
      <c r="AB19" s="624"/>
      <c r="AC19" s="624"/>
      <c r="AD19" s="624"/>
      <c r="AE19" s="624"/>
      <c r="AF19" s="624"/>
      <c r="AG19" s="624"/>
      <c r="AH19" s="627"/>
      <c r="AI19" s="612"/>
      <c r="AJ19" s="612"/>
      <c r="AK19" s="612"/>
      <c r="AL19" s="621"/>
      <c r="AM19" s="624"/>
      <c r="AN19" s="627"/>
      <c r="AO19" s="621"/>
      <c r="AP19" s="624"/>
      <c r="AQ19" s="624"/>
      <c r="AR19" s="624"/>
      <c r="AS19" s="624"/>
      <c r="AT19" s="624"/>
      <c r="AU19" s="624"/>
      <c r="AV19" s="624"/>
      <c r="AW19" s="627"/>
      <c r="AX19" s="612"/>
      <c r="AY19" s="612"/>
      <c r="AZ19" s="612"/>
      <c r="BA19" s="612"/>
      <c r="BB19" s="612"/>
      <c r="BC19" s="612"/>
      <c r="BD19" s="612"/>
      <c r="BE19" s="612"/>
      <c r="BF19" s="618"/>
    </row>
    <row r="20" spans="1:58" ht="12.75" customHeight="1">
      <c r="A20" s="61"/>
      <c r="B20" s="56"/>
      <c r="C20" s="629" t="s">
        <v>775</v>
      </c>
      <c r="D20" s="629"/>
      <c r="E20" s="629"/>
      <c r="F20" s="629"/>
      <c r="G20" s="56"/>
      <c r="H20" s="56"/>
      <c r="I20" s="56"/>
      <c r="J20" s="56"/>
      <c r="K20" s="56"/>
      <c r="L20" s="56"/>
      <c r="M20" s="62"/>
      <c r="N20" s="603"/>
      <c r="O20" s="621"/>
      <c r="P20" s="624"/>
      <c r="Q20" s="624"/>
      <c r="R20" s="624"/>
      <c r="S20" s="624"/>
      <c r="T20" s="624"/>
      <c r="U20" s="624"/>
      <c r="V20" s="624"/>
      <c r="W20" s="624"/>
      <c r="X20" s="624"/>
      <c r="Y20" s="624"/>
      <c r="Z20" s="624"/>
      <c r="AA20" s="624"/>
      <c r="AB20" s="624"/>
      <c r="AC20" s="624"/>
      <c r="AD20" s="624"/>
      <c r="AE20" s="624"/>
      <c r="AF20" s="624"/>
      <c r="AG20" s="624"/>
      <c r="AH20" s="627"/>
      <c r="AI20" s="612"/>
      <c r="AJ20" s="612"/>
      <c r="AK20" s="612"/>
      <c r="AL20" s="621"/>
      <c r="AM20" s="624"/>
      <c r="AN20" s="627"/>
      <c r="AO20" s="621"/>
      <c r="AP20" s="624"/>
      <c r="AQ20" s="624"/>
      <c r="AR20" s="624"/>
      <c r="AS20" s="624"/>
      <c r="AT20" s="624"/>
      <c r="AU20" s="624"/>
      <c r="AV20" s="624"/>
      <c r="AW20" s="627"/>
      <c r="AX20" s="612"/>
      <c r="AY20" s="612"/>
      <c r="AZ20" s="612"/>
      <c r="BA20" s="612"/>
      <c r="BB20" s="612"/>
      <c r="BC20" s="612"/>
      <c r="BD20" s="612"/>
      <c r="BE20" s="612"/>
      <c r="BF20" s="618"/>
    </row>
    <row r="21" spans="1:58" ht="12.75" customHeight="1">
      <c r="A21" s="61"/>
      <c r="B21" s="56"/>
      <c r="C21" s="56"/>
      <c r="D21" s="56"/>
      <c r="E21" s="56"/>
      <c r="F21" s="56"/>
      <c r="G21" s="56"/>
      <c r="H21" s="56"/>
      <c r="I21" s="56"/>
      <c r="J21" s="56"/>
      <c r="K21" s="56"/>
      <c r="L21" s="56"/>
      <c r="M21" s="62"/>
      <c r="N21" s="603"/>
      <c r="O21" s="621"/>
      <c r="P21" s="624"/>
      <c r="Q21" s="624"/>
      <c r="R21" s="624"/>
      <c r="S21" s="624"/>
      <c r="T21" s="624"/>
      <c r="U21" s="624"/>
      <c r="V21" s="624"/>
      <c r="W21" s="624"/>
      <c r="X21" s="624"/>
      <c r="Y21" s="624"/>
      <c r="Z21" s="624"/>
      <c r="AA21" s="624"/>
      <c r="AB21" s="624"/>
      <c r="AC21" s="624"/>
      <c r="AD21" s="624"/>
      <c r="AE21" s="624"/>
      <c r="AF21" s="624"/>
      <c r="AG21" s="624"/>
      <c r="AH21" s="627"/>
      <c r="AI21" s="612"/>
      <c r="AJ21" s="612"/>
      <c r="AK21" s="612"/>
      <c r="AL21" s="621"/>
      <c r="AM21" s="624"/>
      <c r="AN21" s="627"/>
      <c r="AO21" s="621"/>
      <c r="AP21" s="624"/>
      <c r="AQ21" s="624"/>
      <c r="AR21" s="624"/>
      <c r="AS21" s="624"/>
      <c r="AT21" s="624"/>
      <c r="AU21" s="624"/>
      <c r="AV21" s="624"/>
      <c r="AW21" s="627"/>
      <c r="AX21" s="612"/>
      <c r="AY21" s="612"/>
      <c r="AZ21" s="612"/>
      <c r="BA21" s="612"/>
      <c r="BB21" s="612"/>
      <c r="BC21" s="612"/>
      <c r="BD21" s="612"/>
      <c r="BE21" s="612"/>
      <c r="BF21" s="618"/>
    </row>
    <row r="22" spans="1:58" ht="12.75" customHeight="1">
      <c r="A22" s="61"/>
      <c r="B22" s="56"/>
      <c r="C22" s="56"/>
      <c r="D22" s="56"/>
      <c r="E22" s="56"/>
      <c r="F22" s="56"/>
      <c r="G22" s="56"/>
      <c r="H22" s="56"/>
      <c r="I22" s="56"/>
      <c r="J22" s="56"/>
      <c r="K22" s="56"/>
      <c r="L22" s="56"/>
      <c r="M22" s="62"/>
      <c r="N22" s="603"/>
      <c r="O22" s="621"/>
      <c r="P22" s="624"/>
      <c r="Q22" s="624"/>
      <c r="R22" s="624"/>
      <c r="S22" s="624"/>
      <c r="T22" s="624"/>
      <c r="U22" s="624"/>
      <c r="V22" s="624"/>
      <c r="W22" s="624"/>
      <c r="X22" s="624"/>
      <c r="Y22" s="624"/>
      <c r="Z22" s="624"/>
      <c r="AA22" s="624"/>
      <c r="AB22" s="624"/>
      <c r="AC22" s="624"/>
      <c r="AD22" s="624"/>
      <c r="AE22" s="624"/>
      <c r="AF22" s="624"/>
      <c r="AG22" s="624"/>
      <c r="AH22" s="627"/>
      <c r="AI22" s="612"/>
      <c r="AJ22" s="612"/>
      <c r="AK22" s="612"/>
      <c r="AL22" s="621"/>
      <c r="AM22" s="624"/>
      <c r="AN22" s="627"/>
      <c r="AO22" s="621"/>
      <c r="AP22" s="624"/>
      <c r="AQ22" s="624"/>
      <c r="AR22" s="624"/>
      <c r="AS22" s="624"/>
      <c r="AT22" s="624"/>
      <c r="AU22" s="624"/>
      <c r="AV22" s="624"/>
      <c r="AW22" s="627"/>
      <c r="AX22" s="612"/>
      <c r="AY22" s="612"/>
      <c r="AZ22" s="612"/>
      <c r="BA22" s="612"/>
      <c r="BB22" s="612"/>
      <c r="BC22" s="612"/>
      <c r="BD22" s="612"/>
      <c r="BE22" s="612"/>
      <c r="BF22" s="618"/>
    </row>
    <row r="23" spans="1:58" ht="12.75" customHeight="1">
      <c r="A23" s="61"/>
      <c r="B23" s="56"/>
      <c r="C23" s="56"/>
      <c r="D23" s="56"/>
      <c r="E23" s="56"/>
      <c r="F23" s="56"/>
      <c r="G23" s="56"/>
      <c r="H23" s="56"/>
      <c r="I23" s="56"/>
      <c r="J23" s="56"/>
      <c r="K23" s="56"/>
      <c r="L23" s="56"/>
      <c r="M23" s="62"/>
      <c r="N23" s="603"/>
      <c r="O23" s="621"/>
      <c r="P23" s="624"/>
      <c r="Q23" s="624"/>
      <c r="R23" s="624"/>
      <c r="S23" s="624"/>
      <c r="T23" s="624"/>
      <c r="U23" s="624"/>
      <c r="V23" s="624"/>
      <c r="W23" s="624"/>
      <c r="X23" s="624"/>
      <c r="Y23" s="624"/>
      <c r="Z23" s="624"/>
      <c r="AA23" s="624"/>
      <c r="AB23" s="624"/>
      <c r="AC23" s="624"/>
      <c r="AD23" s="624"/>
      <c r="AE23" s="624"/>
      <c r="AF23" s="624"/>
      <c r="AG23" s="624"/>
      <c r="AH23" s="627"/>
      <c r="AI23" s="612"/>
      <c r="AJ23" s="612"/>
      <c r="AK23" s="612"/>
      <c r="AL23" s="621"/>
      <c r="AM23" s="624"/>
      <c r="AN23" s="627"/>
      <c r="AO23" s="621"/>
      <c r="AP23" s="624"/>
      <c r="AQ23" s="624"/>
      <c r="AR23" s="624"/>
      <c r="AS23" s="624"/>
      <c r="AT23" s="624"/>
      <c r="AU23" s="624"/>
      <c r="AV23" s="624"/>
      <c r="AW23" s="627"/>
      <c r="AX23" s="612"/>
      <c r="AY23" s="612"/>
      <c r="AZ23" s="612"/>
      <c r="BA23" s="612"/>
      <c r="BB23" s="612"/>
      <c r="BC23" s="612"/>
      <c r="BD23" s="612"/>
      <c r="BE23" s="612"/>
      <c r="BF23" s="618"/>
    </row>
    <row r="24" spans="1:58" ht="12.75" customHeight="1">
      <c r="A24" s="61"/>
      <c r="B24" s="56"/>
      <c r="C24" s="56"/>
      <c r="D24" s="56"/>
      <c r="E24" s="56"/>
      <c r="F24" s="56"/>
      <c r="G24" s="56"/>
      <c r="H24" s="56"/>
      <c r="I24" s="56"/>
      <c r="J24" s="56"/>
      <c r="K24" s="56"/>
      <c r="L24" s="56"/>
      <c r="M24" s="62"/>
      <c r="N24" s="603"/>
      <c r="O24" s="621"/>
      <c r="P24" s="624"/>
      <c r="Q24" s="624"/>
      <c r="R24" s="624"/>
      <c r="S24" s="624"/>
      <c r="T24" s="624"/>
      <c r="U24" s="624"/>
      <c r="V24" s="624"/>
      <c r="W24" s="624"/>
      <c r="X24" s="624"/>
      <c r="Y24" s="624"/>
      <c r="Z24" s="624"/>
      <c r="AA24" s="624"/>
      <c r="AB24" s="624"/>
      <c r="AC24" s="624"/>
      <c r="AD24" s="624"/>
      <c r="AE24" s="624"/>
      <c r="AF24" s="624"/>
      <c r="AG24" s="624"/>
      <c r="AH24" s="627"/>
      <c r="AI24" s="612"/>
      <c r="AJ24" s="612"/>
      <c r="AK24" s="612"/>
      <c r="AL24" s="621"/>
      <c r="AM24" s="624"/>
      <c r="AN24" s="627"/>
      <c r="AO24" s="621"/>
      <c r="AP24" s="624"/>
      <c r="AQ24" s="624"/>
      <c r="AR24" s="624"/>
      <c r="AS24" s="624"/>
      <c r="AT24" s="624"/>
      <c r="AU24" s="624"/>
      <c r="AV24" s="624"/>
      <c r="AW24" s="627"/>
      <c r="AX24" s="612"/>
      <c r="AY24" s="612"/>
      <c r="AZ24" s="612"/>
      <c r="BA24" s="612"/>
      <c r="BB24" s="612"/>
      <c r="BC24" s="612"/>
      <c r="BD24" s="612"/>
      <c r="BE24" s="612"/>
      <c r="BF24" s="618"/>
    </row>
    <row r="25" spans="1:58" ht="12.75" customHeight="1">
      <c r="A25" s="630"/>
      <c r="B25" s="631"/>
      <c r="C25" s="631"/>
      <c r="D25" s="631"/>
      <c r="E25" s="631"/>
      <c r="F25" s="63"/>
      <c r="G25" s="63"/>
      <c r="H25" s="63"/>
      <c r="I25" s="63"/>
      <c r="J25" s="63"/>
      <c r="K25" s="63"/>
      <c r="L25" s="63"/>
      <c r="M25" s="64"/>
      <c r="N25" s="604"/>
      <c r="O25" s="622"/>
      <c r="P25" s="625"/>
      <c r="Q25" s="625"/>
      <c r="R25" s="625"/>
      <c r="S25" s="625"/>
      <c r="T25" s="625"/>
      <c r="U25" s="625"/>
      <c r="V25" s="625"/>
      <c r="W25" s="625"/>
      <c r="X25" s="625"/>
      <c r="Y25" s="625"/>
      <c r="Z25" s="625"/>
      <c r="AA25" s="625"/>
      <c r="AB25" s="625"/>
      <c r="AC25" s="625"/>
      <c r="AD25" s="625"/>
      <c r="AE25" s="625"/>
      <c r="AF25" s="625"/>
      <c r="AG25" s="625"/>
      <c r="AH25" s="628"/>
      <c r="AI25" s="613"/>
      <c r="AJ25" s="613"/>
      <c r="AK25" s="613"/>
      <c r="AL25" s="622"/>
      <c r="AM25" s="625"/>
      <c r="AN25" s="628"/>
      <c r="AO25" s="622"/>
      <c r="AP25" s="625"/>
      <c r="AQ25" s="625"/>
      <c r="AR25" s="625"/>
      <c r="AS25" s="625"/>
      <c r="AT25" s="625"/>
      <c r="AU25" s="625"/>
      <c r="AV25" s="625"/>
      <c r="AW25" s="628"/>
      <c r="AX25" s="613"/>
      <c r="AY25" s="613"/>
      <c r="AZ25" s="613"/>
      <c r="BA25" s="613"/>
      <c r="BB25" s="613"/>
      <c r="BC25" s="613"/>
      <c r="BD25" s="613"/>
      <c r="BE25" s="613"/>
      <c r="BF25" s="618"/>
    </row>
    <row r="26" spans="1:58" ht="12.75" customHeight="1">
      <c r="A26" s="632" t="s">
        <v>776</v>
      </c>
      <c r="B26" s="633"/>
      <c r="C26" s="633"/>
      <c r="D26" s="633"/>
      <c r="E26" s="634"/>
      <c r="F26" s="635" t="s">
        <v>777</v>
      </c>
      <c r="G26" s="636"/>
      <c r="H26" s="636"/>
      <c r="I26" s="636"/>
      <c r="J26" s="636"/>
      <c r="K26" s="636"/>
      <c r="L26" s="636"/>
      <c r="M26" s="637"/>
      <c r="N26" s="54" t="s">
        <v>778</v>
      </c>
      <c r="O26" s="67">
        <v>1</v>
      </c>
      <c r="P26" s="69">
        <v>2</v>
      </c>
      <c r="Q26" s="69">
        <v>3</v>
      </c>
      <c r="R26" s="69">
        <v>4</v>
      </c>
      <c r="S26" s="69">
        <v>5</v>
      </c>
      <c r="T26" s="69">
        <v>6</v>
      </c>
      <c r="U26" s="69">
        <v>7</v>
      </c>
      <c r="V26" s="69">
        <v>8</v>
      </c>
      <c r="W26" s="69">
        <v>9</v>
      </c>
      <c r="X26" s="69">
        <v>10</v>
      </c>
      <c r="Y26" s="69">
        <v>11</v>
      </c>
      <c r="Z26" s="69">
        <v>12</v>
      </c>
      <c r="AA26" s="69">
        <v>13</v>
      </c>
      <c r="AB26" s="69">
        <v>14</v>
      </c>
      <c r="AC26" s="69">
        <v>15</v>
      </c>
      <c r="AD26" s="69">
        <v>16</v>
      </c>
      <c r="AE26" s="69">
        <v>17</v>
      </c>
      <c r="AF26" s="69">
        <v>18</v>
      </c>
      <c r="AG26" s="69">
        <v>19</v>
      </c>
      <c r="AH26" s="68"/>
      <c r="AI26" s="54">
        <v>20</v>
      </c>
      <c r="AJ26" s="54">
        <v>21</v>
      </c>
      <c r="AK26" s="54">
        <v>22</v>
      </c>
      <c r="AL26" s="67">
        <v>23</v>
      </c>
      <c r="AM26" s="69">
        <v>24</v>
      </c>
      <c r="AN26" s="68"/>
      <c r="AO26" s="67">
        <v>25</v>
      </c>
      <c r="AP26" s="69">
        <v>26</v>
      </c>
      <c r="AQ26" s="69">
        <v>27</v>
      </c>
      <c r="AR26" s="69">
        <v>28</v>
      </c>
      <c r="AS26" s="69">
        <v>29</v>
      </c>
      <c r="AT26" s="69">
        <v>30</v>
      </c>
      <c r="AU26" s="69">
        <v>31</v>
      </c>
      <c r="AV26" s="69">
        <v>32</v>
      </c>
      <c r="AW26" s="68"/>
      <c r="AX26" s="54">
        <v>33</v>
      </c>
      <c r="AY26" s="54">
        <v>34</v>
      </c>
      <c r="AZ26" s="54">
        <v>35</v>
      </c>
      <c r="BA26" s="54">
        <v>36</v>
      </c>
      <c r="BB26" s="54">
        <v>37</v>
      </c>
      <c r="BC26" s="54">
        <v>38</v>
      </c>
      <c r="BD26" s="54">
        <v>39</v>
      </c>
      <c r="BE26" s="54">
        <v>40</v>
      </c>
      <c r="BF26" s="619"/>
    </row>
    <row r="27" spans="1:58" ht="12.75" customHeight="1">
      <c r="A27" s="638" t="s">
        <v>779</v>
      </c>
      <c r="B27" s="639"/>
      <c r="C27" s="639"/>
      <c r="D27" s="639"/>
      <c r="E27" s="639"/>
      <c r="F27" s="640" t="s">
        <v>780</v>
      </c>
      <c r="G27" s="640"/>
      <c r="H27" s="640"/>
      <c r="I27" s="640"/>
      <c r="J27" s="640"/>
      <c r="K27" s="640"/>
      <c r="L27" s="640"/>
      <c r="M27" s="640"/>
      <c r="N27" s="72">
        <v>1</v>
      </c>
      <c r="O27" s="73"/>
      <c r="P27" s="74"/>
      <c r="Q27" s="74"/>
      <c r="R27" s="74"/>
      <c r="S27" s="74"/>
      <c r="T27" s="74"/>
      <c r="U27" s="74"/>
      <c r="V27" s="74"/>
      <c r="W27" s="74"/>
      <c r="X27" s="74"/>
      <c r="Y27" s="74"/>
      <c r="Z27" s="74"/>
      <c r="AA27" s="74"/>
      <c r="AB27" s="74"/>
      <c r="AC27" s="74"/>
      <c r="AD27" s="74"/>
      <c r="AE27" s="74"/>
      <c r="AF27" s="74"/>
      <c r="AG27" s="74"/>
      <c r="AH27" s="75">
        <f aca="true" t="shared" si="0" ref="AH27:AH58">SUM(O27:AG27)</f>
        <v>0</v>
      </c>
      <c r="AI27" s="71"/>
      <c r="AJ27" s="71"/>
      <c r="AK27" s="71"/>
      <c r="AL27" s="73"/>
      <c r="AM27" s="74"/>
      <c r="AN27" s="75">
        <f aca="true" t="shared" si="1" ref="AN27:AN48">SUM(AL27:AM27)</f>
        <v>0</v>
      </c>
      <c r="AO27" s="73"/>
      <c r="AP27" s="74"/>
      <c r="AQ27" s="74"/>
      <c r="AR27" s="74"/>
      <c r="AS27" s="74"/>
      <c r="AT27" s="74"/>
      <c r="AU27" s="74"/>
      <c r="AV27" s="74"/>
      <c r="AW27" s="75">
        <f aca="true" t="shared" si="2" ref="AW27:AW58">SUM(AO27:AV27)</f>
        <v>0</v>
      </c>
      <c r="AX27" s="71"/>
      <c r="AY27" s="71"/>
      <c r="AZ27" s="71"/>
      <c r="BA27" s="71"/>
      <c r="BB27" s="71"/>
      <c r="BC27" s="71"/>
      <c r="BD27" s="71"/>
      <c r="BE27" s="71"/>
      <c r="BF27" s="71">
        <f aca="true" t="shared" si="3" ref="BF27:BF58">SUM(AH27,AI27:AK27,AN27,AW27,AX27:BE27)</f>
        <v>0</v>
      </c>
    </row>
    <row r="28" spans="1:58" ht="12.75" customHeight="1">
      <c r="A28" s="641"/>
      <c r="B28" s="642"/>
      <c r="C28" s="642"/>
      <c r="D28" s="642"/>
      <c r="E28" s="642"/>
      <c r="F28" s="643" t="s">
        <v>781</v>
      </c>
      <c r="G28" s="643"/>
      <c r="H28" s="643"/>
      <c r="I28" s="643"/>
      <c r="J28" s="643"/>
      <c r="K28" s="643"/>
      <c r="L28" s="643"/>
      <c r="M28" s="643"/>
      <c r="N28" s="78">
        <v>2</v>
      </c>
      <c r="O28" s="76"/>
      <c r="P28" s="79"/>
      <c r="Q28" s="79"/>
      <c r="R28" s="79"/>
      <c r="S28" s="79"/>
      <c r="T28" s="79"/>
      <c r="U28" s="79"/>
      <c r="V28" s="79"/>
      <c r="W28" s="79"/>
      <c r="X28" s="79"/>
      <c r="Y28" s="79"/>
      <c r="Z28" s="79"/>
      <c r="AA28" s="79"/>
      <c r="AB28" s="79"/>
      <c r="AC28" s="79"/>
      <c r="AD28" s="79"/>
      <c r="AE28" s="79"/>
      <c r="AF28" s="79"/>
      <c r="AG28" s="79"/>
      <c r="AH28" s="80">
        <f t="shared" si="0"/>
        <v>0</v>
      </c>
      <c r="AI28" s="77"/>
      <c r="AJ28" s="77"/>
      <c r="AK28" s="77"/>
      <c r="AL28" s="76"/>
      <c r="AM28" s="79"/>
      <c r="AN28" s="80">
        <f t="shared" si="1"/>
        <v>0</v>
      </c>
      <c r="AO28" s="76"/>
      <c r="AP28" s="79"/>
      <c r="AQ28" s="79"/>
      <c r="AR28" s="79"/>
      <c r="AS28" s="79"/>
      <c r="AT28" s="79"/>
      <c r="AU28" s="79"/>
      <c r="AV28" s="79"/>
      <c r="AW28" s="80">
        <f t="shared" si="2"/>
        <v>0</v>
      </c>
      <c r="AX28" s="77"/>
      <c r="AY28" s="77"/>
      <c r="AZ28" s="77"/>
      <c r="BA28" s="77"/>
      <c r="BB28" s="77"/>
      <c r="BC28" s="77"/>
      <c r="BD28" s="77"/>
      <c r="BE28" s="77"/>
      <c r="BF28" s="77">
        <f t="shared" si="3"/>
        <v>0</v>
      </c>
    </row>
    <row r="29" spans="1:58" ht="12.75" customHeight="1">
      <c r="A29" s="644" t="s">
        <v>782</v>
      </c>
      <c r="B29" s="645"/>
      <c r="C29" s="645"/>
      <c r="D29" s="645"/>
      <c r="E29" s="645"/>
      <c r="F29" s="646" t="s">
        <v>783</v>
      </c>
      <c r="G29" s="646"/>
      <c r="H29" s="646"/>
      <c r="I29" s="646"/>
      <c r="J29" s="646"/>
      <c r="K29" s="646"/>
      <c r="L29" s="646"/>
      <c r="M29" s="646"/>
      <c r="N29" s="82">
        <v>3</v>
      </c>
      <c r="O29" s="70"/>
      <c r="P29" s="83"/>
      <c r="Q29" s="83"/>
      <c r="R29" s="83"/>
      <c r="S29" s="83"/>
      <c r="T29" s="83"/>
      <c r="U29" s="83"/>
      <c r="V29" s="83"/>
      <c r="W29" s="83"/>
      <c r="X29" s="83"/>
      <c r="Y29" s="83"/>
      <c r="Z29" s="83"/>
      <c r="AA29" s="83"/>
      <c r="AB29" s="83"/>
      <c r="AC29" s="83"/>
      <c r="AD29" s="83"/>
      <c r="AE29" s="83"/>
      <c r="AF29" s="83"/>
      <c r="AG29" s="83"/>
      <c r="AH29" s="84">
        <f t="shared" si="0"/>
        <v>0</v>
      </c>
      <c r="AI29" s="81"/>
      <c r="AJ29" s="81"/>
      <c r="AK29" s="81"/>
      <c r="AL29" s="70"/>
      <c r="AM29" s="83"/>
      <c r="AN29" s="84">
        <f t="shared" si="1"/>
        <v>0</v>
      </c>
      <c r="AO29" s="70"/>
      <c r="AP29" s="83"/>
      <c r="AQ29" s="83"/>
      <c r="AR29" s="83"/>
      <c r="AS29" s="83"/>
      <c r="AT29" s="83"/>
      <c r="AU29" s="83"/>
      <c r="AV29" s="83"/>
      <c r="AW29" s="84">
        <f t="shared" si="2"/>
        <v>0</v>
      </c>
      <c r="AX29" s="81"/>
      <c r="AY29" s="81"/>
      <c r="AZ29" s="81"/>
      <c r="BA29" s="81"/>
      <c r="BB29" s="81"/>
      <c r="BC29" s="81"/>
      <c r="BD29" s="81"/>
      <c r="BE29" s="81"/>
      <c r="BF29" s="81">
        <f t="shared" si="3"/>
        <v>0</v>
      </c>
    </row>
    <row r="30" spans="1:58" ht="12.75" customHeight="1">
      <c r="A30" s="644"/>
      <c r="B30" s="645"/>
      <c r="C30" s="645"/>
      <c r="D30" s="645"/>
      <c r="E30" s="645"/>
      <c r="F30" s="647" t="s">
        <v>784</v>
      </c>
      <c r="G30" s="647"/>
      <c r="H30" s="647"/>
      <c r="I30" s="647"/>
      <c r="J30" s="647"/>
      <c r="K30" s="647"/>
      <c r="L30" s="647"/>
      <c r="M30" s="647"/>
      <c r="N30" s="86">
        <v>4</v>
      </c>
      <c r="O30" s="87"/>
      <c r="P30" s="88"/>
      <c r="Q30" s="88"/>
      <c r="R30" s="88"/>
      <c r="S30" s="88"/>
      <c r="T30" s="88"/>
      <c r="U30" s="88"/>
      <c r="V30" s="88"/>
      <c r="W30" s="88"/>
      <c r="X30" s="88"/>
      <c r="Y30" s="88"/>
      <c r="Z30" s="88"/>
      <c r="AA30" s="88"/>
      <c r="AB30" s="88"/>
      <c r="AC30" s="88"/>
      <c r="AD30" s="88"/>
      <c r="AE30" s="88"/>
      <c r="AF30" s="88"/>
      <c r="AG30" s="88"/>
      <c r="AH30" s="89">
        <f t="shared" si="0"/>
        <v>0</v>
      </c>
      <c r="AI30" s="85"/>
      <c r="AJ30" s="85"/>
      <c r="AK30" s="85"/>
      <c r="AL30" s="87"/>
      <c r="AM30" s="88"/>
      <c r="AN30" s="89">
        <f t="shared" si="1"/>
        <v>0</v>
      </c>
      <c r="AO30" s="87"/>
      <c r="AP30" s="88"/>
      <c r="AQ30" s="88"/>
      <c r="AR30" s="88"/>
      <c r="AS30" s="88"/>
      <c r="AT30" s="88"/>
      <c r="AU30" s="88"/>
      <c r="AV30" s="88"/>
      <c r="AW30" s="89">
        <f t="shared" si="2"/>
        <v>0</v>
      </c>
      <c r="AX30" s="85"/>
      <c r="AY30" s="85"/>
      <c r="AZ30" s="85"/>
      <c r="BA30" s="85"/>
      <c r="BB30" s="85"/>
      <c r="BC30" s="85"/>
      <c r="BD30" s="85"/>
      <c r="BE30" s="85"/>
      <c r="BF30" s="85">
        <f t="shared" si="3"/>
        <v>0</v>
      </c>
    </row>
    <row r="31" spans="1:58" ht="12.75" customHeight="1">
      <c r="A31" s="644"/>
      <c r="B31" s="645"/>
      <c r="C31" s="645"/>
      <c r="D31" s="645"/>
      <c r="E31" s="645"/>
      <c r="F31" s="647" t="s">
        <v>785</v>
      </c>
      <c r="G31" s="647"/>
      <c r="H31" s="647"/>
      <c r="I31" s="647"/>
      <c r="J31" s="647"/>
      <c r="K31" s="647"/>
      <c r="L31" s="647"/>
      <c r="M31" s="647"/>
      <c r="N31" s="86">
        <v>5</v>
      </c>
      <c r="O31" s="87"/>
      <c r="P31" s="88"/>
      <c r="Q31" s="88"/>
      <c r="R31" s="88"/>
      <c r="S31" s="88"/>
      <c r="T31" s="88"/>
      <c r="U31" s="88"/>
      <c r="V31" s="88"/>
      <c r="W31" s="88"/>
      <c r="X31" s="88"/>
      <c r="Y31" s="88"/>
      <c r="Z31" s="88"/>
      <c r="AA31" s="88"/>
      <c r="AB31" s="88"/>
      <c r="AC31" s="88"/>
      <c r="AD31" s="88"/>
      <c r="AE31" s="88"/>
      <c r="AF31" s="88"/>
      <c r="AG31" s="88"/>
      <c r="AH31" s="89">
        <f t="shared" si="0"/>
        <v>0</v>
      </c>
      <c r="AI31" s="85"/>
      <c r="AJ31" s="85"/>
      <c r="AK31" s="85"/>
      <c r="AL31" s="87"/>
      <c r="AM31" s="88"/>
      <c r="AN31" s="89">
        <f t="shared" si="1"/>
        <v>0</v>
      </c>
      <c r="AO31" s="87"/>
      <c r="AP31" s="88"/>
      <c r="AQ31" s="88"/>
      <c r="AR31" s="88"/>
      <c r="AS31" s="88"/>
      <c r="AT31" s="88"/>
      <c r="AU31" s="88"/>
      <c r="AV31" s="88"/>
      <c r="AW31" s="89">
        <f t="shared" si="2"/>
        <v>0</v>
      </c>
      <c r="AX31" s="85"/>
      <c r="AY31" s="85"/>
      <c r="AZ31" s="85"/>
      <c r="BA31" s="85"/>
      <c r="BB31" s="85"/>
      <c r="BC31" s="85"/>
      <c r="BD31" s="85"/>
      <c r="BE31" s="85"/>
      <c r="BF31" s="85">
        <f t="shared" si="3"/>
        <v>0</v>
      </c>
    </row>
    <row r="32" spans="1:58" ht="12.75" customHeight="1">
      <c r="A32" s="644"/>
      <c r="B32" s="645"/>
      <c r="C32" s="645"/>
      <c r="D32" s="645"/>
      <c r="E32" s="645"/>
      <c r="F32" s="647" t="s">
        <v>786</v>
      </c>
      <c r="G32" s="647"/>
      <c r="H32" s="647"/>
      <c r="I32" s="647"/>
      <c r="J32" s="647"/>
      <c r="K32" s="647"/>
      <c r="L32" s="647"/>
      <c r="M32" s="647"/>
      <c r="N32" s="86">
        <v>6</v>
      </c>
      <c r="O32" s="87"/>
      <c r="P32" s="88"/>
      <c r="Q32" s="88"/>
      <c r="R32" s="88"/>
      <c r="S32" s="88"/>
      <c r="T32" s="88"/>
      <c r="U32" s="88"/>
      <c r="V32" s="88"/>
      <c r="W32" s="88"/>
      <c r="X32" s="88"/>
      <c r="Y32" s="88"/>
      <c r="Z32" s="88"/>
      <c r="AA32" s="88"/>
      <c r="AB32" s="88"/>
      <c r="AC32" s="88"/>
      <c r="AD32" s="88"/>
      <c r="AE32" s="88"/>
      <c r="AF32" s="88"/>
      <c r="AG32" s="88"/>
      <c r="AH32" s="89">
        <f t="shared" si="0"/>
        <v>0</v>
      </c>
      <c r="AI32" s="85"/>
      <c r="AJ32" s="85"/>
      <c r="AK32" s="85"/>
      <c r="AL32" s="87"/>
      <c r="AM32" s="88"/>
      <c r="AN32" s="89">
        <f t="shared" si="1"/>
        <v>0</v>
      </c>
      <c r="AO32" s="87"/>
      <c r="AP32" s="88"/>
      <c r="AQ32" s="88"/>
      <c r="AR32" s="88"/>
      <c r="AS32" s="88"/>
      <c r="AT32" s="88"/>
      <c r="AU32" s="88"/>
      <c r="AV32" s="88"/>
      <c r="AW32" s="89">
        <f t="shared" si="2"/>
        <v>0</v>
      </c>
      <c r="AX32" s="85"/>
      <c r="AY32" s="85"/>
      <c r="AZ32" s="85"/>
      <c r="BA32" s="85"/>
      <c r="BB32" s="85"/>
      <c r="BC32" s="85"/>
      <c r="BD32" s="85"/>
      <c r="BE32" s="85"/>
      <c r="BF32" s="85">
        <f t="shared" si="3"/>
        <v>0</v>
      </c>
    </row>
    <row r="33" spans="1:58" ht="12.75" customHeight="1">
      <c r="A33" s="644"/>
      <c r="B33" s="645"/>
      <c r="C33" s="645"/>
      <c r="D33" s="645"/>
      <c r="E33" s="645"/>
      <c r="F33" s="647" t="s">
        <v>787</v>
      </c>
      <c r="G33" s="647"/>
      <c r="H33" s="647"/>
      <c r="I33" s="647"/>
      <c r="J33" s="647"/>
      <c r="K33" s="647"/>
      <c r="L33" s="647"/>
      <c r="M33" s="647"/>
      <c r="N33" s="86">
        <v>7</v>
      </c>
      <c r="O33" s="87"/>
      <c r="P33" s="88"/>
      <c r="Q33" s="88"/>
      <c r="R33" s="88"/>
      <c r="S33" s="88"/>
      <c r="T33" s="88"/>
      <c r="U33" s="88"/>
      <c r="V33" s="88"/>
      <c r="W33" s="88"/>
      <c r="X33" s="88"/>
      <c r="Y33" s="88"/>
      <c r="Z33" s="88"/>
      <c r="AA33" s="88"/>
      <c r="AB33" s="88"/>
      <c r="AC33" s="88"/>
      <c r="AD33" s="88"/>
      <c r="AE33" s="88"/>
      <c r="AF33" s="88"/>
      <c r="AG33" s="88"/>
      <c r="AH33" s="89">
        <f t="shared" si="0"/>
        <v>0</v>
      </c>
      <c r="AI33" s="85"/>
      <c r="AJ33" s="85"/>
      <c r="AK33" s="85"/>
      <c r="AL33" s="87"/>
      <c r="AM33" s="88"/>
      <c r="AN33" s="89">
        <f t="shared" si="1"/>
        <v>0</v>
      </c>
      <c r="AO33" s="87"/>
      <c r="AP33" s="88"/>
      <c r="AQ33" s="88"/>
      <c r="AR33" s="88"/>
      <c r="AS33" s="88"/>
      <c r="AT33" s="88"/>
      <c r="AU33" s="88"/>
      <c r="AV33" s="88"/>
      <c r="AW33" s="89">
        <f t="shared" si="2"/>
        <v>0</v>
      </c>
      <c r="AX33" s="85"/>
      <c r="AY33" s="85"/>
      <c r="AZ33" s="85"/>
      <c r="BA33" s="85"/>
      <c r="BB33" s="85"/>
      <c r="BC33" s="85"/>
      <c r="BD33" s="85"/>
      <c r="BE33" s="85"/>
      <c r="BF33" s="85">
        <f t="shared" si="3"/>
        <v>0</v>
      </c>
    </row>
    <row r="34" spans="1:58" ht="12.75" customHeight="1">
      <c r="A34" s="644"/>
      <c r="B34" s="645"/>
      <c r="C34" s="645"/>
      <c r="D34" s="645"/>
      <c r="E34" s="645"/>
      <c r="F34" s="647" t="s">
        <v>788</v>
      </c>
      <c r="G34" s="647"/>
      <c r="H34" s="647"/>
      <c r="I34" s="647"/>
      <c r="J34" s="647"/>
      <c r="K34" s="647"/>
      <c r="L34" s="647"/>
      <c r="M34" s="647"/>
      <c r="N34" s="86">
        <v>8</v>
      </c>
      <c r="O34" s="87"/>
      <c r="P34" s="88"/>
      <c r="Q34" s="88"/>
      <c r="R34" s="88"/>
      <c r="S34" s="88"/>
      <c r="T34" s="88"/>
      <c r="U34" s="88"/>
      <c r="V34" s="88"/>
      <c r="W34" s="88"/>
      <c r="X34" s="88"/>
      <c r="Y34" s="88"/>
      <c r="Z34" s="88"/>
      <c r="AA34" s="88"/>
      <c r="AB34" s="88"/>
      <c r="AC34" s="88"/>
      <c r="AD34" s="88"/>
      <c r="AE34" s="88"/>
      <c r="AF34" s="88"/>
      <c r="AG34" s="88"/>
      <c r="AH34" s="89">
        <f t="shared" si="0"/>
        <v>0</v>
      </c>
      <c r="AI34" s="85"/>
      <c r="AJ34" s="85"/>
      <c r="AK34" s="85"/>
      <c r="AL34" s="87"/>
      <c r="AM34" s="88"/>
      <c r="AN34" s="89">
        <f t="shared" si="1"/>
        <v>0</v>
      </c>
      <c r="AO34" s="87"/>
      <c r="AP34" s="88"/>
      <c r="AQ34" s="88"/>
      <c r="AR34" s="88"/>
      <c r="AS34" s="88"/>
      <c r="AT34" s="88"/>
      <c r="AU34" s="88"/>
      <c r="AV34" s="88"/>
      <c r="AW34" s="89">
        <f t="shared" si="2"/>
        <v>0</v>
      </c>
      <c r="AX34" s="85"/>
      <c r="AY34" s="85"/>
      <c r="AZ34" s="85"/>
      <c r="BA34" s="85"/>
      <c r="BB34" s="85"/>
      <c r="BC34" s="85"/>
      <c r="BD34" s="85"/>
      <c r="BE34" s="85"/>
      <c r="BF34" s="85">
        <f t="shared" si="3"/>
        <v>0</v>
      </c>
    </row>
    <row r="35" spans="1:58" ht="12.75" customHeight="1">
      <c r="A35" s="644"/>
      <c r="B35" s="645"/>
      <c r="C35" s="645"/>
      <c r="D35" s="645"/>
      <c r="E35" s="645"/>
      <c r="F35" s="647" t="s">
        <v>789</v>
      </c>
      <c r="G35" s="647"/>
      <c r="H35" s="647"/>
      <c r="I35" s="647"/>
      <c r="J35" s="647"/>
      <c r="K35" s="647"/>
      <c r="L35" s="647"/>
      <c r="M35" s="647"/>
      <c r="N35" s="86">
        <v>9</v>
      </c>
      <c r="O35" s="87"/>
      <c r="P35" s="88"/>
      <c r="Q35" s="88"/>
      <c r="R35" s="88"/>
      <c r="S35" s="88"/>
      <c r="T35" s="88"/>
      <c r="U35" s="88"/>
      <c r="V35" s="88"/>
      <c r="W35" s="88"/>
      <c r="X35" s="88"/>
      <c r="Y35" s="88"/>
      <c r="Z35" s="88"/>
      <c r="AA35" s="88"/>
      <c r="AB35" s="88"/>
      <c r="AC35" s="88"/>
      <c r="AD35" s="88"/>
      <c r="AE35" s="88"/>
      <c r="AF35" s="88"/>
      <c r="AG35" s="88"/>
      <c r="AH35" s="89">
        <f t="shared" si="0"/>
        <v>0</v>
      </c>
      <c r="AI35" s="85"/>
      <c r="AJ35" s="85"/>
      <c r="AK35" s="85"/>
      <c r="AL35" s="87"/>
      <c r="AM35" s="88"/>
      <c r="AN35" s="89">
        <f t="shared" si="1"/>
        <v>0</v>
      </c>
      <c r="AO35" s="87"/>
      <c r="AP35" s="88"/>
      <c r="AQ35" s="88"/>
      <c r="AR35" s="88"/>
      <c r="AS35" s="88"/>
      <c r="AT35" s="88"/>
      <c r="AU35" s="88"/>
      <c r="AV35" s="88"/>
      <c r="AW35" s="89">
        <f t="shared" si="2"/>
        <v>0</v>
      </c>
      <c r="AX35" s="85"/>
      <c r="AY35" s="85"/>
      <c r="AZ35" s="85"/>
      <c r="BA35" s="85"/>
      <c r="BB35" s="85"/>
      <c r="BC35" s="85"/>
      <c r="BD35" s="85"/>
      <c r="BE35" s="85"/>
      <c r="BF35" s="85">
        <f t="shared" si="3"/>
        <v>0</v>
      </c>
    </row>
    <row r="36" spans="1:58" ht="12.75" customHeight="1">
      <c r="A36" s="641"/>
      <c r="B36" s="642"/>
      <c r="C36" s="642"/>
      <c r="D36" s="642"/>
      <c r="E36" s="642"/>
      <c r="F36" s="643" t="s">
        <v>790</v>
      </c>
      <c r="G36" s="643"/>
      <c r="H36" s="643"/>
      <c r="I36" s="643"/>
      <c r="J36" s="643"/>
      <c r="K36" s="643"/>
      <c r="L36" s="643"/>
      <c r="M36" s="643"/>
      <c r="N36" s="78">
        <v>10</v>
      </c>
      <c r="O36" s="76"/>
      <c r="P36" s="79"/>
      <c r="Q36" s="79"/>
      <c r="R36" s="79"/>
      <c r="S36" s="79"/>
      <c r="T36" s="79"/>
      <c r="U36" s="79"/>
      <c r="V36" s="79"/>
      <c r="W36" s="79"/>
      <c r="X36" s="79"/>
      <c r="Y36" s="79"/>
      <c r="Z36" s="79"/>
      <c r="AA36" s="79"/>
      <c r="AB36" s="79"/>
      <c r="AC36" s="79"/>
      <c r="AD36" s="79"/>
      <c r="AE36" s="79"/>
      <c r="AF36" s="79"/>
      <c r="AG36" s="79"/>
      <c r="AH36" s="80">
        <f t="shared" si="0"/>
        <v>0</v>
      </c>
      <c r="AI36" s="77"/>
      <c r="AJ36" s="77"/>
      <c r="AK36" s="77"/>
      <c r="AL36" s="76"/>
      <c r="AM36" s="79"/>
      <c r="AN36" s="80">
        <f t="shared" si="1"/>
        <v>0</v>
      </c>
      <c r="AO36" s="76"/>
      <c r="AP36" s="79"/>
      <c r="AQ36" s="79"/>
      <c r="AR36" s="79"/>
      <c r="AS36" s="79"/>
      <c r="AT36" s="79"/>
      <c r="AU36" s="79"/>
      <c r="AV36" s="79"/>
      <c r="AW36" s="80">
        <f t="shared" si="2"/>
        <v>0</v>
      </c>
      <c r="AX36" s="77"/>
      <c r="AY36" s="77"/>
      <c r="AZ36" s="77"/>
      <c r="BA36" s="77"/>
      <c r="BB36" s="77"/>
      <c r="BC36" s="77"/>
      <c r="BD36" s="77"/>
      <c r="BE36" s="77"/>
      <c r="BF36" s="77">
        <f t="shared" si="3"/>
        <v>0</v>
      </c>
    </row>
    <row r="37" spans="1:58" ht="12.75" customHeight="1">
      <c r="A37" s="644" t="s">
        <v>791</v>
      </c>
      <c r="B37" s="645"/>
      <c r="C37" s="645"/>
      <c r="D37" s="645"/>
      <c r="E37" s="645"/>
      <c r="F37" s="646" t="s">
        <v>792</v>
      </c>
      <c r="G37" s="646"/>
      <c r="H37" s="646"/>
      <c r="I37" s="646"/>
      <c r="J37" s="646"/>
      <c r="K37" s="646"/>
      <c r="L37" s="646"/>
      <c r="M37" s="646"/>
      <c r="N37" s="82">
        <v>11</v>
      </c>
      <c r="O37" s="70"/>
      <c r="P37" s="83"/>
      <c r="Q37" s="83"/>
      <c r="R37" s="83"/>
      <c r="S37" s="83"/>
      <c r="T37" s="83"/>
      <c r="U37" s="83"/>
      <c r="V37" s="83"/>
      <c r="W37" s="83"/>
      <c r="X37" s="83"/>
      <c r="Y37" s="83"/>
      <c r="Z37" s="83"/>
      <c r="AA37" s="83"/>
      <c r="AB37" s="83"/>
      <c r="AC37" s="83"/>
      <c r="AD37" s="83"/>
      <c r="AE37" s="83"/>
      <c r="AF37" s="83"/>
      <c r="AG37" s="83"/>
      <c r="AH37" s="84">
        <f t="shared" si="0"/>
        <v>0</v>
      </c>
      <c r="AI37" s="81"/>
      <c r="AJ37" s="81"/>
      <c r="AK37" s="81"/>
      <c r="AL37" s="70"/>
      <c r="AM37" s="83"/>
      <c r="AN37" s="84">
        <f t="shared" si="1"/>
        <v>0</v>
      </c>
      <c r="AO37" s="70"/>
      <c r="AP37" s="83"/>
      <c r="AQ37" s="83"/>
      <c r="AR37" s="83"/>
      <c r="AS37" s="83"/>
      <c r="AT37" s="83"/>
      <c r="AU37" s="83"/>
      <c r="AV37" s="83"/>
      <c r="AW37" s="84">
        <f t="shared" si="2"/>
        <v>0</v>
      </c>
      <c r="AX37" s="81"/>
      <c r="AY37" s="81"/>
      <c r="AZ37" s="81"/>
      <c r="BA37" s="81"/>
      <c r="BB37" s="81"/>
      <c r="BC37" s="81"/>
      <c r="BD37" s="81"/>
      <c r="BE37" s="81"/>
      <c r="BF37" s="81">
        <f t="shared" si="3"/>
        <v>0</v>
      </c>
    </row>
    <row r="38" spans="1:58" ht="12.75" customHeight="1">
      <c r="A38" s="644"/>
      <c r="B38" s="645"/>
      <c r="C38" s="645"/>
      <c r="D38" s="645"/>
      <c r="E38" s="645"/>
      <c r="F38" s="647" t="s">
        <v>793</v>
      </c>
      <c r="G38" s="647"/>
      <c r="H38" s="647"/>
      <c r="I38" s="647"/>
      <c r="J38" s="647"/>
      <c r="K38" s="647"/>
      <c r="L38" s="647"/>
      <c r="M38" s="647"/>
      <c r="N38" s="86">
        <v>12</v>
      </c>
      <c r="O38" s="87"/>
      <c r="P38" s="88"/>
      <c r="Q38" s="88"/>
      <c r="R38" s="88"/>
      <c r="S38" s="88"/>
      <c r="T38" s="88"/>
      <c r="U38" s="88"/>
      <c r="V38" s="88"/>
      <c r="W38" s="88"/>
      <c r="X38" s="88"/>
      <c r="Y38" s="88"/>
      <c r="Z38" s="88"/>
      <c r="AA38" s="88"/>
      <c r="AB38" s="88"/>
      <c r="AC38" s="88"/>
      <c r="AD38" s="88"/>
      <c r="AE38" s="88"/>
      <c r="AF38" s="88"/>
      <c r="AG38" s="88"/>
      <c r="AH38" s="89">
        <f t="shared" si="0"/>
        <v>0</v>
      </c>
      <c r="AI38" s="85"/>
      <c r="AJ38" s="85"/>
      <c r="AK38" s="85"/>
      <c r="AL38" s="87"/>
      <c r="AM38" s="88"/>
      <c r="AN38" s="89">
        <f t="shared" si="1"/>
        <v>0</v>
      </c>
      <c r="AO38" s="87"/>
      <c r="AP38" s="88"/>
      <c r="AQ38" s="88"/>
      <c r="AR38" s="88"/>
      <c r="AS38" s="88"/>
      <c r="AT38" s="88"/>
      <c r="AU38" s="88"/>
      <c r="AV38" s="88"/>
      <c r="AW38" s="89">
        <f t="shared" si="2"/>
        <v>0</v>
      </c>
      <c r="AX38" s="85"/>
      <c r="AY38" s="85"/>
      <c r="AZ38" s="85"/>
      <c r="BA38" s="85"/>
      <c r="BB38" s="85"/>
      <c r="BC38" s="85"/>
      <c r="BD38" s="85"/>
      <c r="BE38" s="85"/>
      <c r="BF38" s="85">
        <f t="shared" si="3"/>
        <v>0</v>
      </c>
    </row>
    <row r="39" spans="1:58" ht="12.75" customHeight="1">
      <c r="A39" s="644"/>
      <c r="B39" s="645"/>
      <c r="C39" s="645"/>
      <c r="D39" s="645"/>
      <c r="E39" s="645"/>
      <c r="F39" s="647" t="s">
        <v>794</v>
      </c>
      <c r="G39" s="647"/>
      <c r="H39" s="647"/>
      <c r="I39" s="647"/>
      <c r="J39" s="647"/>
      <c r="K39" s="647"/>
      <c r="L39" s="647"/>
      <c r="M39" s="647"/>
      <c r="N39" s="86">
        <v>13</v>
      </c>
      <c r="O39" s="87"/>
      <c r="P39" s="88"/>
      <c r="Q39" s="88"/>
      <c r="R39" s="88"/>
      <c r="S39" s="88"/>
      <c r="T39" s="88"/>
      <c r="U39" s="88"/>
      <c r="V39" s="88"/>
      <c r="W39" s="88"/>
      <c r="X39" s="88"/>
      <c r="Y39" s="88"/>
      <c r="Z39" s="88"/>
      <c r="AA39" s="88"/>
      <c r="AB39" s="88"/>
      <c r="AC39" s="88"/>
      <c r="AD39" s="88"/>
      <c r="AE39" s="88"/>
      <c r="AF39" s="88"/>
      <c r="AG39" s="88"/>
      <c r="AH39" s="89">
        <f t="shared" si="0"/>
        <v>0</v>
      </c>
      <c r="AI39" s="85"/>
      <c r="AJ39" s="85"/>
      <c r="AK39" s="85"/>
      <c r="AL39" s="87"/>
      <c r="AM39" s="88"/>
      <c r="AN39" s="89">
        <f t="shared" si="1"/>
        <v>0</v>
      </c>
      <c r="AO39" s="87"/>
      <c r="AP39" s="88"/>
      <c r="AQ39" s="88"/>
      <c r="AR39" s="88"/>
      <c r="AS39" s="88"/>
      <c r="AT39" s="88"/>
      <c r="AU39" s="88"/>
      <c r="AV39" s="88"/>
      <c r="AW39" s="89">
        <f t="shared" si="2"/>
        <v>0</v>
      </c>
      <c r="AX39" s="85"/>
      <c r="AY39" s="85"/>
      <c r="AZ39" s="85"/>
      <c r="BA39" s="85"/>
      <c r="BB39" s="85"/>
      <c r="BC39" s="85"/>
      <c r="BD39" s="85"/>
      <c r="BE39" s="85"/>
      <c r="BF39" s="85">
        <f t="shared" si="3"/>
        <v>0</v>
      </c>
    </row>
    <row r="40" spans="1:58" ht="12.75" customHeight="1">
      <c r="A40" s="644"/>
      <c r="B40" s="645"/>
      <c r="C40" s="645"/>
      <c r="D40" s="645"/>
      <c r="E40" s="645"/>
      <c r="F40" s="647" t="s">
        <v>795</v>
      </c>
      <c r="G40" s="647"/>
      <c r="H40" s="647"/>
      <c r="I40" s="647"/>
      <c r="J40" s="647"/>
      <c r="K40" s="647"/>
      <c r="L40" s="647"/>
      <c r="M40" s="647"/>
      <c r="N40" s="86">
        <v>14</v>
      </c>
      <c r="O40" s="87"/>
      <c r="P40" s="88"/>
      <c r="Q40" s="88"/>
      <c r="R40" s="88"/>
      <c r="S40" s="88"/>
      <c r="T40" s="88"/>
      <c r="U40" s="88"/>
      <c r="V40" s="88"/>
      <c r="W40" s="88"/>
      <c r="X40" s="88"/>
      <c r="Y40" s="88"/>
      <c r="Z40" s="88"/>
      <c r="AA40" s="88"/>
      <c r="AB40" s="88"/>
      <c r="AC40" s="88"/>
      <c r="AD40" s="88"/>
      <c r="AE40" s="88"/>
      <c r="AF40" s="88"/>
      <c r="AG40" s="88"/>
      <c r="AH40" s="89">
        <f t="shared" si="0"/>
        <v>0</v>
      </c>
      <c r="AI40" s="85"/>
      <c r="AJ40" s="85"/>
      <c r="AK40" s="85"/>
      <c r="AL40" s="87"/>
      <c r="AM40" s="88"/>
      <c r="AN40" s="89">
        <f t="shared" si="1"/>
        <v>0</v>
      </c>
      <c r="AO40" s="87"/>
      <c r="AP40" s="88"/>
      <c r="AQ40" s="88"/>
      <c r="AR40" s="88"/>
      <c r="AS40" s="88"/>
      <c r="AT40" s="88"/>
      <c r="AU40" s="88"/>
      <c r="AV40" s="88"/>
      <c r="AW40" s="89">
        <f t="shared" si="2"/>
        <v>0</v>
      </c>
      <c r="AX40" s="85"/>
      <c r="AY40" s="85"/>
      <c r="AZ40" s="85"/>
      <c r="BA40" s="85"/>
      <c r="BB40" s="85"/>
      <c r="BC40" s="85"/>
      <c r="BD40" s="85"/>
      <c r="BE40" s="85"/>
      <c r="BF40" s="85">
        <f t="shared" si="3"/>
        <v>0</v>
      </c>
    </row>
    <row r="41" spans="1:58" ht="12.75" customHeight="1">
      <c r="A41" s="644"/>
      <c r="B41" s="645"/>
      <c r="C41" s="645"/>
      <c r="D41" s="645"/>
      <c r="E41" s="645"/>
      <c r="F41" s="647" t="s">
        <v>796</v>
      </c>
      <c r="G41" s="647"/>
      <c r="H41" s="647"/>
      <c r="I41" s="647"/>
      <c r="J41" s="647"/>
      <c r="K41" s="647"/>
      <c r="L41" s="647"/>
      <c r="M41" s="647"/>
      <c r="N41" s="86">
        <v>15</v>
      </c>
      <c r="O41" s="87"/>
      <c r="P41" s="88"/>
      <c r="Q41" s="88"/>
      <c r="R41" s="88"/>
      <c r="S41" s="88"/>
      <c r="T41" s="88"/>
      <c r="U41" s="88"/>
      <c r="V41" s="88"/>
      <c r="W41" s="88"/>
      <c r="X41" s="88"/>
      <c r="Y41" s="88"/>
      <c r="Z41" s="88"/>
      <c r="AA41" s="88"/>
      <c r="AB41" s="88"/>
      <c r="AC41" s="88"/>
      <c r="AD41" s="88"/>
      <c r="AE41" s="88"/>
      <c r="AF41" s="88"/>
      <c r="AG41" s="88"/>
      <c r="AH41" s="89">
        <f t="shared" si="0"/>
        <v>0</v>
      </c>
      <c r="AI41" s="85"/>
      <c r="AJ41" s="85"/>
      <c r="AK41" s="85"/>
      <c r="AL41" s="87"/>
      <c r="AM41" s="88"/>
      <c r="AN41" s="89">
        <f t="shared" si="1"/>
        <v>0</v>
      </c>
      <c r="AO41" s="87"/>
      <c r="AP41" s="88"/>
      <c r="AQ41" s="88"/>
      <c r="AR41" s="88"/>
      <c r="AS41" s="88"/>
      <c r="AT41" s="88"/>
      <c r="AU41" s="88"/>
      <c r="AV41" s="88"/>
      <c r="AW41" s="89">
        <f t="shared" si="2"/>
        <v>0</v>
      </c>
      <c r="AX41" s="85"/>
      <c r="AY41" s="85"/>
      <c r="AZ41" s="85"/>
      <c r="BA41" s="85"/>
      <c r="BB41" s="85"/>
      <c r="BC41" s="85"/>
      <c r="BD41" s="85"/>
      <c r="BE41" s="85"/>
      <c r="BF41" s="85">
        <f t="shared" si="3"/>
        <v>0</v>
      </c>
    </row>
    <row r="42" spans="1:58" ht="12.75" customHeight="1">
      <c r="A42" s="644"/>
      <c r="B42" s="645"/>
      <c r="C42" s="645"/>
      <c r="D42" s="645"/>
      <c r="E42" s="645"/>
      <c r="F42" s="647" t="s">
        <v>797</v>
      </c>
      <c r="G42" s="647"/>
      <c r="H42" s="647"/>
      <c r="I42" s="647"/>
      <c r="J42" s="647"/>
      <c r="K42" s="647"/>
      <c r="L42" s="647"/>
      <c r="M42" s="647"/>
      <c r="N42" s="86">
        <v>16</v>
      </c>
      <c r="O42" s="87"/>
      <c r="P42" s="88"/>
      <c r="Q42" s="88"/>
      <c r="R42" s="88"/>
      <c r="S42" s="88"/>
      <c r="T42" s="88"/>
      <c r="U42" s="88"/>
      <c r="V42" s="88"/>
      <c r="W42" s="88"/>
      <c r="X42" s="88"/>
      <c r="Y42" s="88"/>
      <c r="Z42" s="88"/>
      <c r="AA42" s="88"/>
      <c r="AB42" s="88"/>
      <c r="AC42" s="88"/>
      <c r="AD42" s="88"/>
      <c r="AE42" s="88"/>
      <c r="AF42" s="88"/>
      <c r="AG42" s="88"/>
      <c r="AH42" s="89">
        <f t="shared" si="0"/>
        <v>0</v>
      </c>
      <c r="AI42" s="85"/>
      <c r="AJ42" s="85"/>
      <c r="AK42" s="85"/>
      <c r="AL42" s="87"/>
      <c r="AM42" s="88"/>
      <c r="AN42" s="89">
        <f t="shared" si="1"/>
        <v>0</v>
      </c>
      <c r="AO42" s="87"/>
      <c r="AP42" s="88"/>
      <c r="AQ42" s="88"/>
      <c r="AR42" s="88"/>
      <c r="AS42" s="88"/>
      <c r="AT42" s="88"/>
      <c r="AU42" s="88"/>
      <c r="AV42" s="88"/>
      <c r="AW42" s="89">
        <f t="shared" si="2"/>
        <v>0</v>
      </c>
      <c r="AX42" s="85"/>
      <c r="AY42" s="85"/>
      <c r="AZ42" s="85"/>
      <c r="BA42" s="85"/>
      <c r="BB42" s="85"/>
      <c r="BC42" s="85"/>
      <c r="BD42" s="85"/>
      <c r="BE42" s="85"/>
      <c r="BF42" s="85">
        <f t="shared" si="3"/>
        <v>0</v>
      </c>
    </row>
    <row r="43" spans="1:58" ht="12.75" customHeight="1">
      <c r="A43" s="644"/>
      <c r="B43" s="645"/>
      <c r="C43" s="645"/>
      <c r="D43" s="645"/>
      <c r="E43" s="645"/>
      <c r="F43" s="647" t="s">
        <v>798</v>
      </c>
      <c r="G43" s="647"/>
      <c r="H43" s="647"/>
      <c r="I43" s="647"/>
      <c r="J43" s="647"/>
      <c r="K43" s="647"/>
      <c r="L43" s="647"/>
      <c r="M43" s="647"/>
      <c r="N43" s="86">
        <v>17</v>
      </c>
      <c r="O43" s="87"/>
      <c r="P43" s="88"/>
      <c r="Q43" s="88"/>
      <c r="R43" s="88"/>
      <c r="S43" s="88"/>
      <c r="T43" s="88"/>
      <c r="U43" s="88"/>
      <c r="V43" s="88"/>
      <c r="W43" s="88"/>
      <c r="X43" s="88"/>
      <c r="Y43" s="88"/>
      <c r="Z43" s="88"/>
      <c r="AA43" s="88"/>
      <c r="AB43" s="88"/>
      <c r="AC43" s="88"/>
      <c r="AD43" s="88"/>
      <c r="AE43" s="88"/>
      <c r="AF43" s="88"/>
      <c r="AG43" s="88"/>
      <c r="AH43" s="89">
        <f t="shared" si="0"/>
        <v>0</v>
      </c>
      <c r="AI43" s="85"/>
      <c r="AJ43" s="85"/>
      <c r="AK43" s="85"/>
      <c r="AL43" s="87"/>
      <c r="AM43" s="88"/>
      <c r="AN43" s="89">
        <f t="shared" si="1"/>
        <v>0</v>
      </c>
      <c r="AO43" s="87"/>
      <c r="AP43" s="88"/>
      <c r="AQ43" s="88"/>
      <c r="AR43" s="88"/>
      <c r="AS43" s="88"/>
      <c r="AT43" s="88"/>
      <c r="AU43" s="88"/>
      <c r="AV43" s="88"/>
      <c r="AW43" s="89">
        <f t="shared" si="2"/>
        <v>0</v>
      </c>
      <c r="AX43" s="85"/>
      <c r="AY43" s="85"/>
      <c r="AZ43" s="85"/>
      <c r="BA43" s="85"/>
      <c r="BB43" s="85"/>
      <c r="BC43" s="85"/>
      <c r="BD43" s="85"/>
      <c r="BE43" s="85"/>
      <c r="BF43" s="85">
        <f t="shared" si="3"/>
        <v>0</v>
      </c>
    </row>
    <row r="44" spans="1:58" ht="12.75" customHeight="1">
      <c r="A44" s="644"/>
      <c r="B44" s="645"/>
      <c r="C44" s="645"/>
      <c r="D44" s="645"/>
      <c r="E44" s="645"/>
      <c r="F44" s="643" t="s">
        <v>799</v>
      </c>
      <c r="G44" s="643"/>
      <c r="H44" s="643"/>
      <c r="I44" s="643"/>
      <c r="J44" s="643"/>
      <c r="K44" s="643"/>
      <c r="L44" s="643"/>
      <c r="M44" s="643"/>
      <c r="N44" s="78">
        <v>18</v>
      </c>
      <c r="O44" s="76"/>
      <c r="P44" s="79"/>
      <c r="Q44" s="79"/>
      <c r="R44" s="79"/>
      <c r="S44" s="79"/>
      <c r="T44" s="79"/>
      <c r="U44" s="79"/>
      <c r="V44" s="79"/>
      <c r="W44" s="79"/>
      <c r="X44" s="79"/>
      <c r="Y44" s="79"/>
      <c r="Z44" s="79"/>
      <c r="AA44" s="79"/>
      <c r="AB44" s="79"/>
      <c r="AC44" s="79"/>
      <c r="AD44" s="79"/>
      <c r="AE44" s="79"/>
      <c r="AF44" s="79"/>
      <c r="AG44" s="79"/>
      <c r="AH44" s="80">
        <f t="shared" si="0"/>
        <v>0</v>
      </c>
      <c r="AI44" s="77"/>
      <c r="AJ44" s="77"/>
      <c r="AK44" s="77"/>
      <c r="AL44" s="76"/>
      <c r="AM44" s="79"/>
      <c r="AN44" s="80">
        <f t="shared" si="1"/>
        <v>0</v>
      </c>
      <c r="AO44" s="76"/>
      <c r="AP44" s="79"/>
      <c r="AQ44" s="79"/>
      <c r="AR44" s="79"/>
      <c r="AS44" s="79"/>
      <c r="AT44" s="79"/>
      <c r="AU44" s="79"/>
      <c r="AV44" s="79"/>
      <c r="AW44" s="80">
        <f t="shared" si="2"/>
        <v>0</v>
      </c>
      <c r="AX44" s="77"/>
      <c r="AY44" s="77"/>
      <c r="AZ44" s="77"/>
      <c r="BA44" s="77"/>
      <c r="BB44" s="77"/>
      <c r="BC44" s="77"/>
      <c r="BD44" s="77"/>
      <c r="BE44" s="77"/>
      <c r="BF44" s="77">
        <f t="shared" si="3"/>
        <v>0</v>
      </c>
    </row>
    <row r="45" spans="1:58" ht="12.75" customHeight="1">
      <c r="A45" s="638" t="s">
        <v>800</v>
      </c>
      <c r="B45" s="639"/>
      <c r="C45" s="639"/>
      <c r="D45" s="639"/>
      <c r="E45" s="639"/>
      <c r="F45" s="646" t="s">
        <v>801</v>
      </c>
      <c r="G45" s="646"/>
      <c r="H45" s="646"/>
      <c r="I45" s="646"/>
      <c r="J45" s="646"/>
      <c r="K45" s="646"/>
      <c r="L45" s="646"/>
      <c r="M45" s="646"/>
      <c r="N45" s="82">
        <v>19</v>
      </c>
      <c r="O45" s="70"/>
      <c r="P45" s="83"/>
      <c r="Q45" s="83"/>
      <c r="R45" s="83"/>
      <c r="S45" s="83"/>
      <c r="T45" s="83"/>
      <c r="U45" s="83"/>
      <c r="V45" s="83"/>
      <c r="W45" s="83"/>
      <c r="X45" s="83"/>
      <c r="Y45" s="83"/>
      <c r="Z45" s="83"/>
      <c r="AA45" s="83"/>
      <c r="AB45" s="83"/>
      <c r="AC45" s="83"/>
      <c r="AD45" s="83"/>
      <c r="AE45" s="83"/>
      <c r="AF45" s="83"/>
      <c r="AG45" s="83"/>
      <c r="AH45" s="84">
        <f t="shared" si="0"/>
        <v>0</v>
      </c>
      <c r="AI45" s="81"/>
      <c r="AJ45" s="81"/>
      <c r="AK45" s="81"/>
      <c r="AL45" s="70"/>
      <c r="AM45" s="83"/>
      <c r="AN45" s="84">
        <f t="shared" si="1"/>
        <v>0</v>
      </c>
      <c r="AO45" s="70"/>
      <c r="AP45" s="83"/>
      <c r="AQ45" s="83"/>
      <c r="AR45" s="83"/>
      <c r="AS45" s="83"/>
      <c r="AT45" s="83"/>
      <c r="AU45" s="83"/>
      <c r="AV45" s="83"/>
      <c r="AW45" s="84">
        <f t="shared" si="2"/>
        <v>0</v>
      </c>
      <c r="AX45" s="81"/>
      <c r="AY45" s="81"/>
      <c r="AZ45" s="81"/>
      <c r="BA45" s="81"/>
      <c r="BB45" s="81"/>
      <c r="BC45" s="81"/>
      <c r="BD45" s="81"/>
      <c r="BE45" s="81"/>
      <c r="BF45" s="81">
        <f t="shared" si="3"/>
        <v>0</v>
      </c>
    </row>
    <row r="46" spans="1:58" ht="12.75" customHeight="1">
      <c r="A46" s="641"/>
      <c r="B46" s="642"/>
      <c r="C46" s="642"/>
      <c r="D46" s="642"/>
      <c r="E46" s="642"/>
      <c r="F46" s="648" t="s">
        <v>802</v>
      </c>
      <c r="G46" s="648"/>
      <c r="H46" s="648"/>
      <c r="I46" s="648"/>
      <c r="J46" s="648"/>
      <c r="K46" s="648"/>
      <c r="L46" s="648"/>
      <c r="M46" s="648"/>
      <c r="N46" s="91">
        <v>20</v>
      </c>
      <c r="O46" s="92"/>
      <c r="P46" s="93"/>
      <c r="Q46" s="93"/>
      <c r="R46" s="93"/>
      <c r="S46" s="93"/>
      <c r="T46" s="93"/>
      <c r="U46" s="93"/>
      <c r="V46" s="93"/>
      <c r="W46" s="93"/>
      <c r="X46" s="93"/>
      <c r="Y46" s="93"/>
      <c r="Z46" s="93"/>
      <c r="AA46" s="93"/>
      <c r="AB46" s="93"/>
      <c r="AC46" s="93"/>
      <c r="AD46" s="93"/>
      <c r="AE46" s="93"/>
      <c r="AF46" s="93"/>
      <c r="AG46" s="93"/>
      <c r="AH46" s="94">
        <f t="shared" si="0"/>
        <v>0</v>
      </c>
      <c r="AI46" s="90"/>
      <c r="AJ46" s="90"/>
      <c r="AK46" s="90"/>
      <c r="AL46" s="92"/>
      <c r="AM46" s="93"/>
      <c r="AN46" s="94">
        <f t="shared" si="1"/>
        <v>0</v>
      </c>
      <c r="AO46" s="92"/>
      <c r="AP46" s="93"/>
      <c r="AQ46" s="93"/>
      <c r="AR46" s="93"/>
      <c r="AS46" s="93"/>
      <c r="AT46" s="93"/>
      <c r="AU46" s="93"/>
      <c r="AV46" s="93"/>
      <c r="AW46" s="94">
        <f t="shared" si="2"/>
        <v>0</v>
      </c>
      <c r="AX46" s="90"/>
      <c r="AY46" s="90"/>
      <c r="AZ46" s="90"/>
      <c r="BA46" s="90"/>
      <c r="BB46" s="90"/>
      <c r="BC46" s="90"/>
      <c r="BD46" s="90"/>
      <c r="BE46" s="90"/>
      <c r="BF46" s="90">
        <f t="shared" si="3"/>
        <v>0</v>
      </c>
    </row>
    <row r="47" spans="1:58" ht="12.75" customHeight="1">
      <c r="A47" s="638" t="s">
        <v>803</v>
      </c>
      <c r="B47" s="639"/>
      <c r="C47" s="639"/>
      <c r="D47" s="639"/>
      <c r="E47" s="639"/>
      <c r="F47" s="640" t="s">
        <v>804</v>
      </c>
      <c r="G47" s="640"/>
      <c r="H47" s="640"/>
      <c r="I47" s="640"/>
      <c r="J47" s="640"/>
      <c r="K47" s="640"/>
      <c r="L47" s="640"/>
      <c r="M47" s="640"/>
      <c r="N47" s="72">
        <v>21</v>
      </c>
      <c r="O47" s="73"/>
      <c r="P47" s="74"/>
      <c r="Q47" s="74"/>
      <c r="R47" s="74"/>
      <c r="S47" s="74"/>
      <c r="T47" s="74"/>
      <c r="U47" s="74"/>
      <c r="V47" s="74"/>
      <c r="W47" s="74"/>
      <c r="X47" s="74"/>
      <c r="Y47" s="74"/>
      <c r="Z47" s="74"/>
      <c r="AA47" s="74"/>
      <c r="AB47" s="74"/>
      <c r="AC47" s="74"/>
      <c r="AD47" s="74"/>
      <c r="AE47" s="74"/>
      <c r="AF47" s="74"/>
      <c r="AG47" s="74"/>
      <c r="AH47" s="75">
        <f t="shared" si="0"/>
        <v>0</v>
      </c>
      <c r="AI47" s="71"/>
      <c r="AJ47" s="71"/>
      <c r="AK47" s="71"/>
      <c r="AL47" s="73"/>
      <c r="AM47" s="74"/>
      <c r="AN47" s="75">
        <f t="shared" si="1"/>
        <v>0</v>
      </c>
      <c r="AO47" s="73"/>
      <c r="AP47" s="74"/>
      <c r="AQ47" s="74"/>
      <c r="AR47" s="74"/>
      <c r="AS47" s="74"/>
      <c r="AT47" s="74"/>
      <c r="AU47" s="74"/>
      <c r="AV47" s="74"/>
      <c r="AW47" s="75">
        <f t="shared" si="2"/>
        <v>0</v>
      </c>
      <c r="AX47" s="71"/>
      <c r="AY47" s="71"/>
      <c r="AZ47" s="71"/>
      <c r="BA47" s="71"/>
      <c r="BB47" s="71"/>
      <c r="BC47" s="71"/>
      <c r="BD47" s="71"/>
      <c r="BE47" s="71"/>
      <c r="BF47" s="71">
        <f t="shared" si="3"/>
        <v>0</v>
      </c>
    </row>
    <row r="48" spans="1:58" ht="12.75" customHeight="1">
      <c r="A48" s="641"/>
      <c r="B48" s="642"/>
      <c r="C48" s="642"/>
      <c r="D48" s="642"/>
      <c r="E48" s="642"/>
      <c r="F48" s="643" t="s">
        <v>805</v>
      </c>
      <c r="G48" s="643"/>
      <c r="H48" s="643"/>
      <c r="I48" s="643"/>
      <c r="J48" s="643"/>
      <c r="K48" s="643"/>
      <c r="L48" s="643"/>
      <c r="M48" s="643"/>
      <c r="N48" s="78">
        <v>22</v>
      </c>
      <c r="O48" s="76"/>
      <c r="P48" s="79"/>
      <c r="Q48" s="79"/>
      <c r="R48" s="79"/>
      <c r="S48" s="79"/>
      <c r="T48" s="79"/>
      <c r="U48" s="79"/>
      <c r="V48" s="79"/>
      <c r="W48" s="79"/>
      <c r="X48" s="79"/>
      <c r="Y48" s="79"/>
      <c r="Z48" s="79"/>
      <c r="AA48" s="79"/>
      <c r="AB48" s="79"/>
      <c r="AC48" s="79"/>
      <c r="AD48" s="79"/>
      <c r="AE48" s="79"/>
      <c r="AF48" s="79"/>
      <c r="AG48" s="79"/>
      <c r="AH48" s="80">
        <f t="shared" si="0"/>
        <v>0</v>
      </c>
      <c r="AI48" s="77"/>
      <c r="AJ48" s="77"/>
      <c r="AK48" s="77"/>
      <c r="AL48" s="76"/>
      <c r="AM48" s="79"/>
      <c r="AN48" s="80">
        <f t="shared" si="1"/>
        <v>0</v>
      </c>
      <c r="AO48" s="76"/>
      <c r="AP48" s="79"/>
      <c r="AQ48" s="79"/>
      <c r="AR48" s="79"/>
      <c r="AS48" s="79"/>
      <c r="AT48" s="79"/>
      <c r="AU48" s="79"/>
      <c r="AV48" s="79"/>
      <c r="AW48" s="80">
        <f t="shared" si="2"/>
        <v>0</v>
      </c>
      <c r="AX48" s="77"/>
      <c r="AY48" s="77"/>
      <c r="AZ48" s="77"/>
      <c r="BA48" s="77"/>
      <c r="BB48" s="77"/>
      <c r="BC48" s="77"/>
      <c r="BD48" s="77"/>
      <c r="BE48" s="77"/>
      <c r="BF48" s="77">
        <f t="shared" si="3"/>
        <v>0</v>
      </c>
    </row>
    <row r="49" spans="1:58" ht="12.75" customHeight="1">
      <c r="A49" s="632" t="s">
        <v>806</v>
      </c>
      <c r="B49" s="633"/>
      <c r="C49" s="633"/>
      <c r="D49" s="633"/>
      <c r="E49" s="633"/>
      <c r="F49" s="649" t="s">
        <v>807</v>
      </c>
      <c r="G49" s="649"/>
      <c r="H49" s="649"/>
      <c r="I49" s="649"/>
      <c r="J49" s="649"/>
      <c r="K49" s="649"/>
      <c r="L49" s="649"/>
      <c r="M49" s="649"/>
      <c r="N49" s="54">
        <v>23</v>
      </c>
      <c r="O49" s="65"/>
      <c r="P49" s="96"/>
      <c r="Q49" s="96"/>
      <c r="R49" s="96"/>
      <c r="S49" s="96"/>
      <c r="T49" s="96"/>
      <c r="U49" s="96"/>
      <c r="V49" s="96"/>
      <c r="W49" s="96"/>
      <c r="X49" s="96"/>
      <c r="Y49" s="96"/>
      <c r="Z49" s="96"/>
      <c r="AA49" s="96"/>
      <c r="AB49" s="96"/>
      <c r="AC49" s="96"/>
      <c r="AD49" s="96"/>
      <c r="AE49" s="96"/>
      <c r="AF49" s="96"/>
      <c r="AG49" s="96"/>
      <c r="AH49" s="66">
        <f t="shared" si="0"/>
        <v>0</v>
      </c>
      <c r="AI49" s="95"/>
      <c r="AJ49" s="95"/>
      <c r="AK49" s="95"/>
      <c r="AL49" s="65"/>
      <c r="AM49" s="96"/>
      <c r="AN49" s="66">
        <f>SUM(AI49:AM49)</f>
        <v>0</v>
      </c>
      <c r="AO49" s="65"/>
      <c r="AP49" s="96"/>
      <c r="AQ49" s="96"/>
      <c r="AR49" s="96"/>
      <c r="AS49" s="96"/>
      <c r="AT49" s="96"/>
      <c r="AU49" s="96"/>
      <c r="AV49" s="96"/>
      <c r="AW49" s="66">
        <f t="shared" si="2"/>
        <v>0</v>
      </c>
      <c r="AX49" s="95"/>
      <c r="AY49" s="95"/>
      <c r="AZ49" s="95"/>
      <c r="BA49" s="95"/>
      <c r="BB49" s="95"/>
      <c r="BC49" s="95"/>
      <c r="BD49" s="95"/>
      <c r="BE49" s="95"/>
      <c r="BF49" s="95">
        <f t="shared" si="3"/>
        <v>0</v>
      </c>
    </row>
    <row r="50" spans="1:58" ht="12.75" customHeight="1">
      <c r="A50" s="641" t="s">
        <v>808</v>
      </c>
      <c r="B50" s="642"/>
      <c r="C50" s="642"/>
      <c r="D50" s="642"/>
      <c r="E50" s="642"/>
      <c r="F50" s="649" t="s">
        <v>809</v>
      </c>
      <c r="G50" s="649"/>
      <c r="H50" s="649"/>
      <c r="I50" s="649"/>
      <c r="J50" s="649"/>
      <c r="K50" s="649"/>
      <c r="L50" s="649"/>
      <c r="M50" s="649"/>
      <c r="N50" s="54">
        <v>24</v>
      </c>
      <c r="O50" s="65"/>
      <c r="P50" s="96"/>
      <c r="Q50" s="96"/>
      <c r="R50" s="96"/>
      <c r="S50" s="96"/>
      <c r="T50" s="96"/>
      <c r="U50" s="96"/>
      <c r="V50" s="96"/>
      <c r="W50" s="96"/>
      <c r="X50" s="96"/>
      <c r="Y50" s="96"/>
      <c r="Z50" s="96"/>
      <c r="AA50" s="96"/>
      <c r="AB50" s="96"/>
      <c r="AC50" s="96"/>
      <c r="AD50" s="96"/>
      <c r="AE50" s="96"/>
      <c r="AF50" s="96"/>
      <c r="AG50" s="96"/>
      <c r="AH50" s="66">
        <f t="shared" si="0"/>
        <v>0</v>
      </c>
      <c r="AI50" s="95"/>
      <c r="AJ50" s="95"/>
      <c r="AK50" s="95"/>
      <c r="AL50" s="65"/>
      <c r="AM50" s="96"/>
      <c r="AN50" s="66">
        <f aca="true" t="shared" si="4" ref="AN50:AN92">SUM(AL50:AM50)</f>
        <v>0</v>
      </c>
      <c r="AO50" s="65"/>
      <c r="AP50" s="96"/>
      <c r="AQ50" s="96"/>
      <c r="AR50" s="96"/>
      <c r="AS50" s="96"/>
      <c r="AT50" s="96"/>
      <c r="AU50" s="96"/>
      <c r="AV50" s="96"/>
      <c r="AW50" s="66">
        <f t="shared" si="2"/>
        <v>0</v>
      </c>
      <c r="AX50" s="95"/>
      <c r="AY50" s="95"/>
      <c r="AZ50" s="95"/>
      <c r="BA50" s="95"/>
      <c r="BB50" s="95"/>
      <c r="BC50" s="95"/>
      <c r="BD50" s="95"/>
      <c r="BE50" s="95"/>
      <c r="BF50" s="95">
        <f t="shared" si="3"/>
        <v>0</v>
      </c>
    </row>
    <row r="51" spans="1:58" ht="12.75" customHeight="1">
      <c r="A51" s="638" t="s">
        <v>810</v>
      </c>
      <c r="B51" s="639"/>
      <c r="C51" s="639"/>
      <c r="D51" s="639"/>
      <c r="E51" s="639"/>
      <c r="F51" s="646" t="s">
        <v>811</v>
      </c>
      <c r="G51" s="646"/>
      <c r="H51" s="646"/>
      <c r="I51" s="646"/>
      <c r="J51" s="646"/>
      <c r="K51" s="646"/>
      <c r="L51" s="646"/>
      <c r="M51" s="646"/>
      <c r="N51" s="82">
        <v>25</v>
      </c>
      <c r="O51" s="70"/>
      <c r="P51" s="83"/>
      <c r="Q51" s="83"/>
      <c r="R51" s="83"/>
      <c r="S51" s="83"/>
      <c r="T51" s="83"/>
      <c r="U51" s="83"/>
      <c r="V51" s="83"/>
      <c r="W51" s="83"/>
      <c r="X51" s="83"/>
      <c r="Y51" s="83"/>
      <c r="Z51" s="83"/>
      <c r="AA51" s="83"/>
      <c r="AB51" s="83"/>
      <c r="AC51" s="83"/>
      <c r="AD51" s="83"/>
      <c r="AE51" s="83"/>
      <c r="AF51" s="83"/>
      <c r="AG51" s="83"/>
      <c r="AH51" s="84">
        <f t="shared" si="0"/>
        <v>0</v>
      </c>
      <c r="AI51" s="81"/>
      <c r="AJ51" s="81"/>
      <c r="AK51" s="81"/>
      <c r="AL51" s="70"/>
      <c r="AM51" s="83"/>
      <c r="AN51" s="84">
        <f t="shared" si="4"/>
        <v>0</v>
      </c>
      <c r="AO51" s="70"/>
      <c r="AP51" s="83"/>
      <c r="AQ51" s="83"/>
      <c r="AR51" s="83"/>
      <c r="AS51" s="83"/>
      <c r="AT51" s="83"/>
      <c r="AU51" s="83"/>
      <c r="AV51" s="83"/>
      <c r="AW51" s="84">
        <f t="shared" si="2"/>
        <v>0</v>
      </c>
      <c r="AX51" s="81"/>
      <c r="AY51" s="81"/>
      <c r="AZ51" s="81"/>
      <c r="BA51" s="81"/>
      <c r="BB51" s="81"/>
      <c r="BC51" s="81"/>
      <c r="BD51" s="81"/>
      <c r="BE51" s="81"/>
      <c r="BF51" s="81">
        <f t="shared" si="3"/>
        <v>0</v>
      </c>
    </row>
    <row r="52" spans="1:58" ht="12.75" customHeight="1">
      <c r="A52" s="644"/>
      <c r="B52" s="645"/>
      <c r="C52" s="645"/>
      <c r="D52" s="645"/>
      <c r="E52" s="645"/>
      <c r="F52" s="647" t="s">
        <v>812</v>
      </c>
      <c r="G52" s="647"/>
      <c r="H52" s="647"/>
      <c r="I52" s="647"/>
      <c r="J52" s="647"/>
      <c r="K52" s="647"/>
      <c r="L52" s="647"/>
      <c r="M52" s="647"/>
      <c r="N52" s="86">
        <v>26</v>
      </c>
      <c r="O52" s="87"/>
      <c r="P52" s="88"/>
      <c r="Q52" s="88"/>
      <c r="R52" s="88"/>
      <c r="S52" s="88"/>
      <c r="T52" s="88"/>
      <c r="U52" s="88"/>
      <c r="V52" s="88"/>
      <c r="W52" s="88"/>
      <c r="X52" s="88"/>
      <c r="Y52" s="88"/>
      <c r="Z52" s="88"/>
      <c r="AA52" s="88"/>
      <c r="AB52" s="88"/>
      <c r="AC52" s="88"/>
      <c r="AD52" s="88"/>
      <c r="AE52" s="88"/>
      <c r="AF52" s="88"/>
      <c r="AG52" s="88"/>
      <c r="AH52" s="89">
        <f t="shared" si="0"/>
        <v>0</v>
      </c>
      <c r="AI52" s="85"/>
      <c r="AJ52" s="85"/>
      <c r="AK52" s="85"/>
      <c r="AL52" s="87"/>
      <c r="AM52" s="88"/>
      <c r="AN52" s="89">
        <f t="shared" si="4"/>
        <v>0</v>
      </c>
      <c r="AO52" s="87"/>
      <c r="AP52" s="88"/>
      <c r="AQ52" s="88"/>
      <c r="AR52" s="88"/>
      <c r="AS52" s="88"/>
      <c r="AT52" s="88"/>
      <c r="AU52" s="88"/>
      <c r="AV52" s="88"/>
      <c r="AW52" s="89">
        <f t="shared" si="2"/>
        <v>0</v>
      </c>
      <c r="AX52" s="85"/>
      <c r="AY52" s="85"/>
      <c r="AZ52" s="85"/>
      <c r="BA52" s="85"/>
      <c r="BB52" s="85"/>
      <c r="BC52" s="85"/>
      <c r="BD52" s="85"/>
      <c r="BE52" s="85"/>
      <c r="BF52" s="85">
        <f t="shared" si="3"/>
        <v>0</v>
      </c>
    </row>
    <row r="53" spans="1:58" ht="12.75" customHeight="1">
      <c r="A53" s="644"/>
      <c r="B53" s="645"/>
      <c r="C53" s="645"/>
      <c r="D53" s="645"/>
      <c r="E53" s="645"/>
      <c r="F53" s="650" t="s">
        <v>813</v>
      </c>
      <c r="G53" s="650"/>
      <c r="H53" s="650"/>
      <c r="I53" s="650"/>
      <c r="J53" s="650"/>
      <c r="K53" s="650"/>
      <c r="L53" s="650"/>
      <c r="M53" s="650"/>
      <c r="N53" s="98">
        <v>27</v>
      </c>
      <c r="O53" s="99"/>
      <c r="P53" s="100"/>
      <c r="Q53" s="100"/>
      <c r="R53" s="100"/>
      <c r="S53" s="100"/>
      <c r="T53" s="100"/>
      <c r="U53" s="100"/>
      <c r="V53" s="100"/>
      <c r="W53" s="100"/>
      <c r="X53" s="100"/>
      <c r="Y53" s="100"/>
      <c r="Z53" s="100"/>
      <c r="AA53" s="100"/>
      <c r="AB53" s="100"/>
      <c r="AC53" s="100"/>
      <c r="AD53" s="100"/>
      <c r="AE53" s="100"/>
      <c r="AF53" s="100"/>
      <c r="AG53" s="100"/>
      <c r="AH53" s="101">
        <f t="shared" si="0"/>
        <v>0</v>
      </c>
      <c r="AI53" s="97"/>
      <c r="AJ53" s="97"/>
      <c r="AK53" s="97"/>
      <c r="AL53" s="99"/>
      <c r="AM53" s="100"/>
      <c r="AN53" s="101">
        <f t="shared" si="4"/>
        <v>0</v>
      </c>
      <c r="AO53" s="99"/>
      <c r="AP53" s="100"/>
      <c r="AQ53" s="100"/>
      <c r="AR53" s="100"/>
      <c r="AS53" s="100"/>
      <c r="AT53" s="100"/>
      <c r="AU53" s="100"/>
      <c r="AV53" s="100"/>
      <c r="AW53" s="101">
        <f t="shared" si="2"/>
        <v>0</v>
      </c>
      <c r="AX53" s="97"/>
      <c r="AY53" s="97"/>
      <c r="AZ53" s="97"/>
      <c r="BA53" s="97"/>
      <c r="BB53" s="97"/>
      <c r="BC53" s="97"/>
      <c r="BD53" s="97"/>
      <c r="BE53" s="97"/>
      <c r="BF53" s="97">
        <f t="shared" si="3"/>
        <v>0</v>
      </c>
    </row>
    <row r="54" spans="1:58" ht="12.75" customHeight="1">
      <c r="A54" s="641"/>
      <c r="B54" s="642"/>
      <c r="C54" s="642"/>
      <c r="D54" s="642"/>
      <c r="E54" s="642"/>
      <c r="F54" s="643" t="s">
        <v>814</v>
      </c>
      <c r="G54" s="643"/>
      <c r="H54" s="643"/>
      <c r="I54" s="643"/>
      <c r="J54" s="643"/>
      <c r="K54" s="643"/>
      <c r="L54" s="643"/>
      <c r="M54" s="643"/>
      <c r="N54" s="78">
        <v>28</v>
      </c>
      <c r="O54" s="76"/>
      <c r="P54" s="79"/>
      <c r="Q54" s="79"/>
      <c r="R54" s="79"/>
      <c r="S54" s="79"/>
      <c r="T54" s="79"/>
      <c r="U54" s="79"/>
      <c r="V54" s="79"/>
      <c r="W54" s="79"/>
      <c r="X54" s="79"/>
      <c r="Y54" s="79"/>
      <c r="Z54" s="79"/>
      <c r="AA54" s="79"/>
      <c r="AB54" s="79"/>
      <c r="AC54" s="79"/>
      <c r="AD54" s="79"/>
      <c r="AE54" s="79"/>
      <c r="AF54" s="79"/>
      <c r="AG54" s="79"/>
      <c r="AH54" s="80">
        <f t="shared" si="0"/>
        <v>0</v>
      </c>
      <c r="AI54" s="77"/>
      <c r="AJ54" s="77"/>
      <c r="AK54" s="77"/>
      <c r="AL54" s="76"/>
      <c r="AM54" s="79"/>
      <c r="AN54" s="80">
        <f t="shared" si="4"/>
        <v>0</v>
      </c>
      <c r="AO54" s="76"/>
      <c r="AP54" s="79"/>
      <c r="AQ54" s="79"/>
      <c r="AR54" s="79"/>
      <c r="AS54" s="79"/>
      <c r="AT54" s="79"/>
      <c r="AU54" s="79"/>
      <c r="AV54" s="79"/>
      <c r="AW54" s="80">
        <f t="shared" si="2"/>
        <v>0</v>
      </c>
      <c r="AX54" s="77"/>
      <c r="AY54" s="77"/>
      <c r="AZ54" s="77"/>
      <c r="BA54" s="77"/>
      <c r="BB54" s="77"/>
      <c r="BC54" s="77"/>
      <c r="BD54" s="77"/>
      <c r="BE54" s="77"/>
      <c r="BF54" s="77">
        <f t="shared" si="3"/>
        <v>0</v>
      </c>
    </row>
    <row r="55" spans="1:58" ht="12.75" customHeight="1">
      <c r="A55" s="638" t="s">
        <v>815</v>
      </c>
      <c r="B55" s="639"/>
      <c r="C55" s="639"/>
      <c r="D55" s="639"/>
      <c r="E55" s="639"/>
      <c r="F55" s="646" t="s">
        <v>816</v>
      </c>
      <c r="G55" s="646"/>
      <c r="H55" s="646"/>
      <c r="I55" s="646"/>
      <c r="J55" s="646"/>
      <c r="K55" s="646"/>
      <c r="L55" s="646"/>
      <c r="M55" s="646"/>
      <c r="N55" s="82">
        <v>29</v>
      </c>
      <c r="O55" s="70"/>
      <c r="P55" s="83"/>
      <c r="Q55" s="83"/>
      <c r="R55" s="83"/>
      <c r="S55" s="83"/>
      <c r="T55" s="83"/>
      <c r="U55" s="83"/>
      <c r="V55" s="83"/>
      <c r="W55" s="83"/>
      <c r="X55" s="83"/>
      <c r="Y55" s="83"/>
      <c r="Z55" s="83"/>
      <c r="AA55" s="83"/>
      <c r="AB55" s="83"/>
      <c r="AC55" s="83"/>
      <c r="AD55" s="83"/>
      <c r="AE55" s="83"/>
      <c r="AF55" s="83"/>
      <c r="AG55" s="83"/>
      <c r="AH55" s="84">
        <f t="shared" si="0"/>
        <v>0</v>
      </c>
      <c r="AI55" s="81"/>
      <c r="AJ55" s="81"/>
      <c r="AK55" s="81"/>
      <c r="AL55" s="70"/>
      <c r="AM55" s="83"/>
      <c r="AN55" s="84">
        <f t="shared" si="4"/>
        <v>0</v>
      </c>
      <c r="AO55" s="70"/>
      <c r="AP55" s="83"/>
      <c r="AQ55" s="83"/>
      <c r="AR55" s="83"/>
      <c r="AS55" s="83"/>
      <c r="AT55" s="83"/>
      <c r="AU55" s="83"/>
      <c r="AV55" s="83"/>
      <c r="AW55" s="84">
        <f t="shared" si="2"/>
        <v>0</v>
      </c>
      <c r="AX55" s="81"/>
      <c r="AY55" s="81"/>
      <c r="AZ55" s="81"/>
      <c r="BA55" s="81"/>
      <c r="BB55" s="81"/>
      <c r="BC55" s="81"/>
      <c r="BD55" s="81"/>
      <c r="BE55" s="81"/>
      <c r="BF55" s="81">
        <f t="shared" si="3"/>
        <v>0</v>
      </c>
    </row>
    <row r="56" spans="1:58" ht="12.75" customHeight="1">
      <c r="A56" s="644"/>
      <c r="B56" s="645"/>
      <c r="C56" s="645"/>
      <c r="D56" s="645"/>
      <c r="E56" s="645"/>
      <c r="F56" s="647" t="s">
        <v>817</v>
      </c>
      <c r="G56" s="647"/>
      <c r="H56" s="647"/>
      <c r="I56" s="647"/>
      <c r="J56" s="647"/>
      <c r="K56" s="647"/>
      <c r="L56" s="647"/>
      <c r="M56" s="647"/>
      <c r="N56" s="86">
        <v>30</v>
      </c>
      <c r="O56" s="87"/>
      <c r="P56" s="88"/>
      <c r="Q56" s="88"/>
      <c r="R56" s="88"/>
      <c r="S56" s="88"/>
      <c r="T56" s="88"/>
      <c r="U56" s="88"/>
      <c r="V56" s="88"/>
      <c r="W56" s="88"/>
      <c r="X56" s="88"/>
      <c r="Y56" s="88"/>
      <c r="Z56" s="88"/>
      <c r="AA56" s="88"/>
      <c r="AB56" s="88"/>
      <c r="AC56" s="88"/>
      <c r="AD56" s="88"/>
      <c r="AE56" s="88"/>
      <c r="AF56" s="88"/>
      <c r="AG56" s="88"/>
      <c r="AH56" s="89">
        <f t="shared" si="0"/>
        <v>0</v>
      </c>
      <c r="AI56" s="85"/>
      <c r="AJ56" s="85"/>
      <c r="AK56" s="85"/>
      <c r="AL56" s="87"/>
      <c r="AM56" s="88"/>
      <c r="AN56" s="89">
        <f t="shared" si="4"/>
        <v>0</v>
      </c>
      <c r="AO56" s="87"/>
      <c r="AP56" s="88"/>
      <c r="AQ56" s="88"/>
      <c r="AR56" s="88"/>
      <c r="AS56" s="88"/>
      <c r="AT56" s="88"/>
      <c r="AU56" s="88"/>
      <c r="AV56" s="88"/>
      <c r="AW56" s="89">
        <f t="shared" si="2"/>
        <v>0</v>
      </c>
      <c r="AX56" s="85"/>
      <c r="AY56" s="85"/>
      <c r="AZ56" s="85"/>
      <c r="BA56" s="85"/>
      <c r="BB56" s="85"/>
      <c r="BC56" s="85"/>
      <c r="BD56" s="85"/>
      <c r="BE56" s="85"/>
      <c r="BF56" s="85">
        <f t="shared" si="3"/>
        <v>0</v>
      </c>
    </row>
    <row r="57" spans="1:58" ht="12.75" customHeight="1">
      <c r="A57" s="641"/>
      <c r="B57" s="642"/>
      <c r="C57" s="642"/>
      <c r="D57" s="642"/>
      <c r="E57" s="642"/>
      <c r="F57" s="643" t="s">
        <v>818</v>
      </c>
      <c r="G57" s="643"/>
      <c r="H57" s="643"/>
      <c r="I57" s="643"/>
      <c r="J57" s="643"/>
      <c r="K57" s="643"/>
      <c r="L57" s="643"/>
      <c r="M57" s="643"/>
      <c r="N57" s="78">
        <v>31</v>
      </c>
      <c r="O57" s="76"/>
      <c r="P57" s="79"/>
      <c r="Q57" s="79"/>
      <c r="R57" s="79"/>
      <c r="S57" s="79"/>
      <c r="T57" s="79"/>
      <c r="U57" s="79"/>
      <c r="V57" s="79"/>
      <c r="W57" s="79"/>
      <c r="X57" s="79"/>
      <c r="Y57" s="79"/>
      <c r="Z57" s="79"/>
      <c r="AA57" s="79"/>
      <c r="AB57" s="79"/>
      <c r="AC57" s="79"/>
      <c r="AD57" s="79"/>
      <c r="AE57" s="79"/>
      <c r="AF57" s="79"/>
      <c r="AG57" s="79"/>
      <c r="AH57" s="80">
        <f t="shared" si="0"/>
        <v>0</v>
      </c>
      <c r="AI57" s="77"/>
      <c r="AJ57" s="77"/>
      <c r="AK57" s="77"/>
      <c r="AL57" s="76"/>
      <c r="AM57" s="79"/>
      <c r="AN57" s="80">
        <f t="shared" si="4"/>
        <v>0</v>
      </c>
      <c r="AO57" s="76"/>
      <c r="AP57" s="79"/>
      <c r="AQ57" s="79"/>
      <c r="AR57" s="79"/>
      <c r="AS57" s="79"/>
      <c r="AT57" s="79"/>
      <c r="AU57" s="79"/>
      <c r="AV57" s="79"/>
      <c r="AW57" s="80">
        <f t="shared" si="2"/>
        <v>0</v>
      </c>
      <c r="AX57" s="77"/>
      <c r="AY57" s="77"/>
      <c r="AZ57" s="77"/>
      <c r="BA57" s="77"/>
      <c r="BB57" s="77"/>
      <c r="BC57" s="77"/>
      <c r="BD57" s="77"/>
      <c r="BE57" s="77"/>
      <c r="BF57" s="77">
        <f t="shared" si="3"/>
        <v>0</v>
      </c>
    </row>
    <row r="58" spans="1:58" ht="12.75" customHeight="1">
      <c r="A58" s="638" t="s">
        <v>819</v>
      </c>
      <c r="B58" s="639"/>
      <c r="C58" s="639"/>
      <c r="D58" s="639"/>
      <c r="E58" s="639"/>
      <c r="F58" s="646" t="s">
        <v>820</v>
      </c>
      <c r="G58" s="646"/>
      <c r="H58" s="646"/>
      <c r="I58" s="646"/>
      <c r="J58" s="646"/>
      <c r="K58" s="646"/>
      <c r="L58" s="646"/>
      <c r="M58" s="646"/>
      <c r="N58" s="82">
        <v>32</v>
      </c>
      <c r="O58" s="70"/>
      <c r="P58" s="83"/>
      <c r="Q58" s="83"/>
      <c r="R58" s="83"/>
      <c r="S58" s="83"/>
      <c r="T58" s="83"/>
      <c r="U58" s="83"/>
      <c r="V58" s="83"/>
      <c r="W58" s="83"/>
      <c r="X58" s="83"/>
      <c r="Y58" s="83"/>
      <c r="Z58" s="83"/>
      <c r="AA58" s="83"/>
      <c r="AB58" s="83"/>
      <c r="AC58" s="83"/>
      <c r="AD58" s="83"/>
      <c r="AE58" s="83"/>
      <c r="AF58" s="83"/>
      <c r="AG58" s="83"/>
      <c r="AH58" s="84">
        <f t="shared" si="0"/>
        <v>0</v>
      </c>
      <c r="AI58" s="81"/>
      <c r="AJ58" s="81"/>
      <c r="AK58" s="81"/>
      <c r="AL58" s="70"/>
      <c r="AM58" s="83"/>
      <c r="AN58" s="84">
        <f t="shared" si="4"/>
        <v>0</v>
      </c>
      <c r="AO58" s="70"/>
      <c r="AP58" s="83"/>
      <c r="AQ58" s="83"/>
      <c r="AR58" s="83"/>
      <c r="AS58" s="83"/>
      <c r="AT58" s="83"/>
      <c r="AU58" s="83"/>
      <c r="AV58" s="83"/>
      <c r="AW58" s="84">
        <f t="shared" si="2"/>
        <v>0</v>
      </c>
      <c r="AX58" s="81"/>
      <c r="AY58" s="81"/>
      <c r="AZ58" s="81"/>
      <c r="BA58" s="81"/>
      <c r="BB58" s="81"/>
      <c r="BC58" s="81"/>
      <c r="BD58" s="81"/>
      <c r="BE58" s="81"/>
      <c r="BF58" s="81">
        <f t="shared" si="3"/>
        <v>0</v>
      </c>
    </row>
    <row r="59" spans="1:58" ht="12.75" customHeight="1">
      <c r="A59" s="644"/>
      <c r="B59" s="645"/>
      <c r="C59" s="645"/>
      <c r="D59" s="645"/>
      <c r="E59" s="645"/>
      <c r="F59" s="647" t="s">
        <v>821</v>
      </c>
      <c r="G59" s="647"/>
      <c r="H59" s="647"/>
      <c r="I59" s="647"/>
      <c r="J59" s="647"/>
      <c r="K59" s="647"/>
      <c r="L59" s="647"/>
      <c r="M59" s="647"/>
      <c r="N59" s="86">
        <v>33</v>
      </c>
      <c r="O59" s="87"/>
      <c r="P59" s="88"/>
      <c r="Q59" s="88"/>
      <c r="R59" s="88"/>
      <c r="S59" s="88"/>
      <c r="T59" s="88"/>
      <c r="U59" s="88"/>
      <c r="V59" s="88"/>
      <c r="W59" s="88"/>
      <c r="X59" s="88"/>
      <c r="Y59" s="88"/>
      <c r="Z59" s="88"/>
      <c r="AA59" s="88"/>
      <c r="AB59" s="88"/>
      <c r="AC59" s="88"/>
      <c r="AD59" s="88"/>
      <c r="AE59" s="88"/>
      <c r="AF59" s="88"/>
      <c r="AG59" s="88"/>
      <c r="AH59" s="89">
        <f aca="true" t="shared" si="5" ref="AH59:AH90">SUM(O59:AG59)</f>
        <v>0</v>
      </c>
      <c r="AI59" s="85"/>
      <c r="AJ59" s="85"/>
      <c r="AK59" s="85"/>
      <c r="AL59" s="87"/>
      <c r="AM59" s="88"/>
      <c r="AN59" s="89">
        <f t="shared" si="4"/>
        <v>0</v>
      </c>
      <c r="AO59" s="87"/>
      <c r="AP59" s="88"/>
      <c r="AQ59" s="88"/>
      <c r="AR59" s="88"/>
      <c r="AS59" s="88"/>
      <c r="AT59" s="88"/>
      <c r="AU59" s="88"/>
      <c r="AV59" s="88"/>
      <c r="AW59" s="89">
        <f aca="true" t="shared" si="6" ref="AW59:AW90">SUM(AO59:AV59)</f>
        <v>0</v>
      </c>
      <c r="AX59" s="85"/>
      <c r="AY59" s="85"/>
      <c r="AZ59" s="85"/>
      <c r="BA59" s="85"/>
      <c r="BB59" s="85"/>
      <c r="BC59" s="85"/>
      <c r="BD59" s="85"/>
      <c r="BE59" s="85"/>
      <c r="BF59" s="85">
        <f aca="true" t="shared" si="7" ref="BF59:BF90">SUM(AH59,AI59:AK59,AN59,AW59,AX59:BE59)</f>
        <v>0</v>
      </c>
    </row>
    <row r="60" spans="1:58" ht="12.75" customHeight="1">
      <c r="A60" s="641"/>
      <c r="B60" s="642"/>
      <c r="C60" s="642"/>
      <c r="D60" s="642"/>
      <c r="E60" s="642"/>
      <c r="F60" s="643" t="s">
        <v>822</v>
      </c>
      <c r="G60" s="643"/>
      <c r="H60" s="643"/>
      <c r="I60" s="643"/>
      <c r="J60" s="643"/>
      <c r="K60" s="643"/>
      <c r="L60" s="643"/>
      <c r="M60" s="643"/>
      <c r="N60" s="78">
        <v>34</v>
      </c>
      <c r="O60" s="76"/>
      <c r="P60" s="79"/>
      <c r="Q60" s="79"/>
      <c r="R60" s="79"/>
      <c r="S60" s="79"/>
      <c r="T60" s="79"/>
      <c r="U60" s="79"/>
      <c r="V60" s="79"/>
      <c r="W60" s="79"/>
      <c r="X60" s="79"/>
      <c r="Y60" s="79"/>
      <c r="Z60" s="79"/>
      <c r="AA60" s="79"/>
      <c r="AB60" s="79"/>
      <c r="AC60" s="79"/>
      <c r="AD60" s="79"/>
      <c r="AE60" s="79"/>
      <c r="AF60" s="79"/>
      <c r="AG60" s="79"/>
      <c r="AH60" s="80">
        <f t="shared" si="5"/>
        <v>0</v>
      </c>
      <c r="AI60" s="77"/>
      <c r="AJ60" s="77"/>
      <c r="AK60" s="77"/>
      <c r="AL60" s="76"/>
      <c r="AM60" s="79"/>
      <c r="AN60" s="80">
        <f t="shared" si="4"/>
        <v>0</v>
      </c>
      <c r="AO60" s="76"/>
      <c r="AP60" s="79"/>
      <c r="AQ60" s="79"/>
      <c r="AR60" s="79"/>
      <c r="AS60" s="79"/>
      <c r="AT60" s="79"/>
      <c r="AU60" s="79"/>
      <c r="AV60" s="79"/>
      <c r="AW60" s="80">
        <f t="shared" si="6"/>
        <v>0</v>
      </c>
      <c r="AX60" s="77"/>
      <c r="AY60" s="77"/>
      <c r="AZ60" s="77"/>
      <c r="BA60" s="77"/>
      <c r="BB60" s="77"/>
      <c r="BC60" s="77"/>
      <c r="BD60" s="77"/>
      <c r="BE60" s="77"/>
      <c r="BF60" s="77">
        <f t="shared" si="7"/>
        <v>0</v>
      </c>
    </row>
    <row r="61" spans="1:58" ht="12.75" customHeight="1">
      <c r="A61" s="632" t="s">
        <v>823</v>
      </c>
      <c r="B61" s="633"/>
      <c r="C61" s="633"/>
      <c r="D61" s="633"/>
      <c r="E61" s="633"/>
      <c r="F61" s="649" t="s">
        <v>824</v>
      </c>
      <c r="G61" s="649"/>
      <c r="H61" s="649"/>
      <c r="I61" s="649"/>
      <c r="J61" s="649"/>
      <c r="K61" s="649"/>
      <c r="L61" s="649"/>
      <c r="M61" s="649"/>
      <c r="N61" s="54">
        <v>35</v>
      </c>
      <c r="O61" s="65"/>
      <c r="P61" s="96"/>
      <c r="Q61" s="96"/>
      <c r="R61" s="96"/>
      <c r="S61" s="96"/>
      <c r="T61" s="96"/>
      <c r="U61" s="96"/>
      <c r="V61" s="96"/>
      <c r="W61" s="96"/>
      <c r="X61" s="96"/>
      <c r="Y61" s="96"/>
      <c r="Z61" s="96"/>
      <c r="AA61" s="96"/>
      <c r="AB61" s="96"/>
      <c r="AC61" s="96"/>
      <c r="AD61" s="96"/>
      <c r="AE61" s="96"/>
      <c r="AF61" s="96"/>
      <c r="AG61" s="96"/>
      <c r="AH61" s="66">
        <f t="shared" si="5"/>
        <v>0</v>
      </c>
      <c r="AI61" s="95"/>
      <c r="AJ61" s="95"/>
      <c r="AK61" s="95"/>
      <c r="AL61" s="65"/>
      <c r="AM61" s="96"/>
      <c r="AN61" s="66">
        <f t="shared" si="4"/>
        <v>0</v>
      </c>
      <c r="AO61" s="65"/>
      <c r="AP61" s="96"/>
      <c r="AQ61" s="96"/>
      <c r="AR61" s="96"/>
      <c r="AS61" s="96"/>
      <c r="AT61" s="96"/>
      <c r="AU61" s="96"/>
      <c r="AV61" s="96"/>
      <c r="AW61" s="66">
        <f t="shared" si="6"/>
        <v>0</v>
      </c>
      <c r="AX61" s="95"/>
      <c r="AY61" s="95"/>
      <c r="AZ61" s="95"/>
      <c r="BA61" s="95"/>
      <c r="BB61" s="95"/>
      <c r="BC61" s="95"/>
      <c r="BD61" s="95"/>
      <c r="BE61" s="95"/>
      <c r="BF61" s="95">
        <f t="shared" si="7"/>
        <v>0</v>
      </c>
    </row>
    <row r="62" spans="1:58" ht="12.75" customHeight="1">
      <c r="A62" s="632" t="s">
        <v>825</v>
      </c>
      <c r="B62" s="633"/>
      <c r="C62" s="633"/>
      <c r="D62" s="633"/>
      <c r="E62" s="633"/>
      <c r="F62" s="649" t="s">
        <v>826</v>
      </c>
      <c r="G62" s="649"/>
      <c r="H62" s="649"/>
      <c r="I62" s="649"/>
      <c r="J62" s="649"/>
      <c r="K62" s="649"/>
      <c r="L62" s="649"/>
      <c r="M62" s="649"/>
      <c r="N62" s="54">
        <v>36</v>
      </c>
      <c r="O62" s="65"/>
      <c r="P62" s="96"/>
      <c r="Q62" s="96"/>
      <c r="R62" s="96"/>
      <c r="S62" s="96"/>
      <c r="T62" s="96"/>
      <c r="U62" s="96"/>
      <c r="V62" s="96"/>
      <c r="W62" s="96"/>
      <c r="X62" s="96"/>
      <c r="Y62" s="96"/>
      <c r="Z62" s="96"/>
      <c r="AA62" s="96"/>
      <c r="AB62" s="96"/>
      <c r="AC62" s="96"/>
      <c r="AD62" s="96"/>
      <c r="AE62" s="96"/>
      <c r="AF62" s="96"/>
      <c r="AG62" s="96"/>
      <c r="AH62" s="66">
        <f t="shared" si="5"/>
        <v>0</v>
      </c>
      <c r="AI62" s="95"/>
      <c r="AJ62" s="95"/>
      <c r="AK62" s="95"/>
      <c r="AL62" s="65"/>
      <c r="AM62" s="96"/>
      <c r="AN62" s="66">
        <f t="shared" si="4"/>
        <v>0</v>
      </c>
      <c r="AO62" s="65"/>
      <c r="AP62" s="96"/>
      <c r="AQ62" s="96"/>
      <c r="AR62" s="96"/>
      <c r="AS62" s="96"/>
      <c r="AT62" s="96"/>
      <c r="AU62" s="96"/>
      <c r="AV62" s="96"/>
      <c r="AW62" s="66">
        <f t="shared" si="6"/>
        <v>0</v>
      </c>
      <c r="AX62" s="95"/>
      <c r="AY62" s="95"/>
      <c r="AZ62" s="95"/>
      <c r="BA62" s="95"/>
      <c r="BB62" s="95"/>
      <c r="BC62" s="95"/>
      <c r="BD62" s="95"/>
      <c r="BE62" s="95"/>
      <c r="BF62" s="95">
        <f t="shared" si="7"/>
        <v>0</v>
      </c>
    </row>
    <row r="63" spans="1:58" ht="12.75" customHeight="1">
      <c r="A63" s="632" t="s">
        <v>827</v>
      </c>
      <c r="B63" s="633"/>
      <c r="C63" s="633"/>
      <c r="D63" s="633"/>
      <c r="E63" s="633"/>
      <c r="F63" s="649" t="s">
        <v>828</v>
      </c>
      <c r="G63" s="649"/>
      <c r="H63" s="649"/>
      <c r="I63" s="649"/>
      <c r="J63" s="649"/>
      <c r="K63" s="649"/>
      <c r="L63" s="649"/>
      <c r="M63" s="649"/>
      <c r="N63" s="54">
        <v>37</v>
      </c>
      <c r="O63" s="65"/>
      <c r="P63" s="96"/>
      <c r="Q63" s="96"/>
      <c r="R63" s="96"/>
      <c r="S63" s="96"/>
      <c r="T63" s="96"/>
      <c r="U63" s="96"/>
      <c r="V63" s="96"/>
      <c r="W63" s="96"/>
      <c r="X63" s="96"/>
      <c r="Y63" s="96"/>
      <c r="Z63" s="96"/>
      <c r="AA63" s="96"/>
      <c r="AB63" s="96"/>
      <c r="AC63" s="96"/>
      <c r="AD63" s="96"/>
      <c r="AE63" s="96"/>
      <c r="AF63" s="96"/>
      <c r="AG63" s="96"/>
      <c r="AH63" s="66">
        <f t="shared" si="5"/>
        <v>0</v>
      </c>
      <c r="AI63" s="95"/>
      <c r="AJ63" s="95"/>
      <c r="AK63" s="95"/>
      <c r="AL63" s="65"/>
      <c r="AM63" s="96"/>
      <c r="AN63" s="66">
        <f t="shared" si="4"/>
        <v>0</v>
      </c>
      <c r="AO63" s="65"/>
      <c r="AP63" s="96"/>
      <c r="AQ63" s="96"/>
      <c r="AR63" s="96"/>
      <c r="AS63" s="96"/>
      <c r="AT63" s="96"/>
      <c r="AU63" s="96"/>
      <c r="AV63" s="96"/>
      <c r="AW63" s="66">
        <f t="shared" si="6"/>
        <v>0</v>
      </c>
      <c r="AX63" s="95"/>
      <c r="AY63" s="95"/>
      <c r="AZ63" s="95"/>
      <c r="BA63" s="95"/>
      <c r="BB63" s="95"/>
      <c r="BC63" s="95"/>
      <c r="BD63" s="95"/>
      <c r="BE63" s="95"/>
      <c r="BF63" s="95">
        <f t="shared" si="7"/>
        <v>0</v>
      </c>
    </row>
    <row r="64" spans="1:58" ht="12.75" customHeight="1">
      <c r="A64" s="638" t="s">
        <v>829</v>
      </c>
      <c r="B64" s="639"/>
      <c r="C64" s="639"/>
      <c r="D64" s="639"/>
      <c r="E64" s="639"/>
      <c r="F64" s="646" t="s">
        <v>830</v>
      </c>
      <c r="G64" s="646"/>
      <c r="H64" s="646"/>
      <c r="I64" s="646"/>
      <c r="J64" s="646"/>
      <c r="K64" s="646"/>
      <c r="L64" s="646"/>
      <c r="M64" s="646"/>
      <c r="N64" s="82">
        <v>38</v>
      </c>
      <c r="O64" s="70"/>
      <c r="P64" s="83"/>
      <c r="Q64" s="83"/>
      <c r="R64" s="83"/>
      <c r="S64" s="83"/>
      <c r="T64" s="83"/>
      <c r="U64" s="83"/>
      <c r="V64" s="83"/>
      <c r="W64" s="83"/>
      <c r="X64" s="83"/>
      <c r="Y64" s="83"/>
      <c r="Z64" s="83"/>
      <c r="AA64" s="83"/>
      <c r="AB64" s="83"/>
      <c r="AC64" s="83"/>
      <c r="AD64" s="83"/>
      <c r="AE64" s="83"/>
      <c r="AF64" s="83"/>
      <c r="AG64" s="83"/>
      <c r="AH64" s="84">
        <f t="shared" si="5"/>
        <v>0</v>
      </c>
      <c r="AI64" s="81"/>
      <c r="AJ64" s="81"/>
      <c r="AK64" s="81"/>
      <c r="AL64" s="70"/>
      <c r="AM64" s="83"/>
      <c r="AN64" s="84">
        <f t="shared" si="4"/>
        <v>0</v>
      </c>
      <c r="AO64" s="70"/>
      <c r="AP64" s="83"/>
      <c r="AQ64" s="83"/>
      <c r="AR64" s="83"/>
      <c r="AS64" s="83"/>
      <c r="AT64" s="83"/>
      <c r="AU64" s="83"/>
      <c r="AV64" s="83"/>
      <c r="AW64" s="84">
        <f t="shared" si="6"/>
        <v>0</v>
      </c>
      <c r="AX64" s="81"/>
      <c r="AY64" s="81"/>
      <c r="AZ64" s="81"/>
      <c r="BA64" s="81"/>
      <c r="BB64" s="81"/>
      <c r="BC64" s="81"/>
      <c r="BD64" s="81"/>
      <c r="BE64" s="81"/>
      <c r="BF64" s="81">
        <f t="shared" si="7"/>
        <v>0</v>
      </c>
    </row>
    <row r="65" spans="1:58" ht="12.75" customHeight="1">
      <c r="A65" s="641"/>
      <c r="B65" s="642"/>
      <c r="C65" s="642"/>
      <c r="D65" s="642"/>
      <c r="E65" s="642"/>
      <c r="F65" s="648" t="s">
        <v>831</v>
      </c>
      <c r="G65" s="648"/>
      <c r="H65" s="648"/>
      <c r="I65" s="648"/>
      <c r="J65" s="648"/>
      <c r="K65" s="648"/>
      <c r="L65" s="648"/>
      <c r="M65" s="648"/>
      <c r="N65" s="91">
        <v>39</v>
      </c>
      <c r="O65" s="92"/>
      <c r="P65" s="93"/>
      <c r="Q65" s="93"/>
      <c r="R65" s="93"/>
      <c r="S65" s="93"/>
      <c r="T65" s="93"/>
      <c r="U65" s="93"/>
      <c r="V65" s="93"/>
      <c r="W65" s="93"/>
      <c r="X65" s="93"/>
      <c r="Y65" s="93"/>
      <c r="Z65" s="93"/>
      <c r="AA65" s="93"/>
      <c r="AB65" s="93"/>
      <c r="AC65" s="93"/>
      <c r="AD65" s="93"/>
      <c r="AE65" s="93"/>
      <c r="AF65" s="93"/>
      <c r="AG65" s="93"/>
      <c r="AH65" s="94">
        <f t="shared" si="5"/>
        <v>0</v>
      </c>
      <c r="AI65" s="90"/>
      <c r="AJ65" s="90"/>
      <c r="AK65" s="90"/>
      <c r="AL65" s="92"/>
      <c r="AM65" s="93"/>
      <c r="AN65" s="94">
        <f t="shared" si="4"/>
        <v>0</v>
      </c>
      <c r="AO65" s="92"/>
      <c r="AP65" s="93"/>
      <c r="AQ65" s="93"/>
      <c r="AR65" s="93"/>
      <c r="AS65" s="93"/>
      <c r="AT65" s="93"/>
      <c r="AU65" s="93"/>
      <c r="AV65" s="93"/>
      <c r="AW65" s="94">
        <f t="shared" si="6"/>
        <v>0</v>
      </c>
      <c r="AX65" s="90"/>
      <c r="AY65" s="90"/>
      <c r="AZ65" s="90"/>
      <c r="BA65" s="90"/>
      <c r="BB65" s="90"/>
      <c r="BC65" s="90"/>
      <c r="BD65" s="90"/>
      <c r="BE65" s="90"/>
      <c r="BF65" s="90">
        <f t="shared" si="7"/>
        <v>0</v>
      </c>
    </row>
    <row r="66" spans="1:58" ht="12.75" customHeight="1">
      <c r="A66" s="644" t="s">
        <v>832</v>
      </c>
      <c r="B66" s="645"/>
      <c r="C66" s="645"/>
      <c r="D66" s="645"/>
      <c r="E66" s="645"/>
      <c r="F66" s="640" t="s">
        <v>833</v>
      </c>
      <c r="G66" s="640"/>
      <c r="H66" s="640"/>
      <c r="I66" s="640"/>
      <c r="J66" s="640"/>
      <c r="K66" s="640"/>
      <c r="L66" s="640"/>
      <c r="M66" s="640"/>
      <c r="N66" s="72">
        <v>40</v>
      </c>
      <c r="O66" s="73"/>
      <c r="P66" s="74"/>
      <c r="Q66" s="74"/>
      <c r="R66" s="74"/>
      <c r="S66" s="74"/>
      <c r="T66" s="74"/>
      <c r="U66" s="74"/>
      <c r="V66" s="74"/>
      <c r="W66" s="74"/>
      <c r="X66" s="74"/>
      <c r="Y66" s="74"/>
      <c r="Z66" s="74"/>
      <c r="AA66" s="74"/>
      <c r="AB66" s="74"/>
      <c r="AC66" s="74"/>
      <c r="AD66" s="74"/>
      <c r="AE66" s="74"/>
      <c r="AF66" s="74"/>
      <c r="AG66" s="74"/>
      <c r="AH66" s="75">
        <f t="shared" si="5"/>
        <v>0</v>
      </c>
      <c r="AI66" s="71"/>
      <c r="AJ66" s="71"/>
      <c r="AK66" s="71"/>
      <c r="AL66" s="73"/>
      <c r="AM66" s="74"/>
      <c r="AN66" s="75">
        <f t="shared" si="4"/>
        <v>0</v>
      </c>
      <c r="AO66" s="73"/>
      <c r="AP66" s="74"/>
      <c r="AQ66" s="74"/>
      <c r="AR66" s="74"/>
      <c r="AS66" s="74"/>
      <c r="AT66" s="74"/>
      <c r="AU66" s="74"/>
      <c r="AV66" s="74"/>
      <c r="AW66" s="75">
        <f t="shared" si="6"/>
        <v>0</v>
      </c>
      <c r="AX66" s="71"/>
      <c r="AY66" s="71"/>
      <c r="AZ66" s="71"/>
      <c r="BA66" s="71"/>
      <c r="BB66" s="71"/>
      <c r="BC66" s="71"/>
      <c r="BD66" s="71"/>
      <c r="BE66" s="71"/>
      <c r="BF66" s="71">
        <f t="shared" si="7"/>
        <v>0</v>
      </c>
    </row>
    <row r="67" spans="1:58" ht="12.75" customHeight="1">
      <c r="A67" s="644"/>
      <c r="B67" s="645"/>
      <c r="C67" s="645"/>
      <c r="D67" s="645"/>
      <c r="E67" s="645"/>
      <c r="F67" s="643" t="s">
        <v>834</v>
      </c>
      <c r="G67" s="643"/>
      <c r="H67" s="643"/>
      <c r="I67" s="643"/>
      <c r="J67" s="643"/>
      <c r="K67" s="643"/>
      <c r="L67" s="643"/>
      <c r="M67" s="643"/>
      <c r="N67" s="78">
        <v>41</v>
      </c>
      <c r="O67" s="76"/>
      <c r="P67" s="79"/>
      <c r="Q67" s="79"/>
      <c r="R67" s="79"/>
      <c r="S67" s="79"/>
      <c r="T67" s="79"/>
      <c r="U67" s="79"/>
      <c r="V67" s="79"/>
      <c r="W67" s="79"/>
      <c r="X67" s="79"/>
      <c r="Y67" s="79"/>
      <c r="Z67" s="79"/>
      <c r="AA67" s="79"/>
      <c r="AB67" s="79"/>
      <c r="AC67" s="79"/>
      <c r="AD67" s="79"/>
      <c r="AE67" s="79"/>
      <c r="AF67" s="79"/>
      <c r="AG67" s="79"/>
      <c r="AH67" s="80">
        <f t="shared" si="5"/>
        <v>0</v>
      </c>
      <c r="AI67" s="77"/>
      <c r="AJ67" s="77"/>
      <c r="AK67" s="77"/>
      <c r="AL67" s="76"/>
      <c r="AM67" s="79"/>
      <c r="AN67" s="80">
        <f t="shared" si="4"/>
        <v>0</v>
      </c>
      <c r="AO67" s="76"/>
      <c r="AP67" s="79"/>
      <c r="AQ67" s="79"/>
      <c r="AR67" s="79"/>
      <c r="AS67" s="79"/>
      <c r="AT67" s="79"/>
      <c r="AU67" s="79"/>
      <c r="AV67" s="79"/>
      <c r="AW67" s="80">
        <f t="shared" si="6"/>
        <v>0</v>
      </c>
      <c r="AX67" s="77"/>
      <c r="AY67" s="77"/>
      <c r="AZ67" s="77"/>
      <c r="BA67" s="77"/>
      <c r="BB67" s="77"/>
      <c r="BC67" s="77"/>
      <c r="BD67" s="77"/>
      <c r="BE67" s="77"/>
      <c r="BF67" s="77">
        <f t="shared" si="7"/>
        <v>0</v>
      </c>
    </row>
    <row r="68" spans="1:58" ht="12.75" customHeight="1">
      <c r="A68" s="638" t="s">
        <v>835</v>
      </c>
      <c r="B68" s="639"/>
      <c r="C68" s="639"/>
      <c r="D68" s="639"/>
      <c r="E68" s="639"/>
      <c r="F68" s="646" t="s">
        <v>836</v>
      </c>
      <c r="G68" s="646"/>
      <c r="H68" s="646"/>
      <c r="I68" s="646"/>
      <c r="J68" s="646"/>
      <c r="K68" s="646"/>
      <c r="L68" s="646"/>
      <c r="M68" s="646"/>
      <c r="N68" s="82">
        <v>42</v>
      </c>
      <c r="O68" s="70"/>
      <c r="P68" s="83"/>
      <c r="Q68" s="83"/>
      <c r="R68" s="83"/>
      <c r="S68" s="83"/>
      <c r="T68" s="83"/>
      <c r="U68" s="83"/>
      <c r="V68" s="83"/>
      <c r="W68" s="83"/>
      <c r="X68" s="83"/>
      <c r="Y68" s="83"/>
      <c r="Z68" s="83"/>
      <c r="AA68" s="83"/>
      <c r="AB68" s="83"/>
      <c r="AC68" s="83"/>
      <c r="AD68" s="83"/>
      <c r="AE68" s="83"/>
      <c r="AF68" s="83"/>
      <c r="AG68" s="83"/>
      <c r="AH68" s="84">
        <f t="shared" si="5"/>
        <v>0</v>
      </c>
      <c r="AI68" s="81"/>
      <c r="AJ68" s="81"/>
      <c r="AK68" s="81"/>
      <c r="AL68" s="70"/>
      <c r="AM68" s="83"/>
      <c r="AN68" s="84">
        <f t="shared" si="4"/>
        <v>0</v>
      </c>
      <c r="AO68" s="70"/>
      <c r="AP68" s="83"/>
      <c r="AQ68" s="83"/>
      <c r="AR68" s="83"/>
      <c r="AS68" s="83"/>
      <c r="AT68" s="83"/>
      <c r="AU68" s="83"/>
      <c r="AV68" s="83"/>
      <c r="AW68" s="84">
        <f t="shared" si="6"/>
        <v>0</v>
      </c>
      <c r="AX68" s="81"/>
      <c r="AY68" s="81"/>
      <c r="AZ68" s="81"/>
      <c r="BA68" s="81"/>
      <c r="BB68" s="81"/>
      <c r="BC68" s="81"/>
      <c r="BD68" s="81"/>
      <c r="BE68" s="81"/>
      <c r="BF68" s="81">
        <f t="shared" si="7"/>
        <v>0</v>
      </c>
    </row>
    <row r="69" spans="1:58" ht="12.75" customHeight="1">
      <c r="A69" s="641" t="s">
        <v>837</v>
      </c>
      <c r="B69" s="642"/>
      <c r="C69" s="642"/>
      <c r="D69" s="642"/>
      <c r="E69" s="642"/>
      <c r="F69" s="648" t="s">
        <v>838</v>
      </c>
      <c r="G69" s="648"/>
      <c r="H69" s="648"/>
      <c r="I69" s="648"/>
      <c r="J69" s="648"/>
      <c r="K69" s="648"/>
      <c r="L69" s="648"/>
      <c r="M69" s="648"/>
      <c r="N69" s="91">
        <v>43</v>
      </c>
      <c r="O69" s="92"/>
      <c r="P69" s="93"/>
      <c r="Q69" s="93"/>
      <c r="R69" s="93"/>
      <c r="S69" s="93"/>
      <c r="T69" s="93"/>
      <c r="U69" s="93"/>
      <c r="V69" s="93"/>
      <c r="W69" s="93"/>
      <c r="X69" s="93"/>
      <c r="Y69" s="93"/>
      <c r="Z69" s="93"/>
      <c r="AA69" s="93"/>
      <c r="AB69" s="93"/>
      <c r="AC69" s="93"/>
      <c r="AD69" s="93"/>
      <c r="AE69" s="93"/>
      <c r="AF69" s="93"/>
      <c r="AG69" s="93"/>
      <c r="AH69" s="94">
        <f t="shared" si="5"/>
        <v>0</v>
      </c>
      <c r="AI69" s="90"/>
      <c r="AJ69" s="90"/>
      <c r="AK69" s="90"/>
      <c r="AL69" s="92"/>
      <c r="AM69" s="93"/>
      <c r="AN69" s="94">
        <f t="shared" si="4"/>
        <v>0</v>
      </c>
      <c r="AO69" s="92"/>
      <c r="AP69" s="93"/>
      <c r="AQ69" s="93"/>
      <c r="AR69" s="93"/>
      <c r="AS69" s="93"/>
      <c r="AT69" s="93"/>
      <c r="AU69" s="93"/>
      <c r="AV69" s="93"/>
      <c r="AW69" s="94">
        <f t="shared" si="6"/>
        <v>0</v>
      </c>
      <c r="AX69" s="90"/>
      <c r="AY69" s="90"/>
      <c r="AZ69" s="90"/>
      <c r="BA69" s="90"/>
      <c r="BB69" s="90"/>
      <c r="BC69" s="90"/>
      <c r="BD69" s="90"/>
      <c r="BE69" s="90"/>
      <c r="BF69" s="90">
        <f t="shared" si="7"/>
        <v>0</v>
      </c>
    </row>
    <row r="70" spans="1:58" ht="12.75" customHeight="1">
      <c r="A70" s="632" t="s">
        <v>839</v>
      </c>
      <c r="B70" s="633"/>
      <c r="C70" s="633"/>
      <c r="D70" s="633"/>
      <c r="E70" s="633"/>
      <c r="F70" s="649" t="s">
        <v>840</v>
      </c>
      <c r="G70" s="649"/>
      <c r="H70" s="649"/>
      <c r="I70" s="649"/>
      <c r="J70" s="649"/>
      <c r="K70" s="649"/>
      <c r="L70" s="649"/>
      <c r="M70" s="649"/>
      <c r="N70" s="54">
        <v>44</v>
      </c>
      <c r="O70" s="65"/>
      <c r="P70" s="96"/>
      <c r="Q70" s="96"/>
      <c r="R70" s="96"/>
      <c r="S70" s="96"/>
      <c r="T70" s="96"/>
      <c r="U70" s="96"/>
      <c r="V70" s="96"/>
      <c r="W70" s="96"/>
      <c r="X70" s="96"/>
      <c r="Y70" s="96"/>
      <c r="Z70" s="96"/>
      <c r="AA70" s="96"/>
      <c r="AB70" s="96"/>
      <c r="AC70" s="96"/>
      <c r="AD70" s="96"/>
      <c r="AE70" s="96"/>
      <c r="AF70" s="96"/>
      <c r="AG70" s="96"/>
      <c r="AH70" s="66">
        <f t="shared" si="5"/>
        <v>0</v>
      </c>
      <c r="AI70" s="95"/>
      <c r="AJ70" s="95"/>
      <c r="AK70" s="95"/>
      <c r="AL70" s="65"/>
      <c r="AM70" s="96"/>
      <c r="AN70" s="66">
        <f t="shared" si="4"/>
        <v>0</v>
      </c>
      <c r="AO70" s="65"/>
      <c r="AP70" s="96"/>
      <c r="AQ70" s="96"/>
      <c r="AR70" s="96"/>
      <c r="AS70" s="96"/>
      <c r="AT70" s="96"/>
      <c r="AU70" s="96"/>
      <c r="AV70" s="96"/>
      <c r="AW70" s="66">
        <f t="shared" si="6"/>
        <v>0</v>
      </c>
      <c r="AX70" s="95"/>
      <c r="AY70" s="95"/>
      <c r="AZ70" s="95"/>
      <c r="BA70" s="95"/>
      <c r="BB70" s="95"/>
      <c r="BC70" s="95"/>
      <c r="BD70" s="95"/>
      <c r="BE70" s="95"/>
      <c r="BF70" s="95">
        <f t="shared" si="7"/>
        <v>0</v>
      </c>
    </row>
    <row r="71" spans="1:58" ht="12.75" customHeight="1">
      <c r="A71" s="632" t="s">
        <v>841</v>
      </c>
      <c r="B71" s="633"/>
      <c r="C71" s="633"/>
      <c r="D71" s="633"/>
      <c r="E71" s="633"/>
      <c r="F71" s="649" t="s">
        <v>841</v>
      </c>
      <c r="G71" s="649"/>
      <c r="H71" s="649"/>
      <c r="I71" s="649"/>
      <c r="J71" s="649"/>
      <c r="K71" s="649"/>
      <c r="L71" s="649"/>
      <c r="M71" s="649"/>
      <c r="N71" s="54">
        <v>45</v>
      </c>
      <c r="O71" s="65"/>
      <c r="P71" s="96"/>
      <c r="Q71" s="96"/>
      <c r="R71" s="96"/>
      <c r="S71" s="96"/>
      <c r="T71" s="96"/>
      <c r="U71" s="96"/>
      <c r="V71" s="96"/>
      <c r="W71" s="96"/>
      <c r="X71" s="96"/>
      <c r="Y71" s="96"/>
      <c r="Z71" s="96"/>
      <c r="AA71" s="96"/>
      <c r="AB71" s="96"/>
      <c r="AC71" s="96"/>
      <c r="AD71" s="96"/>
      <c r="AE71" s="96"/>
      <c r="AF71" s="96"/>
      <c r="AG71" s="96"/>
      <c r="AH71" s="66">
        <f t="shared" si="5"/>
        <v>0</v>
      </c>
      <c r="AI71" s="95"/>
      <c r="AJ71" s="95"/>
      <c r="AK71" s="95"/>
      <c r="AL71" s="65"/>
      <c r="AM71" s="96"/>
      <c r="AN71" s="66">
        <f t="shared" si="4"/>
        <v>0</v>
      </c>
      <c r="AO71" s="65"/>
      <c r="AP71" s="96"/>
      <c r="AQ71" s="96"/>
      <c r="AR71" s="96"/>
      <c r="AS71" s="96"/>
      <c r="AT71" s="96"/>
      <c r="AU71" s="96"/>
      <c r="AV71" s="96"/>
      <c r="AW71" s="66">
        <f t="shared" si="6"/>
        <v>0</v>
      </c>
      <c r="AX71" s="95"/>
      <c r="AY71" s="95"/>
      <c r="AZ71" s="95"/>
      <c r="BA71" s="95"/>
      <c r="BB71" s="95"/>
      <c r="BC71" s="95"/>
      <c r="BD71" s="95"/>
      <c r="BE71" s="95"/>
      <c r="BF71" s="95">
        <f t="shared" si="7"/>
        <v>0</v>
      </c>
    </row>
    <row r="72" spans="1:58" ht="12.75" customHeight="1">
      <c r="A72" s="644" t="s">
        <v>842</v>
      </c>
      <c r="B72" s="645"/>
      <c r="C72" s="645"/>
      <c r="D72" s="645"/>
      <c r="E72" s="645"/>
      <c r="F72" s="640" t="s">
        <v>842</v>
      </c>
      <c r="G72" s="640"/>
      <c r="H72" s="640"/>
      <c r="I72" s="640"/>
      <c r="J72" s="640"/>
      <c r="K72" s="640"/>
      <c r="L72" s="640"/>
      <c r="M72" s="640"/>
      <c r="N72" s="72">
        <v>46</v>
      </c>
      <c r="O72" s="73"/>
      <c r="P72" s="74"/>
      <c r="Q72" s="74"/>
      <c r="R72" s="74"/>
      <c r="S72" s="74"/>
      <c r="T72" s="74"/>
      <c r="U72" s="74"/>
      <c r="V72" s="74"/>
      <c r="W72" s="74"/>
      <c r="X72" s="74"/>
      <c r="Y72" s="74"/>
      <c r="Z72" s="74"/>
      <c r="AA72" s="74"/>
      <c r="AB72" s="74"/>
      <c r="AC72" s="74"/>
      <c r="AD72" s="74"/>
      <c r="AE72" s="74"/>
      <c r="AF72" s="74"/>
      <c r="AG72" s="74"/>
      <c r="AH72" s="75">
        <f t="shared" si="5"/>
        <v>0</v>
      </c>
      <c r="AI72" s="71"/>
      <c r="AJ72" s="71"/>
      <c r="AK72" s="71"/>
      <c r="AL72" s="73"/>
      <c r="AM72" s="74"/>
      <c r="AN72" s="75">
        <f t="shared" si="4"/>
        <v>0</v>
      </c>
      <c r="AO72" s="73"/>
      <c r="AP72" s="74"/>
      <c r="AQ72" s="74"/>
      <c r="AR72" s="74"/>
      <c r="AS72" s="74"/>
      <c r="AT72" s="74"/>
      <c r="AU72" s="74"/>
      <c r="AV72" s="74"/>
      <c r="AW72" s="75">
        <f t="shared" si="6"/>
        <v>0</v>
      </c>
      <c r="AX72" s="71"/>
      <c r="AY72" s="71"/>
      <c r="AZ72" s="71"/>
      <c r="BA72" s="71"/>
      <c r="BB72" s="71"/>
      <c r="BC72" s="71"/>
      <c r="BD72" s="71"/>
      <c r="BE72" s="71"/>
      <c r="BF72" s="71">
        <f t="shared" si="7"/>
        <v>0</v>
      </c>
    </row>
    <row r="73" spans="1:58" ht="12.75" customHeight="1">
      <c r="A73" s="644"/>
      <c r="B73" s="645"/>
      <c r="C73" s="645"/>
      <c r="D73" s="645"/>
      <c r="E73" s="645"/>
      <c r="F73" s="643" t="s">
        <v>843</v>
      </c>
      <c r="G73" s="643"/>
      <c r="H73" s="643"/>
      <c r="I73" s="643"/>
      <c r="J73" s="643"/>
      <c r="K73" s="643"/>
      <c r="L73" s="643"/>
      <c r="M73" s="643"/>
      <c r="N73" s="78">
        <v>47</v>
      </c>
      <c r="O73" s="76"/>
      <c r="P73" s="79"/>
      <c r="Q73" s="79"/>
      <c r="R73" s="79"/>
      <c r="S73" s="79"/>
      <c r="T73" s="79"/>
      <c r="U73" s="79"/>
      <c r="V73" s="79"/>
      <c r="W73" s="79"/>
      <c r="X73" s="79"/>
      <c r="Y73" s="79"/>
      <c r="Z73" s="79"/>
      <c r="AA73" s="79"/>
      <c r="AB73" s="79"/>
      <c r="AC73" s="79"/>
      <c r="AD73" s="79"/>
      <c r="AE73" s="79"/>
      <c r="AF73" s="79"/>
      <c r="AG73" s="79"/>
      <c r="AH73" s="80">
        <f t="shared" si="5"/>
        <v>0</v>
      </c>
      <c r="AI73" s="77"/>
      <c r="AJ73" s="77"/>
      <c r="AK73" s="77"/>
      <c r="AL73" s="76"/>
      <c r="AM73" s="79"/>
      <c r="AN73" s="80">
        <f t="shared" si="4"/>
        <v>0</v>
      </c>
      <c r="AO73" s="76"/>
      <c r="AP73" s="79"/>
      <c r="AQ73" s="79"/>
      <c r="AR73" s="79"/>
      <c r="AS73" s="79"/>
      <c r="AT73" s="79"/>
      <c r="AU73" s="79"/>
      <c r="AV73" s="79"/>
      <c r="AW73" s="80">
        <f t="shared" si="6"/>
        <v>0</v>
      </c>
      <c r="AX73" s="77"/>
      <c r="AY73" s="77"/>
      <c r="AZ73" s="77"/>
      <c r="BA73" s="77"/>
      <c r="BB73" s="77"/>
      <c r="BC73" s="77"/>
      <c r="BD73" s="77"/>
      <c r="BE73" s="77"/>
      <c r="BF73" s="77">
        <f t="shared" si="7"/>
        <v>0</v>
      </c>
    </row>
    <row r="74" spans="1:58" ht="12.75" customHeight="1">
      <c r="A74" s="632" t="s">
        <v>844</v>
      </c>
      <c r="B74" s="633"/>
      <c r="C74" s="633"/>
      <c r="D74" s="633"/>
      <c r="E74" s="633"/>
      <c r="F74" s="649" t="s">
        <v>844</v>
      </c>
      <c r="G74" s="649"/>
      <c r="H74" s="649"/>
      <c r="I74" s="649"/>
      <c r="J74" s="649"/>
      <c r="K74" s="649"/>
      <c r="L74" s="649"/>
      <c r="M74" s="649"/>
      <c r="N74" s="54">
        <v>48</v>
      </c>
      <c r="O74" s="65"/>
      <c r="P74" s="96"/>
      <c r="Q74" s="96"/>
      <c r="R74" s="96"/>
      <c r="S74" s="96"/>
      <c r="T74" s="96"/>
      <c r="U74" s="96"/>
      <c r="V74" s="96"/>
      <c r="W74" s="96"/>
      <c r="X74" s="96"/>
      <c r="Y74" s="96"/>
      <c r="Z74" s="96"/>
      <c r="AA74" s="96"/>
      <c r="AB74" s="96"/>
      <c r="AC74" s="96"/>
      <c r="AD74" s="96"/>
      <c r="AE74" s="96"/>
      <c r="AF74" s="96"/>
      <c r="AG74" s="96"/>
      <c r="AH74" s="66">
        <f t="shared" si="5"/>
        <v>0</v>
      </c>
      <c r="AI74" s="95"/>
      <c r="AJ74" s="95"/>
      <c r="AK74" s="95"/>
      <c r="AL74" s="65"/>
      <c r="AM74" s="96"/>
      <c r="AN74" s="66">
        <f t="shared" si="4"/>
        <v>0</v>
      </c>
      <c r="AO74" s="65"/>
      <c r="AP74" s="96"/>
      <c r="AQ74" s="96"/>
      <c r="AR74" s="96"/>
      <c r="AS74" s="96"/>
      <c r="AT74" s="96"/>
      <c r="AU74" s="96"/>
      <c r="AV74" s="96"/>
      <c r="AW74" s="66">
        <f t="shared" si="6"/>
        <v>0</v>
      </c>
      <c r="AX74" s="95"/>
      <c r="AY74" s="95"/>
      <c r="AZ74" s="95"/>
      <c r="BA74" s="95"/>
      <c r="BB74" s="95"/>
      <c r="BC74" s="95"/>
      <c r="BD74" s="95"/>
      <c r="BE74" s="95"/>
      <c r="BF74" s="95">
        <f t="shared" si="7"/>
        <v>0</v>
      </c>
    </row>
    <row r="75" spans="1:58" ht="12.75" customHeight="1">
      <c r="A75" s="644" t="s">
        <v>845</v>
      </c>
      <c r="B75" s="645"/>
      <c r="C75" s="645"/>
      <c r="D75" s="645"/>
      <c r="E75" s="645"/>
      <c r="F75" s="646" t="s">
        <v>846</v>
      </c>
      <c r="G75" s="646"/>
      <c r="H75" s="646"/>
      <c r="I75" s="646"/>
      <c r="J75" s="646"/>
      <c r="K75" s="646"/>
      <c r="L75" s="646"/>
      <c r="M75" s="646"/>
      <c r="N75" s="82">
        <v>49</v>
      </c>
      <c r="O75" s="70"/>
      <c r="P75" s="83"/>
      <c r="Q75" s="83"/>
      <c r="R75" s="83"/>
      <c r="S75" s="83"/>
      <c r="T75" s="83"/>
      <c r="U75" s="83"/>
      <c r="V75" s="83"/>
      <c r="W75" s="83"/>
      <c r="X75" s="83"/>
      <c r="Y75" s="83"/>
      <c r="Z75" s="83"/>
      <c r="AA75" s="83"/>
      <c r="AB75" s="83"/>
      <c r="AC75" s="83"/>
      <c r="AD75" s="83"/>
      <c r="AE75" s="83"/>
      <c r="AF75" s="83"/>
      <c r="AG75" s="83"/>
      <c r="AH75" s="84">
        <f t="shared" si="5"/>
        <v>0</v>
      </c>
      <c r="AI75" s="81"/>
      <c r="AJ75" s="81"/>
      <c r="AK75" s="81"/>
      <c r="AL75" s="70"/>
      <c r="AM75" s="83"/>
      <c r="AN75" s="84">
        <f t="shared" si="4"/>
        <v>0</v>
      </c>
      <c r="AO75" s="70"/>
      <c r="AP75" s="83"/>
      <c r="AQ75" s="83"/>
      <c r="AR75" s="83"/>
      <c r="AS75" s="83"/>
      <c r="AT75" s="83"/>
      <c r="AU75" s="83"/>
      <c r="AV75" s="83"/>
      <c r="AW75" s="84">
        <f t="shared" si="6"/>
        <v>0</v>
      </c>
      <c r="AX75" s="81"/>
      <c r="AY75" s="81"/>
      <c r="AZ75" s="81"/>
      <c r="BA75" s="81"/>
      <c r="BB75" s="81"/>
      <c r="BC75" s="81"/>
      <c r="BD75" s="81"/>
      <c r="BE75" s="81"/>
      <c r="BF75" s="81">
        <f t="shared" si="7"/>
        <v>0</v>
      </c>
    </row>
    <row r="76" spans="1:58" ht="12.75" customHeight="1">
      <c r="A76" s="644"/>
      <c r="B76" s="645"/>
      <c r="C76" s="645"/>
      <c r="D76" s="645"/>
      <c r="E76" s="645"/>
      <c r="F76" s="648" t="s">
        <v>847</v>
      </c>
      <c r="G76" s="648"/>
      <c r="H76" s="648"/>
      <c r="I76" s="648"/>
      <c r="J76" s="648"/>
      <c r="K76" s="648"/>
      <c r="L76" s="648"/>
      <c r="M76" s="648"/>
      <c r="N76" s="91">
        <v>50</v>
      </c>
      <c r="O76" s="92"/>
      <c r="P76" s="93"/>
      <c r="Q76" s="93"/>
      <c r="R76" s="93"/>
      <c r="S76" s="93"/>
      <c r="T76" s="93"/>
      <c r="U76" s="93"/>
      <c r="V76" s="93"/>
      <c r="W76" s="93"/>
      <c r="X76" s="93"/>
      <c r="Y76" s="93"/>
      <c r="Z76" s="93"/>
      <c r="AA76" s="93"/>
      <c r="AB76" s="93"/>
      <c r="AC76" s="93"/>
      <c r="AD76" s="93"/>
      <c r="AE76" s="93"/>
      <c r="AF76" s="93"/>
      <c r="AG76" s="93"/>
      <c r="AH76" s="94">
        <f t="shared" si="5"/>
        <v>0</v>
      </c>
      <c r="AI76" s="90"/>
      <c r="AJ76" s="90"/>
      <c r="AK76" s="90"/>
      <c r="AL76" s="92"/>
      <c r="AM76" s="93"/>
      <c r="AN76" s="94">
        <f t="shared" si="4"/>
        <v>0</v>
      </c>
      <c r="AO76" s="92"/>
      <c r="AP76" s="93"/>
      <c r="AQ76" s="93"/>
      <c r="AR76" s="93"/>
      <c r="AS76" s="93"/>
      <c r="AT76" s="93"/>
      <c r="AU76" s="93"/>
      <c r="AV76" s="93"/>
      <c r="AW76" s="94">
        <f t="shared" si="6"/>
        <v>0</v>
      </c>
      <c r="AX76" s="90"/>
      <c r="AY76" s="90"/>
      <c r="AZ76" s="90"/>
      <c r="BA76" s="90"/>
      <c r="BB76" s="90"/>
      <c r="BC76" s="90"/>
      <c r="BD76" s="90"/>
      <c r="BE76" s="90"/>
      <c r="BF76" s="90">
        <f t="shared" si="7"/>
        <v>0</v>
      </c>
    </row>
    <row r="77" spans="1:58" ht="12.75" customHeight="1">
      <c r="A77" s="644"/>
      <c r="B77" s="645"/>
      <c r="C77" s="645"/>
      <c r="D77" s="645"/>
      <c r="E77" s="645"/>
      <c r="F77" s="640" t="s">
        <v>848</v>
      </c>
      <c r="G77" s="640"/>
      <c r="H77" s="640"/>
      <c r="I77" s="640"/>
      <c r="J77" s="640"/>
      <c r="K77" s="640"/>
      <c r="L77" s="640"/>
      <c r="M77" s="640"/>
      <c r="N77" s="72">
        <v>51</v>
      </c>
      <c r="O77" s="73"/>
      <c r="P77" s="74"/>
      <c r="Q77" s="74"/>
      <c r="R77" s="74"/>
      <c r="S77" s="74"/>
      <c r="T77" s="74"/>
      <c r="U77" s="74"/>
      <c r="V77" s="74"/>
      <c r="W77" s="74"/>
      <c r="X77" s="74"/>
      <c r="Y77" s="74"/>
      <c r="Z77" s="74"/>
      <c r="AA77" s="74"/>
      <c r="AB77" s="74"/>
      <c r="AC77" s="74"/>
      <c r="AD77" s="74"/>
      <c r="AE77" s="74"/>
      <c r="AF77" s="74"/>
      <c r="AG77" s="74"/>
      <c r="AH77" s="75">
        <f t="shared" si="5"/>
        <v>0</v>
      </c>
      <c r="AI77" s="71"/>
      <c r="AJ77" s="71"/>
      <c r="AK77" s="71"/>
      <c r="AL77" s="73"/>
      <c r="AM77" s="74"/>
      <c r="AN77" s="75">
        <f t="shared" si="4"/>
        <v>0</v>
      </c>
      <c r="AO77" s="73"/>
      <c r="AP77" s="74"/>
      <c r="AQ77" s="74"/>
      <c r="AR77" s="74"/>
      <c r="AS77" s="74"/>
      <c r="AT77" s="74"/>
      <c r="AU77" s="74"/>
      <c r="AV77" s="74"/>
      <c r="AW77" s="75">
        <f t="shared" si="6"/>
        <v>0</v>
      </c>
      <c r="AX77" s="71"/>
      <c r="AY77" s="71"/>
      <c r="AZ77" s="71"/>
      <c r="BA77" s="71"/>
      <c r="BB77" s="71"/>
      <c r="BC77" s="71"/>
      <c r="BD77" s="71"/>
      <c r="BE77" s="71"/>
      <c r="BF77" s="71">
        <f t="shared" si="7"/>
        <v>0</v>
      </c>
    </row>
    <row r="78" spans="1:58" ht="12.75" customHeight="1">
      <c r="A78" s="644"/>
      <c r="B78" s="645"/>
      <c r="C78" s="645"/>
      <c r="D78" s="645"/>
      <c r="E78" s="645"/>
      <c r="F78" s="643" t="s">
        <v>849</v>
      </c>
      <c r="G78" s="643"/>
      <c r="H78" s="643"/>
      <c r="I78" s="643"/>
      <c r="J78" s="643"/>
      <c r="K78" s="643"/>
      <c r="L78" s="643"/>
      <c r="M78" s="643"/>
      <c r="N78" s="78">
        <v>52</v>
      </c>
      <c r="O78" s="76"/>
      <c r="P78" s="79"/>
      <c r="Q78" s="79"/>
      <c r="R78" s="79"/>
      <c r="S78" s="79"/>
      <c r="T78" s="79"/>
      <c r="U78" s="79"/>
      <c r="V78" s="79"/>
      <c r="W78" s="79"/>
      <c r="X78" s="79"/>
      <c r="Y78" s="79"/>
      <c r="Z78" s="79"/>
      <c r="AA78" s="79"/>
      <c r="AB78" s="79"/>
      <c r="AC78" s="79"/>
      <c r="AD78" s="79"/>
      <c r="AE78" s="79"/>
      <c r="AF78" s="79"/>
      <c r="AG78" s="79"/>
      <c r="AH78" s="80">
        <f t="shared" si="5"/>
        <v>0</v>
      </c>
      <c r="AI78" s="77"/>
      <c r="AJ78" s="77"/>
      <c r="AK78" s="77"/>
      <c r="AL78" s="76"/>
      <c r="AM78" s="79"/>
      <c r="AN78" s="80">
        <f t="shared" si="4"/>
        <v>0</v>
      </c>
      <c r="AO78" s="76"/>
      <c r="AP78" s="79"/>
      <c r="AQ78" s="79"/>
      <c r="AR78" s="79"/>
      <c r="AS78" s="79"/>
      <c r="AT78" s="79"/>
      <c r="AU78" s="79"/>
      <c r="AV78" s="79"/>
      <c r="AW78" s="80">
        <f t="shared" si="6"/>
        <v>0</v>
      </c>
      <c r="AX78" s="77"/>
      <c r="AY78" s="77"/>
      <c r="AZ78" s="77"/>
      <c r="BA78" s="77"/>
      <c r="BB78" s="77"/>
      <c r="BC78" s="77"/>
      <c r="BD78" s="77"/>
      <c r="BE78" s="77"/>
      <c r="BF78" s="77">
        <f t="shared" si="7"/>
        <v>0</v>
      </c>
    </row>
    <row r="79" spans="1:58" ht="12.75" customHeight="1">
      <c r="A79" s="638" t="s">
        <v>850</v>
      </c>
      <c r="B79" s="639"/>
      <c r="C79" s="639"/>
      <c r="D79" s="639"/>
      <c r="E79" s="639"/>
      <c r="F79" s="640" t="s">
        <v>851</v>
      </c>
      <c r="G79" s="640"/>
      <c r="H79" s="640"/>
      <c r="I79" s="640"/>
      <c r="J79" s="640"/>
      <c r="K79" s="640"/>
      <c r="L79" s="640"/>
      <c r="M79" s="640"/>
      <c r="N79" s="72">
        <v>53</v>
      </c>
      <c r="O79" s="73"/>
      <c r="P79" s="74"/>
      <c r="Q79" s="74"/>
      <c r="R79" s="74"/>
      <c r="S79" s="74"/>
      <c r="T79" s="74"/>
      <c r="U79" s="74"/>
      <c r="V79" s="74"/>
      <c r="W79" s="74"/>
      <c r="X79" s="74"/>
      <c r="Y79" s="74"/>
      <c r="Z79" s="74"/>
      <c r="AA79" s="74"/>
      <c r="AB79" s="74"/>
      <c r="AC79" s="74"/>
      <c r="AD79" s="74"/>
      <c r="AE79" s="74"/>
      <c r="AF79" s="74"/>
      <c r="AG79" s="74"/>
      <c r="AH79" s="75">
        <f t="shared" si="5"/>
        <v>0</v>
      </c>
      <c r="AI79" s="71"/>
      <c r="AJ79" s="71"/>
      <c r="AK79" s="71"/>
      <c r="AL79" s="73"/>
      <c r="AM79" s="74"/>
      <c r="AN79" s="75">
        <f t="shared" si="4"/>
        <v>0</v>
      </c>
      <c r="AO79" s="73"/>
      <c r="AP79" s="74"/>
      <c r="AQ79" s="74"/>
      <c r="AR79" s="74"/>
      <c r="AS79" s="74"/>
      <c r="AT79" s="74"/>
      <c r="AU79" s="74"/>
      <c r="AV79" s="74"/>
      <c r="AW79" s="75">
        <f t="shared" si="6"/>
        <v>0</v>
      </c>
      <c r="AX79" s="71"/>
      <c r="AY79" s="71"/>
      <c r="AZ79" s="71"/>
      <c r="BA79" s="71"/>
      <c r="BB79" s="71"/>
      <c r="BC79" s="71"/>
      <c r="BD79" s="71"/>
      <c r="BE79" s="71"/>
      <c r="BF79" s="71">
        <f t="shared" si="7"/>
        <v>0</v>
      </c>
    </row>
    <row r="80" spans="1:58" ht="12.75" customHeight="1">
      <c r="A80" s="641"/>
      <c r="B80" s="642"/>
      <c r="C80" s="642"/>
      <c r="D80" s="642"/>
      <c r="E80" s="642"/>
      <c r="F80" s="643" t="s">
        <v>852</v>
      </c>
      <c r="G80" s="643"/>
      <c r="H80" s="643"/>
      <c r="I80" s="643"/>
      <c r="J80" s="643"/>
      <c r="K80" s="643"/>
      <c r="L80" s="643"/>
      <c r="M80" s="643"/>
      <c r="N80" s="78">
        <v>54</v>
      </c>
      <c r="O80" s="76"/>
      <c r="P80" s="79"/>
      <c r="Q80" s="79"/>
      <c r="R80" s="79"/>
      <c r="S80" s="79"/>
      <c r="T80" s="79"/>
      <c r="U80" s="79"/>
      <c r="V80" s="79"/>
      <c r="W80" s="79"/>
      <c r="X80" s="79"/>
      <c r="Y80" s="79"/>
      <c r="Z80" s="79"/>
      <c r="AA80" s="79"/>
      <c r="AB80" s="79"/>
      <c r="AC80" s="79"/>
      <c r="AD80" s="79"/>
      <c r="AE80" s="79"/>
      <c r="AF80" s="79"/>
      <c r="AG80" s="79"/>
      <c r="AH80" s="80">
        <f t="shared" si="5"/>
        <v>0</v>
      </c>
      <c r="AI80" s="77"/>
      <c r="AJ80" s="77"/>
      <c r="AK80" s="77"/>
      <c r="AL80" s="76"/>
      <c r="AM80" s="79"/>
      <c r="AN80" s="80">
        <f t="shared" si="4"/>
        <v>0</v>
      </c>
      <c r="AO80" s="76"/>
      <c r="AP80" s="79"/>
      <c r="AQ80" s="79"/>
      <c r="AR80" s="79"/>
      <c r="AS80" s="79"/>
      <c r="AT80" s="79"/>
      <c r="AU80" s="79"/>
      <c r="AV80" s="79"/>
      <c r="AW80" s="80">
        <f t="shared" si="6"/>
        <v>0</v>
      </c>
      <c r="AX80" s="77"/>
      <c r="AY80" s="77"/>
      <c r="AZ80" s="77"/>
      <c r="BA80" s="77"/>
      <c r="BB80" s="77"/>
      <c r="BC80" s="77"/>
      <c r="BD80" s="77"/>
      <c r="BE80" s="77"/>
      <c r="BF80" s="77">
        <f t="shared" si="7"/>
        <v>0</v>
      </c>
    </row>
    <row r="81" spans="1:58" ht="12.75" customHeight="1">
      <c r="A81" s="632" t="s">
        <v>853</v>
      </c>
      <c r="B81" s="633"/>
      <c r="C81" s="633"/>
      <c r="D81" s="633"/>
      <c r="E81" s="633"/>
      <c r="F81" s="649" t="s">
        <v>854</v>
      </c>
      <c r="G81" s="649"/>
      <c r="H81" s="649"/>
      <c r="I81" s="649"/>
      <c r="J81" s="649"/>
      <c r="K81" s="649"/>
      <c r="L81" s="649"/>
      <c r="M81" s="649"/>
      <c r="N81" s="54">
        <v>55</v>
      </c>
      <c r="O81" s="65"/>
      <c r="P81" s="96"/>
      <c r="Q81" s="96"/>
      <c r="R81" s="96"/>
      <c r="S81" s="96"/>
      <c r="T81" s="96"/>
      <c r="U81" s="96"/>
      <c r="V81" s="96"/>
      <c r="W81" s="96"/>
      <c r="X81" s="96"/>
      <c r="Y81" s="96"/>
      <c r="Z81" s="96"/>
      <c r="AA81" s="96"/>
      <c r="AB81" s="96"/>
      <c r="AC81" s="96"/>
      <c r="AD81" s="96"/>
      <c r="AE81" s="96"/>
      <c r="AF81" s="96"/>
      <c r="AG81" s="96"/>
      <c r="AH81" s="66">
        <f t="shared" si="5"/>
        <v>0</v>
      </c>
      <c r="AI81" s="95"/>
      <c r="AJ81" s="95"/>
      <c r="AK81" s="95"/>
      <c r="AL81" s="65"/>
      <c r="AM81" s="96"/>
      <c r="AN81" s="66">
        <f t="shared" si="4"/>
        <v>0</v>
      </c>
      <c r="AO81" s="65"/>
      <c r="AP81" s="96"/>
      <c r="AQ81" s="96"/>
      <c r="AR81" s="96"/>
      <c r="AS81" s="96"/>
      <c r="AT81" s="96"/>
      <c r="AU81" s="96"/>
      <c r="AV81" s="96"/>
      <c r="AW81" s="66">
        <f t="shared" si="6"/>
        <v>0</v>
      </c>
      <c r="AX81" s="95"/>
      <c r="AY81" s="95"/>
      <c r="AZ81" s="95"/>
      <c r="BA81" s="95"/>
      <c r="BB81" s="95"/>
      <c r="BC81" s="95"/>
      <c r="BD81" s="95"/>
      <c r="BE81" s="95"/>
      <c r="BF81" s="95">
        <f t="shared" si="7"/>
        <v>0</v>
      </c>
    </row>
    <row r="82" spans="1:58" ht="12.75" customHeight="1">
      <c r="A82" s="632" t="s">
        <v>855</v>
      </c>
      <c r="B82" s="633"/>
      <c r="C82" s="633"/>
      <c r="D82" s="633"/>
      <c r="E82" s="633"/>
      <c r="F82" s="649" t="s">
        <v>856</v>
      </c>
      <c r="G82" s="649"/>
      <c r="H82" s="649"/>
      <c r="I82" s="649"/>
      <c r="J82" s="649"/>
      <c r="K82" s="649"/>
      <c r="L82" s="649"/>
      <c r="M82" s="649"/>
      <c r="N82" s="54">
        <v>56</v>
      </c>
      <c r="O82" s="65"/>
      <c r="P82" s="96"/>
      <c r="Q82" s="96"/>
      <c r="R82" s="96"/>
      <c r="S82" s="96"/>
      <c r="T82" s="96"/>
      <c r="U82" s="96"/>
      <c r="V82" s="96"/>
      <c r="W82" s="96"/>
      <c r="X82" s="96"/>
      <c r="Y82" s="96"/>
      <c r="Z82" s="96"/>
      <c r="AA82" s="96"/>
      <c r="AB82" s="96"/>
      <c r="AC82" s="96"/>
      <c r="AD82" s="96"/>
      <c r="AE82" s="96"/>
      <c r="AF82" s="96"/>
      <c r="AG82" s="96"/>
      <c r="AH82" s="66">
        <f t="shared" si="5"/>
        <v>0</v>
      </c>
      <c r="AI82" s="95"/>
      <c r="AJ82" s="95"/>
      <c r="AK82" s="95"/>
      <c r="AL82" s="65"/>
      <c r="AM82" s="96"/>
      <c r="AN82" s="66">
        <f t="shared" si="4"/>
        <v>0</v>
      </c>
      <c r="AO82" s="65"/>
      <c r="AP82" s="96"/>
      <c r="AQ82" s="96"/>
      <c r="AR82" s="96"/>
      <c r="AS82" s="96"/>
      <c r="AT82" s="96"/>
      <c r="AU82" s="96"/>
      <c r="AV82" s="96"/>
      <c r="AW82" s="66">
        <f t="shared" si="6"/>
        <v>0</v>
      </c>
      <c r="AX82" s="95"/>
      <c r="AY82" s="95"/>
      <c r="AZ82" s="95"/>
      <c r="BA82" s="95"/>
      <c r="BB82" s="95"/>
      <c r="BC82" s="95"/>
      <c r="BD82" s="95"/>
      <c r="BE82" s="95"/>
      <c r="BF82" s="95">
        <f t="shared" si="7"/>
        <v>0</v>
      </c>
    </row>
    <row r="83" spans="1:58" ht="12.75" customHeight="1">
      <c r="A83" s="632" t="s">
        <v>857</v>
      </c>
      <c r="B83" s="633"/>
      <c r="C83" s="633"/>
      <c r="D83" s="633"/>
      <c r="E83" s="633"/>
      <c r="F83" s="649" t="s">
        <v>858</v>
      </c>
      <c r="G83" s="649"/>
      <c r="H83" s="649"/>
      <c r="I83" s="649"/>
      <c r="J83" s="649"/>
      <c r="K83" s="649"/>
      <c r="L83" s="649"/>
      <c r="M83" s="649"/>
      <c r="N83" s="54">
        <v>57</v>
      </c>
      <c r="O83" s="65"/>
      <c r="P83" s="96"/>
      <c r="Q83" s="96"/>
      <c r="R83" s="96"/>
      <c r="S83" s="96"/>
      <c r="T83" s="96"/>
      <c r="U83" s="96"/>
      <c r="V83" s="96"/>
      <c r="W83" s="96"/>
      <c r="X83" s="96"/>
      <c r="Y83" s="96"/>
      <c r="Z83" s="96"/>
      <c r="AA83" s="96"/>
      <c r="AB83" s="96"/>
      <c r="AC83" s="96"/>
      <c r="AD83" s="96"/>
      <c r="AE83" s="96"/>
      <c r="AF83" s="96"/>
      <c r="AG83" s="96"/>
      <c r="AH83" s="66">
        <f t="shared" si="5"/>
        <v>0</v>
      </c>
      <c r="AI83" s="95"/>
      <c r="AJ83" s="95"/>
      <c r="AK83" s="95"/>
      <c r="AL83" s="65"/>
      <c r="AM83" s="96"/>
      <c r="AN83" s="66">
        <f t="shared" si="4"/>
        <v>0</v>
      </c>
      <c r="AO83" s="65"/>
      <c r="AP83" s="96"/>
      <c r="AQ83" s="96"/>
      <c r="AR83" s="96"/>
      <c r="AS83" s="96"/>
      <c r="AT83" s="96"/>
      <c r="AU83" s="96"/>
      <c r="AV83" s="96"/>
      <c r="AW83" s="66">
        <f t="shared" si="6"/>
        <v>0</v>
      </c>
      <c r="AX83" s="95"/>
      <c r="AY83" s="95"/>
      <c r="AZ83" s="95"/>
      <c r="BA83" s="95"/>
      <c r="BB83" s="95"/>
      <c r="BC83" s="95"/>
      <c r="BD83" s="95"/>
      <c r="BE83" s="95"/>
      <c r="BF83" s="95">
        <f t="shared" si="7"/>
        <v>0</v>
      </c>
    </row>
    <row r="84" spans="1:58" ht="12.75" customHeight="1">
      <c r="A84" s="638" t="s">
        <v>859</v>
      </c>
      <c r="B84" s="639"/>
      <c r="C84" s="639"/>
      <c r="D84" s="639"/>
      <c r="E84" s="639"/>
      <c r="F84" s="640" t="s">
        <v>860</v>
      </c>
      <c r="G84" s="640"/>
      <c r="H84" s="640"/>
      <c r="I84" s="640"/>
      <c r="J84" s="640"/>
      <c r="K84" s="640"/>
      <c r="L84" s="640"/>
      <c r="M84" s="640"/>
      <c r="N84" s="72">
        <v>58</v>
      </c>
      <c r="O84" s="73"/>
      <c r="P84" s="74"/>
      <c r="Q84" s="74"/>
      <c r="R84" s="74"/>
      <c r="S84" s="74"/>
      <c r="T84" s="74"/>
      <c r="U84" s="74"/>
      <c r="V84" s="74"/>
      <c r="W84" s="74"/>
      <c r="X84" s="74"/>
      <c r="Y84" s="74"/>
      <c r="Z84" s="74"/>
      <c r="AA84" s="74"/>
      <c r="AB84" s="74"/>
      <c r="AC84" s="74"/>
      <c r="AD84" s="74"/>
      <c r="AE84" s="74"/>
      <c r="AF84" s="74"/>
      <c r="AG84" s="74"/>
      <c r="AH84" s="75">
        <f t="shared" si="5"/>
        <v>0</v>
      </c>
      <c r="AI84" s="71"/>
      <c r="AJ84" s="71"/>
      <c r="AK84" s="71"/>
      <c r="AL84" s="73"/>
      <c r="AM84" s="74"/>
      <c r="AN84" s="75">
        <f t="shared" si="4"/>
        <v>0</v>
      </c>
      <c r="AO84" s="73"/>
      <c r="AP84" s="74"/>
      <c r="AQ84" s="74"/>
      <c r="AR84" s="74"/>
      <c r="AS84" s="74"/>
      <c r="AT84" s="74"/>
      <c r="AU84" s="74"/>
      <c r="AV84" s="74"/>
      <c r="AW84" s="75">
        <f t="shared" si="6"/>
        <v>0</v>
      </c>
      <c r="AX84" s="71"/>
      <c r="AY84" s="71"/>
      <c r="AZ84" s="71"/>
      <c r="BA84" s="71"/>
      <c r="BB84" s="71"/>
      <c r="BC84" s="71"/>
      <c r="BD84" s="71"/>
      <c r="BE84" s="71"/>
      <c r="BF84" s="71">
        <f t="shared" si="7"/>
        <v>0</v>
      </c>
    </row>
    <row r="85" spans="1:58" ht="12.75" customHeight="1">
      <c r="A85" s="641"/>
      <c r="B85" s="642"/>
      <c r="C85" s="642"/>
      <c r="D85" s="642"/>
      <c r="E85" s="642"/>
      <c r="F85" s="643" t="s">
        <v>861</v>
      </c>
      <c r="G85" s="643"/>
      <c r="H85" s="643"/>
      <c r="I85" s="643"/>
      <c r="J85" s="643"/>
      <c r="K85" s="643"/>
      <c r="L85" s="643"/>
      <c r="M85" s="643"/>
      <c r="N85" s="78">
        <v>59</v>
      </c>
      <c r="O85" s="76"/>
      <c r="P85" s="79"/>
      <c r="Q85" s="79"/>
      <c r="R85" s="79"/>
      <c r="S85" s="79"/>
      <c r="T85" s="79"/>
      <c r="U85" s="79"/>
      <c r="V85" s="79"/>
      <c r="W85" s="79"/>
      <c r="X85" s="79"/>
      <c r="Y85" s="79"/>
      <c r="Z85" s="79"/>
      <c r="AA85" s="79"/>
      <c r="AB85" s="79"/>
      <c r="AC85" s="79"/>
      <c r="AD85" s="79"/>
      <c r="AE85" s="79"/>
      <c r="AF85" s="79"/>
      <c r="AG85" s="79"/>
      <c r="AH85" s="80">
        <f t="shared" si="5"/>
        <v>0</v>
      </c>
      <c r="AI85" s="77"/>
      <c r="AJ85" s="77"/>
      <c r="AK85" s="77"/>
      <c r="AL85" s="76"/>
      <c r="AM85" s="79"/>
      <c r="AN85" s="80">
        <f t="shared" si="4"/>
        <v>0</v>
      </c>
      <c r="AO85" s="76"/>
      <c r="AP85" s="79"/>
      <c r="AQ85" s="79"/>
      <c r="AR85" s="79"/>
      <c r="AS85" s="79"/>
      <c r="AT85" s="79"/>
      <c r="AU85" s="79"/>
      <c r="AV85" s="79"/>
      <c r="AW85" s="80">
        <f t="shared" si="6"/>
        <v>0</v>
      </c>
      <c r="AX85" s="77"/>
      <c r="AY85" s="77"/>
      <c r="AZ85" s="77"/>
      <c r="BA85" s="77"/>
      <c r="BB85" s="77"/>
      <c r="BC85" s="77"/>
      <c r="BD85" s="77"/>
      <c r="BE85" s="77"/>
      <c r="BF85" s="77">
        <f t="shared" si="7"/>
        <v>0</v>
      </c>
    </row>
    <row r="86" spans="1:58" ht="12.75" customHeight="1">
      <c r="A86" s="644" t="s">
        <v>733</v>
      </c>
      <c r="B86" s="645"/>
      <c r="C86" s="645"/>
      <c r="D86" s="645"/>
      <c r="E86" s="645"/>
      <c r="F86" s="646" t="s">
        <v>862</v>
      </c>
      <c r="G86" s="646"/>
      <c r="H86" s="646"/>
      <c r="I86" s="646"/>
      <c r="J86" s="646"/>
      <c r="K86" s="646"/>
      <c r="L86" s="646"/>
      <c r="M86" s="646"/>
      <c r="N86" s="82">
        <v>60</v>
      </c>
      <c r="O86" s="70"/>
      <c r="P86" s="83"/>
      <c r="Q86" s="83"/>
      <c r="R86" s="83"/>
      <c r="S86" s="83"/>
      <c r="T86" s="83"/>
      <c r="U86" s="83"/>
      <c r="V86" s="83"/>
      <c r="W86" s="83"/>
      <c r="X86" s="83"/>
      <c r="Y86" s="83"/>
      <c r="Z86" s="83"/>
      <c r="AA86" s="83"/>
      <c r="AB86" s="83"/>
      <c r="AC86" s="83"/>
      <c r="AD86" s="83"/>
      <c r="AE86" s="83"/>
      <c r="AF86" s="83"/>
      <c r="AG86" s="83"/>
      <c r="AH86" s="84">
        <f t="shared" si="5"/>
        <v>0</v>
      </c>
      <c r="AI86" s="81"/>
      <c r="AJ86" s="81"/>
      <c r="AK86" s="81"/>
      <c r="AL86" s="70"/>
      <c r="AM86" s="83"/>
      <c r="AN86" s="84">
        <f t="shared" si="4"/>
        <v>0</v>
      </c>
      <c r="AO86" s="70"/>
      <c r="AP86" s="83"/>
      <c r="AQ86" s="83"/>
      <c r="AR86" s="83"/>
      <c r="AS86" s="83"/>
      <c r="AT86" s="83"/>
      <c r="AU86" s="83"/>
      <c r="AV86" s="83"/>
      <c r="AW86" s="84">
        <f t="shared" si="6"/>
        <v>0</v>
      </c>
      <c r="AX86" s="81"/>
      <c r="AY86" s="81"/>
      <c r="AZ86" s="81"/>
      <c r="BA86" s="81"/>
      <c r="BB86" s="81"/>
      <c r="BC86" s="81"/>
      <c r="BD86" s="81"/>
      <c r="BE86" s="81"/>
      <c r="BF86" s="81">
        <f t="shared" si="7"/>
        <v>0</v>
      </c>
    </row>
    <row r="87" spans="1:58" ht="12.75" customHeight="1">
      <c r="A87" s="644"/>
      <c r="B87" s="645"/>
      <c r="C87" s="645"/>
      <c r="D87" s="645"/>
      <c r="E87" s="645"/>
      <c r="F87" s="647" t="s">
        <v>863</v>
      </c>
      <c r="G87" s="647"/>
      <c r="H87" s="647"/>
      <c r="I87" s="647"/>
      <c r="J87" s="647"/>
      <c r="K87" s="647"/>
      <c r="L87" s="647"/>
      <c r="M87" s="647"/>
      <c r="N87" s="86">
        <v>61</v>
      </c>
      <c r="O87" s="87"/>
      <c r="P87" s="88"/>
      <c r="Q87" s="88"/>
      <c r="R87" s="88"/>
      <c r="S87" s="88"/>
      <c r="T87" s="88"/>
      <c r="U87" s="88"/>
      <c r="V87" s="88"/>
      <c r="W87" s="88"/>
      <c r="X87" s="88"/>
      <c r="Y87" s="88"/>
      <c r="Z87" s="88"/>
      <c r="AA87" s="88"/>
      <c r="AB87" s="88"/>
      <c r="AC87" s="88"/>
      <c r="AD87" s="88"/>
      <c r="AE87" s="88"/>
      <c r="AF87" s="88"/>
      <c r="AG87" s="88"/>
      <c r="AH87" s="89">
        <f t="shared" si="5"/>
        <v>0</v>
      </c>
      <c r="AI87" s="85"/>
      <c r="AJ87" s="85"/>
      <c r="AK87" s="85"/>
      <c r="AL87" s="87"/>
      <c r="AM87" s="88"/>
      <c r="AN87" s="89">
        <f t="shared" si="4"/>
        <v>0</v>
      </c>
      <c r="AO87" s="87"/>
      <c r="AP87" s="88"/>
      <c r="AQ87" s="88"/>
      <c r="AR87" s="88"/>
      <c r="AS87" s="88"/>
      <c r="AT87" s="88"/>
      <c r="AU87" s="88"/>
      <c r="AV87" s="88"/>
      <c r="AW87" s="89">
        <f t="shared" si="6"/>
        <v>0</v>
      </c>
      <c r="AX87" s="85"/>
      <c r="AY87" s="85"/>
      <c r="AZ87" s="85"/>
      <c r="BA87" s="85"/>
      <c r="BB87" s="85"/>
      <c r="BC87" s="85"/>
      <c r="BD87" s="85"/>
      <c r="BE87" s="85"/>
      <c r="BF87" s="85">
        <f t="shared" si="7"/>
        <v>0</v>
      </c>
    </row>
    <row r="88" spans="1:58" ht="12.75" customHeight="1">
      <c r="A88" s="644"/>
      <c r="B88" s="645"/>
      <c r="C88" s="645"/>
      <c r="D88" s="645"/>
      <c r="E88" s="645"/>
      <c r="F88" s="647" t="s">
        <v>864</v>
      </c>
      <c r="G88" s="647"/>
      <c r="H88" s="647"/>
      <c r="I88" s="647"/>
      <c r="J88" s="647"/>
      <c r="K88" s="647"/>
      <c r="L88" s="647"/>
      <c r="M88" s="647"/>
      <c r="N88" s="86">
        <v>62</v>
      </c>
      <c r="O88" s="87"/>
      <c r="P88" s="88"/>
      <c r="Q88" s="88"/>
      <c r="R88" s="88"/>
      <c r="S88" s="88"/>
      <c r="T88" s="88"/>
      <c r="U88" s="88"/>
      <c r="V88" s="88"/>
      <c r="W88" s="88"/>
      <c r="X88" s="88"/>
      <c r="Y88" s="88"/>
      <c r="Z88" s="88"/>
      <c r="AA88" s="88"/>
      <c r="AB88" s="88"/>
      <c r="AC88" s="88"/>
      <c r="AD88" s="88"/>
      <c r="AE88" s="88"/>
      <c r="AF88" s="88"/>
      <c r="AG88" s="88"/>
      <c r="AH88" s="89">
        <f t="shared" si="5"/>
        <v>0</v>
      </c>
      <c r="AI88" s="85"/>
      <c r="AJ88" s="85"/>
      <c r="AK88" s="85"/>
      <c r="AL88" s="87"/>
      <c r="AM88" s="88"/>
      <c r="AN88" s="89">
        <f t="shared" si="4"/>
        <v>0</v>
      </c>
      <c r="AO88" s="87"/>
      <c r="AP88" s="88"/>
      <c r="AQ88" s="88"/>
      <c r="AR88" s="88"/>
      <c r="AS88" s="88"/>
      <c r="AT88" s="88"/>
      <c r="AU88" s="88"/>
      <c r="AV88" s="88"/>
      <c r="AW88" s="89">
        <f t="shared" si="6"/>
        <v>0</v>
      </c>
      <c r="AX88" s="85"/>
      <c r="AY88" s="85"/>
      <c r="AZ88" s="85"/>
      <c r="BA88" s="85"/>
      <c r="BB88" s="85"/>
      <c r="BC88" s="85"/>
      <c r="BD88" s="85"/>
      <c r="BE88" s="85"/>
      <c r="BF88" s="85">
        <f t="shared" si="7"/>
        <v>0</v>
      </c>
    </row>
    <row r="89" spans="1:58" ht="12.75" customHeight="1">
      <c r="A89" s="644"/>
      <c r="B89" s="645"/>
      <c r="C89" s="645"/>
      <c r="D89" s="645"/>
      <c r="E89" s="645"/>
      <c r="F89" s="647" t="s">
        <v>865</v>
      </c>
      <c r="G89" s="647"/>
      <c r="H89" s="647"/>
      <c r="I89" s="647"/>
      <c r="J89" s="647"/>
      <c r="K89" s="647"/>
      <c r="L89" s="647"/>
      <c r="M89" s="647"/>
      <c r="N89" s="86">
        <v>63</v>
      </c>
      <c r="O89" s="87"/>
      <c r="P89" s="88"/>
      <c r="Q89" s="88"/>
      <c r="R89" s="88"/>
      <c r="S89" s="88"/>
      <c r="T89" s="88"/>
      <c r="U89" s="88"/>
      <c r="V89" s="88"/>
      <c r="W89" s="88"/>
      <c r="X89" s="88"/>
      <c r="Y89" s="88"/>
      <c r="Z89" s="88"/>
      <c r="AA89" s="88"/>
      <c r="AB89" s="88"/>
      <c r="AC89" s="88"/>
      <c r="AD89" s="88"/>
      <c r="AE89" s="88"/>
      <c r="AF89" s="88"/>
      <c r="AG89" s="88"/>
      <c r="AH89" s="89">
        <f t="shared" si="5"/>
        <v>0</v>
      </c>
      <c r="AI89" s="85"/>
      <c r="AJ89" s="85"/>
      <c r="AK89" s="85"/>
      <c r="AL89" s="87"/>
      <c r="AM89" s="88"/>
      <c r="AN89" s="89">
        <f t="shared" si="4"/>
        <v>0</v>
      </c>
      <c r="AO89" s="87"/>
      <c r="AP89" s="88"/>
      <c r="AQ89" s="88"/>
      <c r="AR89" s="88"/>
      <c r="AS89" s="88"/>
      <c r="AT89" s="88"/>
      <c r="AU89" s="88"/>
      <c r="AV89" s="88"/>
      <c r="AW89" s="89">
        <f t="shared" si="6"/>
        <v>0</v>
      </c>
      <c r="AX89" s="85"/>
      <c r="AY89" s="85"/>
      <c r="AZ89" s="85"/>
      <c r="BA89" s="85"/>
      <c r="BB89" s="85"/>
      <c r="BC89" s="85"/>
      <c r="BD89" s="85"/>
      <c r="BE89" s="85"/>
      <c r="BF89" s="85">
        <f t="shared" si="7"/>
        <v>0</v>
      </c>
    </row>
    <row r="90" spans="1:58" ht="12.75" customHeight="1">
      <c r="A90" s="644"/>
      <c r="B90" s="645"/>
      <c r="C90" s="645"/>
      <c r="D90" s="645"/>
      <c r="E90" s="645"/>
      <c r="F90" s="647" t="s">
        <v>866</v>
      </c>
      <c r="G90" s="647"/>
      <c r="H90" s="647"/>
      <c r="I90" s="647"/>
      <c r="J90" s="647"/>
      <c r="K90" s="647"/>
      <c r="L90" s="647"/>
      <c r="M90" s="647"/>
      <c r="N90" s="86">
        <v>64</v>
      </c>
      <c r="O90" s="87"/>
      <c r="P90" s="88"/>
      <c r="Q90" s="88"/>
      <c r="R90" s="88"/>
      <c r="S90" s="88"/>
      <c r="T90" s="88"/>
      <c r="U90" s="88"/>
      <c r="V90" s="88"/>
      <c r="W90" s="88"/>
      <c r="X90" s="88"/>
      <c r="Y90" s="88"/>
      <c r="Z90" s="88"/>
      <c r="AA90" s="88"/>
      <c r="AB90" s="88"/>
      <c r="AC90" s="88"/>
      <c r="AD90" s="88"/>
      <c r="AE90" s="88"/>
      <c r="AF90" s="88"/>
      <c r="AG90" s="88"/>
      <c r="AH90" s="89">
        <f t="shared" si="5"/>
        <v>0</v>
      </c>
      <c r="AI90" s="85"/>
      <c r="AJ90" s="85"/>
      <c r="AK90" s="85"/>
      <c r="AL90" s="87"/>
      <c r="AM90" s="88"/>
      <c r="AN90" s="89">
        <f t="shared" si="4"/>
        <v>0</v>
      </c>
      <c r="AO90" s="87"/>
      <c r="AP90" s="88"/>
      <c r="AQ90" s="88"/>
      <c r="AR90" s="88"/>
      <c r="AS90" s="88"/>
      <c r="AT90" s="88"/>
      <c r="AU90" s="88"/>
      <c r="AV90" s="88"/>
      <c r="AW90" s="89">
        <f t="shared" si="6"/>
        <v>0</v>
      </c>
      <c r="AX90" s="85"/>
      <c r="AY90" s="85"/>
      <c r="AZ90" s="85"/>
      <c r="BA90" s="85"/>
      <c r="BB90" s="85"/>
      <c r="BC90" s="85"/>
      <c r="BD90" s="85"/>
      <c r="BE90" s="85"/>
      <c r="BF90" s="85">
        <f t="shared" si="7"/>
        <v>0</v>
      </c>
    </row>
    <row r="91" spans="1:58" ht="12.75" customHeight="1">
      <c r="A91" s="644"/>
      <c r="B91" s="645"/>
      <c r="C91" s="645"/>
      <c r="D91" s="645"/>
      <c r="E91" s="645"/>
      <c r="F91" s="647" t="s">
        <v>734</v>
      </c>
      <c r="G91" s="647"/>
      <c r="H91" s="647"/>
      <c r="I91" s="647"/>
      <c r="J91" s="647"/>
      <c r="K91" s="647"/>
      <c r="L91" s="647"/>
      <c r="M91" s="647"/>
      <c r="N91" s="86">
        <v>65</v>
      </c>
      <c r="O91" s="87"/>
      <c r="P91" s="88"/>
      <c r="Q91" s="88"/>
      <c r="R91" s="88"/>
      <c r="S91" s="88"/>
      <c r="T91" s="88"/>
      <c r="U91" s="88"/>
      <c r="V91" s="88"/>
      <c r="W91" s="88"/>
      <c r="X91" s="88"/>
      <c r="Y91" s="88"/>
      <c r="Z91" s="88"/>
      <c r="AA91" s="88"/>
      <c r="AB91" s="88"/>
      <c r="AC91" s="88"/>
      <c r="AD91" s="88"/>
      <c r="AE91" s="88"/>
      <c r="AF91" s="88"/>
      <c r="AG91" s="88"/>
      <c r="AH91" s="89">
        <f>SUM(O91:AG91)</f>
        <v>0</v>
      </c>
      <c r="AI91" s="85"/>
      <c r="AJ91" s="85"/>
      <c r="AK91" s="85"/>
      <c r="AL91" s="87"/>
      <c r="AM91" s="88"/>
      <c r="AN91" s="89">
        <f t="shared" si="4"/>
        <v>0</v>
      </c>
      <c r="AO91" s="87"/>
      <c r="AP91" s="88"/>
      <c r="AQ91" s="88"/>
      <c r="AR91" s="88"/>
      <c r="AS91" s="88"/>
      <c r="AT91" s="88"/>
      <c r="AU91" s="88"/>
      <c r="AV91" s="88"/>
      <c r="AW91" s="89">
        <f>SUM(AO91:AV91)</f>
        <v>0</v>
      </c>
      <c r="AX91" s="85"/>
      <c r="AY91" s="85"/>
      <c r="AZ91" s="85"/>
      <c r="BA91" s="85"/>
      <c r="BB91" s="85"/>
      <c r="BC91" s="85"/>
      <c r="BD91" s="85"/>
      <c r="BE91" s="85"/>
      <c r="BF91" s="85">
        <f>SUM(AH91,AI91:AK91,AN91,AW91,AX91:BE91)</f>
        <v>0</v>
      </c>
    </row>
    <row r="92" spans="1:58" ht="12.75" customHeight="1">
      <c r="A92" s="644"/>
      <c r="B92" s="645"/>
      <c r="C92" s="645"/>
      <c r="D92" s="645"/>
      <c r="E92" s="645"/>
      <c r="F92" s="643" t="s">
        <v>733</v>
      </c>
      <c r="G92" s="643"/>
      <c r="H92" s="643"/>
      <c r="I92" s="643"/>
      <c r="J92" s="643"/>
      <c r="K92" s="643"/>
      <c r="L92" s="643"/>
      <c r="M92" s="643"/>
      <c r="N92" s="78">
        <v>66</v>
      </c>
      <c r="O92" s="76"/>
      <c r="P92" s="79"/>
      <c r="Q92" s="79"/>
      <c r="R92" s="79"/>
      <c r="S92" s="79"/>
      <c r="T92" s="79"/>
      <c r="U92" s="79"/>
      <c r="V92" s="79"/>
      <c r="W92" s="79"/>
      <c r="X92" s="79"/>
      <c r="Y92" s="79"/>
      <c r="Z92" s="79"/>
      <c r="AA92" s="79"/>
      <c r="AB92" s="79"/>
      <c r="AC92" s="79"/>
      <c r="AD92" s="79"/>
      <c r="AE92" s="79"/>
      <c r="AF92" s="79"/>
      <c r="AG92" s="79"/>
      <c r="AH92" s="80">
        <f>SUM(O92:AG92)</f>
        <v>0</v>
      </c>
      <c r="AI92" s="77"/>
      <c r="AJ92" s="77"/>
      <c r="AK92" s="77"/>
      <c r="AL92" s="76"/>
      <c r="AM92" s="79"/>
      <c r="AN92" s="80">
        <f t="shared" si="4"/>
        <v>0</v>
      </c>
      <c r="AO92" s="76"/>
      <c r="AP92" s="79"/>
      <c r="AQ92" s="79"/>
      <c r="AR92" s="79"/>
      <c r="AS92" s="79"/>
      <c r="AT92" s="79"/>
      <c r="AU92" s="79"/>
      <c r="AV92" s="79"/>
      <c r="AW92" s="80">
        <f>SUM(AO92:AV92)</f>
        <v>0</v>
      </c>
      <c r="AX92" s="77"/>
      <c r="AY92" s="77"/>
      <c r="AZ92" s="77"/>
      <c r="BA92" s="77"/>
      <c r="BB92" s="77"/>
      <c r="BC92" s="77"/>
      <c r="BD92" s="77"/>
      <c r="BE92" s="77"/>
      <c r="BF92" s="77">
        <f>SUM(AH92,AI92:AK92,AN92,AW92,AX92:BE92)</f>
        <v>0</v>
      </c>
    </row>
    <row r="93" spans="1:58" ht="12.75" customHeight="1">
      <c r="A93" s="433" t="s">
        <v>867</v>
      </c>
      <c r="B93" s="433"/>
      <c r="C93" s="433"/>
      <c r="D93" s="433"/>
      <c r="E93" s="433"/>
      <c r="F93" s="652"/>
      <c r="G93" s="652"/>
      <c r="H93" s="652"/>
      <c r="I93" s="652"/>
      <c r="J93" s="652"/>
      <c r="K93" s="652"/>
      <c r="L93" s="652"/>
      <c r="M93" s="652"/>
      <c r="N93" s="78"/>
      <c r="O93" s="65">
        <f aca="true" t="shared" si="8" ref="O93:BE93">SUM(O27:O92)</f>
        <v>0</v>
      </c>
      <c r="P93" s="96">
        <f t="shared" si="8"/>
        <v>0</v>
      </c>
      <c r="Q93" s="96">
        <f t="shared" si="8"/>
        <v>0</v>
      </c>
      <c r="R93" s="96">
        <f t="shared" si="8"/>
        <v>0</v>
      </c>
      <c r="S93" s="96">
        <f t="shared" si="8"/>
        <v>0</v>
      </c>
      <c r="T93" s="96">
        <f t="shared" si="8"/>
        <v>0</v>
      </c>
      <c r="U93" s="96">
        <f t="shared" si="8"/>
        <v>0</v>
      </c>
      <c r="V93" s="96">
        <f t="shared" si="8"/>
        <v>0</v>
      </c>
      <c r="W93" s="96">
        <f t="shared" si="8"/>
        <v>0</v>
      </c>
      <c r="X93" s="96">
        <f t="shared" si="8"/>
        <v>0</v>
      </c>
      <c r="Y93" s="96">
        <f t="shared" si="8"/>
        <v>0</v>
      </c>
      <c r="Z93" s="96">
        <f t="shared" si="8"/>
        <v>0</v>
      </c>
      <c r="AA93" s="96">
        <f t="shared" si="8"/>
        <v>0</v>
      </c>
      <c r="AB93" s="96">
        <f t="shared" si="8"/>
        <v>0</v>
      </c>
      <c r="AC93" s="96">
        <f t="shared" si="8"/>
        <v>0</v>
      </c>
      <c r="AD93" s="96">
        <f t="shared" si="8"/>
        <v>0</v>
      </c>
      <c r="AE93" s="96">
        <f t="shared" si="8"/>
        <v>0</v>
      </c>
      <c r="AF93" s="96">
        <f t="shared" si="8"/>
        <v>0</v>
      </c>
      <c r="AG93" s="96">
        <f t="shared" si="8"/>
        <v>0</v>
      </c>
      <c r="AH93" s="66">
        <f t="shared" si="8"/>
        <v>0</v>
      </c>
      <c r="AI93" s="95">
        <f t="shared" si="8"/>
        <v>0</v>
      </c>
      <c r="AJ93" s="95">
        <f t="shared" si="8"/>
        <v>0</v>
      </c>
      <c r="AK93" s="95">
        <f t="shared" si="8"/>
        <v>0</v>
      </c>
      <c r="AL93" s="65">
        <f t="shared" si="8"/>
        <v>0</v>
      </c>
      <c r="AM93" s="96">
        <f t="shared" si="8"/>
        <v>0</v>
      </c>
      <c r="AN93" s="66">
        <f t="shared" si="8"/>
        <v>0</v>
      </c>
      <c r="AO93" s="65">
        <f t="shared" si="8"/>
        <v>0</v>
      </c>
      <c r="AP93" s="96">
        <f t="shared" si="8"/>
        <v>0</v>
      </c>
      <c r="AQ93" s="96">
        <f t="shared" si="8"/>
        <v>0</v>
      </c>
      <c r="AR93" s="96">
        <f t="shared" si="8"/>
        <v>0</v>
      </c>
      <c r="AS93" s="96">
        <f t="shared" si="8"/>
        <v>0</v>
      </c>
      <c r="AT93" s="96">
        <f t="shared" si="8"/>
        <v>0</v>
      </c>
      <c r="AU93" s="96">
        <f t="shared" si="8"/>
        <v>0</v>
      </c>
      <c r="AV93" s="96">
        <f t="shared" si="8"/>
        <v>0</v>
      </c>
      <c r="AW93" s="66">
        <f t="shared" si="8"/>
        <v>0</v>
      </c>
      <c r="AX93" s="95">
        <f t="shared" si="8"/>
        <v>0</v>
      </c>
      <c r="AY93" s="95">
        <f t="shared" si="8"/>
        <v>0</v>
      </c>
      <c r="AZ93" s="95">
        <f t="shared" si="8"/>
        <v>0</v>
      </c>
      <c r="BA93" s="95">
        <f t="shared" si="8"/>
        <v>0</v>
      </c>
      <c r="BB93" s="95">
        <f t="shared" si="8"/>
        <v>0</v>
      </c>
      <c r="BC93" s="95">
        <f t="shared" si="8"/>
        <v>0</v>
      </c>
      <c r="BD93" s="95">
        <f t="shared" si="8"/>
        <v>0</v>
      </c>
      <c r="BE93" s="95">
        <f t="shared" si="8"/>
        <v>0</v>
      </c>
      <c r="BF93" s="95">
        <f>SUM(AH93,AI93:AK93,AN93,AW93,AX93:BE93)</f>
        <v>0</v>
      </c>
    </row>
    <row r="94" spans="2:58" ht="12.75" customHeight="1">
      <c r="B94" s="102"/>
      <c r="C94" s="102"/>
      <c r="D94" s="102"/>
      <c r="BD94" s="653"/>
      <c r="BE94" s="653"/>
      <c r="BF94" s="653"/>
    </row>
    <row r="95" spans="4:58" ht="12.75" customHeight="1">
      <c r="D95" s="102"/>
      <c r="BD95" s="654"/>
      <c r="BE95" s="654"/>
      <c r="BF95" s="654"/>
    </row>
    <row r="96" ht="12.75" customHeight="1">
      <c r="D96" s="102"/>
    </row>
  </sheetData>
  <mergeCells count="241">
    <mergeCell ref="BE1:BF1"/>
    <mergeCell ref="BE2:BF4"/>
    <mergeCell ref="BB1:BD1"/>
    <mergeCell ref="BB2:BD4"/>
    <mergeCell ref="A1:E2"/>
    <mergeCell ref="G1:U2"/>
    <mergeCell ref="AY1:BA1"/>
    <mergeCell ref="AY2:BA4"/>
    <mergeCell ref="E10:L10"/>
    <mergeCell ref="A93:M93"/>
    <mergeCell ref="BD94:BF94"/>
    <mergeCell ref="BD95:BF95"/>
    <mergeCell ref="A91:E91"/>
    <mergeCell ref="F91:M91"/>
    <mergeCell ref="A92:E92"/>
    <mergeCell ref="F92:M92"/>
    <mergeCell ref="A89:E89"/>
    <mergeCell ref="F89:M89"/>
    <mergeCell ref="A90:E90"/>
    <mergeCell ref="F90:M90"/>
    <mergeCell ref="A87:E87"/>
    <mergeCell ref="F87:M87"/>
    <mergeCell ref="A88:E88"/>
    <mergeCell ref="F88:M88"/>
    <mergeCell ref="A85:E85"/>
    <mergeCell ref="F85:M85"/>
    <mergeCell ref="A86:E86"/>
    <mergeCell ref="F86:M86"/>
    <mergeCell ref="A83:E83"/>
    <mergeCell ref="F83:M83"/>
    <mergeCell ref="A84:E84"/>
    <mergeCell ref="F84:M84"/>
    <mergeCell ref="A81:E81"/>
    <mergeCell ref="F81:M81"/>
    <mergeCell ref="A82:E82"/>
    <mergeCell ref="F82:M82"/>
    <mergeCell ref="A79:E79"/>
    <mergeCell ref="F79:M79"/>
    <mergeCell ref="A80:E80"/>
    <mergeCell ref="F80:M80"/>
    <mergeCell ref="A77:E77"/>
    <mergeCell ref="F77:M77"/>
    <mergeCell ref="A78:E78"/>
    <mergeCell ref="F78:M78"/>
    <mergeCell ref="A75:E75"/>
    <mergeCell ref="F75:M75"/>
    <mergeCell ref="A76:E76"/>
    <mergeCell ref="F76:M76"/>
    <mergeCell ref="A73:E73"/>
    <mergeCell ref="F73:M73"/>
    <mergeCell ref="A74:E74"/>
    <mergeCell ref="F74:M74"/>
    <mergeCell ref="A71:E71"/>
    <mergeCell ref="F71:M71"/>
    <mergeCell ref="A72:E72"/>
    <mergeCell ref="F72:M72"/>
    <mergeCell ref="A69:E69"/>
    <mergeCell ref="F69:M69"/>
    <mergeCell ref="A70:E70"/>
    <mergeCell ref="F70:M70"/>
    <mergeCell ref="A67:E67"/>
    <mergeCell ref="F67:M67"/>
    <mergeCell ref="A68:E68"/>
    <mergeCell ref="F68:M68"/>
    <mergeCell ref="A65:E65"/>
    <mergeCell ref="F65:M65"/>
    <mergeCell ref="A66:E66"/>
    <mergeCell ref="F66:M66"/>
    <mergeCell ref="A63:E63"/>
    <mergeCell ref="F63:M63"/>
    <mergeCell ref="A64:E64"/>
    <mergeCell ref="F64:M64"/>
    <mergeCell ref="A61:E61"/>
    <mergeCell ref="F61:M61"/>
    <mergeCell ref="A62:E62"/>
    <mergeCell ref="F62:M62"/>
    <mergeCell ref="A59:E59"/>
    <mergeCell ref="F59:M59"/>
    <mergeCell ref="A60:E60"/>
    <mergeCell ref="F60:M60"/>
    <mergeCell ref="A57:E57"/>
    <mergeCell ref="F57:M57"/>
    <mergeCell ref="A58:E58"/>
    <mergeCell ref="F58:M58"/>
    <mergeCell ref="A55:E55"/>
    <mergeCell ref="F55:M55"/>
    <mergeCell ref="A56:E56"/>
    <mergeCell ref="F56:M56"/>
    <mergeCell ref="A53:E53"/>
    <mergeCell ref="F53:M53"/>
    <mergeCell ref="A54:E54"/>
    <mergeCell ref="F54:M54"/>
    <mergeCell ref="A51:E51"/>
    <mergeCell ref="F51:M51"/>
    <mergeCell ref="A52:E52"/>
    <mergeCell ref="F52:M52"/>
    <mergeCell ref="A49:E49"/>
    <mergeCell ref="F49:M49"/>
    <mergeCell ref="A50:E50"/>
    <mergeCell ref="F50:M50"/>
    <mergeCell ref="A47:E47"/>
    <mergeCell ref="F47:M47"/>
    <mergeCell ref="A48:E48"/>
    <mergeCell ref="F48:M48"/>
    <mergeCell ref="A45:E45"/>
    <mergeCell ref="F45:M45"/>
    <mergeCell ref="A46:E46"/>
    <mergeCell ref="F46:M46"/>
    <mergeCell ref="A43:E43"/>
    <mergeCell ref="F43:M43"/>
    <mergeCell ref="A44:E44"/>
    <mergeCell ref="F44:M44"/>
    <mergeCell ref="A41:E41"/>
    <mergeCell ref="F41:M41"/>
    <mergeCell ref="A42:E42"/>
    <mergeCell ref="F42:M42"/>
    <mergeCell ref="A39:E39"/>
    <mergeCell ref="F39:M39"/>
    <mergeCell ref="A40:E40"/>
    <mergeCell ref="F40:M40"/>
    <mergeCell ref="A37:E37"/>
    <mergeCell ref="F37:M37"/>
    <mergeCell ref="A38:E38"/>
    <mergeCell ref="F38:M38"/>
    <mergeCell ref="A35:E35"/>
    <mergeCell ref="F35:M35"/>
    <mergeCell ref="A36:E36"/>
    <mergeCell ref="F36:M36"/>
    <mergeCell ref="A33:E33"/>
    <mergeCell ref="F33:M33"/>
    <mergeCell ref="A34:E34"/>
    <mergeCell ref="F34:M34"/>
    <mergeCell ref="A31:E31"/>
    <mergeCell ref="F31:M31"/>
    <mergeCell ref="A32:E32"/>
    <mergeCell ref="F32:M32"/>
    <mergeCell ref="A29:E29"/>
    <mergeCell ref="F29:M29"/>
    <mergeCell ref="A30:E30"/>
    <mergeCell ref="F30:M30"/>
    <mergeCell ref="A27:E27"/>
    <mergeCell ref="F27:M27"/>
    <mergeCell ref="A28:E28"/>
    <mergeCell ref="F28:M28"/>
    <mergeCell ref="C20:F20"/>
    <mergeCell ref="A25:E25"/>
    <mergeCell ref="A26:E26"/>
    <mergeCell ref="F26:M26"/>
    <mergeCell ref="BB17:BB25"/>
    <mergeCell ref="BC17:BC25"/>
    <mergeCell ref="BD17:BD25"/>
    <mergeCell ref="BE17:BE25"/>
    <mergeCell ref="AX17:AX25"/>
    <mergeCell ref="AY17:AY25"/>
    <mergeCell ref="AZ17:AZ25"/>
    <mergeCell ref="BA17:BA25"/>
    <mergeCell ref="AT17:AT25"/>
    <mergeCell ref="AU17:AU25"/>
    <mergeCell ref="AV17:AV25"/>
    <mergeCell ref="AW17:AW25"/>
    <mergeCell ref="AP17:AP25"/>
    <mergeCell ref="AQ17:AQ25"/>
    <mergeCell ref="AR17:AR25"/>
    <mergeCell ref="AS17:AS25"/>
    <mergeCell ref="AL17:AL25"/>
    <mergeCell ref="AM17:AM25"/>
    <mergeCell ref="AN17:AN25"/>
    <mergeCell ref="AO17:AO25"/>
    <mergeCell ref="AH17:AH25"/>
    <mergeCell ref="AI17:AI25"/>
    <mergeCell ref="AJ17:AJ25"/>
    <mergeCell ref="AK17:AK25"/>
    <mergeCell ref="AD17:AD25"/>
    <mergeCell ref="AE17:AE25"/>
    <mergeCell ref="AF17:AF25"/>
    <mergeCell ref="AG17:AG25"/>
    <mergeCell ref="Z17:Z25"/>
    <mergeCell ref="AA17:AA25"/>
    <mergeCell ref="AB17:AB25"/>
    <mergeCell ref="AC17:AC25"/>
    <mergeCell ref="V17:V25"/>
    <mergeCell ref="W17:W25"/>
    <mergeCell ref="X17:X25"/>
    <mergeCell ref="Y17:Y25"/>
    <mergeCell ref="BF8:BF26"/>
    <mergeCell ref="N17:N25"/>
    <mergeCell ref="O17:O25"/>
    <mergeCell ref="P17:P25"/>
    <mergeCell ref="Q17:Q25"/>
    <mergeCell ref="R17:R25"/>
    <mergeCell ref="S17:S25"/>
    <mergeCell ref="T17:T25"/>
    <mergeCell ref="U17:U25"/>
    <mergeCell ref="BB8:BB16"/>
    <mergeCell ref="BC8:BC16"/>
    <mergeCell ref="BD8:BD16"/>
    <mergeCell ref="BE8:BE16"/>
    <mergeCell ref="AX8:AX16"/>
    <mergeCell ref="AY8:AY16"/>
    <mergeCell ref="AZ8:AZ16"/>
    <mergeCell ref="BA8:BA16"/>
    <mergeCell ref="AT8:AT16"/>
    <mergeCell ref="AU8:AU16"/>
    <mergeCell ref="AV8:AV16"/>
    <mergeCell ref="AW8:AW16"/>
    <mergeCell ref="AP8:AP16"/>
    <mergeCell ref="AQ8:AQ16"/>
    <mergeCell ref="AR8:AR16"/>
    <mergeCell ref="AS8:AS16"/>
    <mergeCell ref="AL8:AL16"/>
    <mergeCell ref="AM8:AM16"/>
    <mergeCell ref="AN8:AN16"/>
    <mergeCell ref="AO8:AO16"/>
    <mergeCell ref="AH8:AH16"/>
    <mergeCell ref="AI8:AI16"/>
    <mergeCell ref="AJ8:AJ16"/>
    <mergeCell ref="AK8:AK16"/>
    <mergeCell ref="AD8:AD16"/>
    <mergeCell ref="AE8:AE16"/>
    <mergeCell ref="AF8:AF16"/>
    <mergeCell ref="AG8:AG16"/>
    <mergeCell ref="Z8:Z16"/>
    <mergeCell ref="AA8:AA16"/>
    <mergeCell ref="AB8:AB16"/>
    <mergeCell ref="AC8:AC16"/>
    <mergeCell ref="V8:V16"/>
    <mergeCell ref="W8:W16"/>
    <mergeCell ref="X8:X16"/>
    <mergeCell ref="Y8:Y16"/>
    <mergeCell ref="R8:R16"/>
    <mergeCell ref="S8:S16"/>
    <mergeCell ref="T8:T16"/>
    <mergeCell ref="U8:U16"/>
    <mergeCell ref="N8:N16"/>
    <mergeCell ref="O8:O16"/>
    <mergeCell ref="P8:P16"/>
    <mergeCell ref="Q8:Q16"/>
    <mergeCell ref="AY5:BA5"/>
    <mergeCell ref="BB5:BD5"/>
    <mergeCell ref="BE5:BF5"/>
    <mergeCell ref="A6:N7"/>
  </mergeCells>
  <printOptions/>
  <pageMargins left="0.3937007874015748" right="0.3937007874015748" top="0.56" bottom="0.1968503937007874" header="0.5118110236220472" footer="0.3"/>
  <pageSetup horizontalDpi="600" verticalDpi="600" orientation="portrait"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川村　公彦</cp:lastModifiedBy>
  <cp:lastPrinted>2007-02-20T00:11:56Z</cp:lastPrinted>
  <dcterms:created xsi:type="dcterms:W3CDTF">2007-02-08T02:37:11Z</dcterms:created>
  <dcterms:modified xsi:type="dcterms:W3CDTF">2007-02-20T00:18:48Z</dcterms:modified>
  <cp:category/>
  <cp:version/>
  <cp:contentType/>
  <cp:contentStatus/>
</cp:coreProperties>
</file>