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930" windowWidth="17595" windowHeight="7680"/>
  </bookViews>
  <sheets>
    <sheet name="野積場" sheetId="1" r:id="rId1"/>
  </sheets>
  <calcPr calcId="125725"/>
</workbook>
</file>

<file path=xl/calcChain.xml><?xml version="1.0" encoding="utf-8"?>
<calcChain xmlns="http://schemas.openxmlformats.org/spreadsheetml/2006/main">
  <c r="M34" i="1"/>
  <c r="D30"/>
  <c r="H34" s="1"/>
  <c r="L35" s="1"/>
  <c r="L36" s="1"/>
</calcChain>
</file>

<file path=xl/sharedStrings.xml><?xml version="1.0" encoding="utf-8"?>
<sst xmlns="http://schemas.openxmlformats.org/spreadsheetml/2006/main" count="132" uniqueCount="105">
  <si>
    <t>高知港【野積場】使用料計算書</t>
    <rPh sb="0" eb="3">
      <t>コウチコウ</t>
    </rPh>
    <rPh sb="4" eb="7">
      <t>ノヅミバ</t>
    </rPh>
    <phoneticPr fontId="3"/>
  </si>
  <si>
    <t>○リスト</t>
    <phoneticPr fontId="3"/>
  </si>
  <si>
    <t>港湾施設（規模等）</t>
    <rPh sb="0" eb="2">
      <t>コウワン</t>
    </rPh>
    <rPh sb="2" eb="4">
      <t>シセツ</t>
    </rPh>
    <rPh sb="5" eb="7">
      <t>キボ</t>
    </rPh>
    <rPh sb="7" eb="8">
      <t>トウ</t>
    </rPh>
    <phoneticPr fontId="3"/>
  </si>
  <si>
    <t>施設（位置）</t>
    <rPh sb="0" eb="2">
      <t>シセツ</t>
    </rPh>
    <rPh sb="3" eb="5">
      <t>イチ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</si>
  <si>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</si>
  <si>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</si>
  <si>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</si>
  <si>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単価</t>
    <rPh sb="0" eb="2">
      <t>タンカ</t>
    </rPh>
    <phoneticPr fontId="3"/>
  </si>
  <si>
    <t>港　湾　施　設　の　種　別</t>
    <rPh sb="0" eb="1">
      <t>コウ</t>
    </rPh>
    <rPh sb="2" eb="3">
      <t>ワン</t>
    </rPh>
    <rPh sb="4" eb="5">
      <t>シ</t>
    </rPh>
    <rPh sb="6" eb="7">
      <t>セツ</t>
    </rPh>
    <rPh sb="10" eb="11">
      <t>タネ</t>
    </rPh>
    <rPh sb="12" eb="13">
      <t>ベツ</t>
    </rPh>
    <phoneticPr fontId="3"/>
  </si>
  <si>
    <t>使用料（条例単価）</t>
    <rPh sb="0" eb="3">
      <t>シヨウリョウ</t>
    </rPh>
    <rPh sb="4" eb="6">
      <t>ジョウレイ</t>
    </rPh>
    <rPh sb="6" eb="7">
      <t>タン</t>
    </rPh>
    <rPh sb="7" eb="8">
      <t>アタイ</t>
    </rPh>
    <phoneticPr fontId="3"/>
  </si>
  <si>
    <t>減免の有無</t>
    <rPh sb="0" eb="2">
      <t>ゲンメン</t>
    </rPh>
    <rPh sb="3" eb="5">
      <t>ウム</t>
    </rPh>
    <phoneticPr fontId="3"/>
  </si>
  <si>
    <t>港町野積場（全体面積13,812㎡）</t>
    <rPh sb="0" eb="2">
      <t>ミナトマチ</t>
    </rPh>
    <rPh sb="2" eb="5">
      <t>ノヅミバ</t>
    </rPh>
    <phoneticPr fontId="3"/>
  </si>
  <si>
    <t>第１埠頭 港町区域図 【別図１】</t>
    <rPh sb="0" eb="1">
      <t>ダイ</t>
    </rPh>
    <rPh sb="2" eb="4">
      <t>フトウ</t>
    </rPh>
    <rPh sb="5" eb="7">
      <t>ミナトマチ</t>
    </rPh>
    <rPh sb="7" eb="10">
      <t>クイキズ</t>
    </rPh>
    <rPh sb="12" eb="14">
      <t>ベツズ</t>
    </rPh>
    <phoneticPr fontId="3"/>
  </si>
  <si>
    <t>野積場</t>
    <rPh sb="0" eb="3">
      <t>ノヅミバ</t>
    </rPh>
    <phoneticPr fontId="3"/>
  </si>
  <si>
    <t>貨物車両置場</t>
    <rPh sb="0" eb="2">
      <t>カモツ</t>
    </rPh>
    <rPh sb="2" eb="4">
      <t>シャリョウ</t>
    </rPh>
    <rPh sb="4" eb="5">
      <t>オ</t>
    </rPh>
    <rPh sb="5" eb="6">
      <t>バ</t>
    </rPh>
    <phoneticPr fontId="3"/>
  </si>
  <si>
    <r>
      <t>円・日／10</t>
    </r>
    <r>
      <rPr>
        <sz val="11"/>
        <color theme="1"/>
        <rFont val="ＭＳ Ｐゴシック"/>
        <family val="3"/>
        <charset val="128"/>
      </rPr>
      <t>㎡</t>
    </r>
    <rPh sb="0" eb="1">
      <t>エン</t>
    </rPh>
    <rPh sb="2" eb="3">
      <t>ニチ</t>
    </rPh>
    <phoneticPr fontId="3"/>
  </si>
  <si>
    <t>無</t>
    <rPh sb="0" eb="1">
      <t>ナ</t>
    </rPh>
    <phoneticPr fontId="3"/>
  </si>
  <si>
    <t>潮江野積場（全体面積3,632㎡）</t>
    <rPh sb="0" eb="2">
      <t>ウシオエ</t>
    </rPh>
    <rPh sb="2" eb="5">
      <t>ノヅミバ</t>
    </rPh>
    <phoneticPr fontId="3"/>
  </si>
  <si>
    <t>第１埠頭 潮江区域図 【別図２】</t>
    <rPh sb="0" eb="1">
      <t>ダイ</t>
    </rPh>
    <rPh sb="2" eb="4">
      <t>フトウ</t>
    </rPh>
    <rPh sb="5" eb="7">
      <t>ウシオエ</t>
    </rPh>
    <rPh sb="7" eb="10">
      <t>クイキズ</t>
    </rPh>
    <rPh sb="12" eb="14">
      <t>ベツズ</t>
    </rPh>
    <phoneticPr fontId="3"/>
  </si>
  <si>
    <t>（防じん施設付き以外）</t>
    <rPh sb="1" eb="2">
      <t>ボウ</t>
    </rPh>
    <rPh sb="4" eb="6">
      <t>シセツ</t>
    </rPh>
    <rPh sb="6" eb="7">
      <t>ツ</t>
    </rPh>
    <rPh sb="8" eb="10">
      <t>イガイ</t>
    </rPh>
    <phoneticPr fontId="3"/>
  </si>
  <si>
    <t>貨物その他の物品の一時保管</t>
    <rPh sb="0" eb="2">
      <t>カモツ</t>
    </rPh>
    <rPh sb="4" eb="5">
      <t>タ</t>
    </rPh>
    <rPh sb="6" eb="8">
      <t>ブッピン</t>
    </rPh>
    <rPh sb="9" eb="11">
      <t>イチジ</t>
    </rPh>
    <rPh sb="11" eb="13">
      <t>ホカン</t>
    </rPh>
    <phoneticPr fontId="3"/>
  </si>
  <si>
    <r>
      <t>円・日／10㎡</t>
    </r>
    <r>
      <rPr>
        <sz val="11"/>
        <color theme="1"/>
        <rFont val="ＭＳ Ｐゴシック"/>
        <family val="3"/>
        <charset val="128"/>
      </rPr>
      <t/>
    </r>
    <rPh sb="0" eb="1">
      <t>エン</t>
    </rPh>
    <rPh sb="2" eb="3">
      <t>ニチ</t>
    </rPh>
    <phoneticPr fontId="3"/>
  </si>
  <si>
    <t>東潮江野積場１（全体面積4,820㎡）</t>
    <rPh sb="0" eb="1">
      <t>ヒガシ</t>
    </rPh>
    <rPh sb="1" eb="3">
      <t>ウシオエ</t>
    </rPh>
    <rPh sb="3" eb="6">
      <t>ノヅミバ</t>
    </rPh>
    <phoneticPr fontId="3"/>
  </si>
  <si>
    <t>第２埠頭 若松町区域図 【別図３】</t>
    <rPh sb="0" eb="1">
      <t>ダイ</t>
    </rPh>
    <rPh sb="2" eb="4">
      <t>フトウ</t>
    </rPh>
    <rPh sb="5" eb="7">
      <t>ワカマツ</t>
    </rPh>
    <rPh sb="7" eb="8">
      <t>マチ</t>
    </rPh>
    <rPh sb="8" eb="11">
      <t>クイキズ</t>
    </rPh>
    <rPh sb="13" eb="15">
      <t>ベツズ</t>
    </rPh>
    <phoneticPr fontId="3"/>
  </si>
  <si>
    <t>東潮江野積場２（全体面積4,326㎡）</t>
    <rPh sb="0" eb="1">
      <t>ヒガシ</t>
    </rPh>
    <rPh sb="1" eb="3">
      <t>ウシオエ</t>
    </rPh>
    <rPh sb="3" eb="6">
      <t>ノヅミバ</t>
    </rPh>
    <phoneticPr fontId="3"/>
  </si>
  <si>
    <t>第３埠頭 弘化台区域図 【別図４】</t>
    <rPh sb="0" eb="1">
      <t>ダイ</t>
    </rPh>
    <rPh sb="2" eb="4">
      <t>フトウ</t>
    </rPh>
    <rPh sb="5" eb="8">
      <t>コウカダイ</t>
    </rPh>
    <rPh sb="8" eb="11">
      <t>クイキズ</t>
    </rPh>
    <rPh sb="13" eb="15">
      <t>ベツズ</t>
    </rPh>
    <phoneticPr fontId="3"/>
  </si>
  <si>
    <t>減免後</t>
    <rPh sb="0" eb="2">
      <t>ゲンメン</t>
    </rPh>
    <rPh sb="2" eb="3">
      <t>アト</t>
    </rPh>
    <phoneticPr fontId="3"/>
  </si>
  <si>
    <t>※使用料計算（例）</t>
    <rPh sb="1" eb="4">
      <t>シヨウリョウ</t>
    </rPh>
    <rPh sb="4" eb="6">
      <t>ケイサン</t>
    </rPh>
    <rPh sb="7" eb="8">
      <t>レイ</t>
    </rPh>
    <phoneticPr fontId="3"/>
  </si>
  <si>
    <t>東潮江野積場３（全体面積7,000㎡）</t>
    <rPh sb="0" eb="1">
      <t>ヒガシ</t>
    </rPh>
    <rPh sb="1" eb="3">
      <t>ウシオエ</t>
    </rPh>
    <rPh sb="3" eb="6">
      <t>ノヅミバ</t>
    </rPh>
    <phoneticPr fontId="3"/>
  </si>
  <si>
    <t>第４埠頭 北タナスカ区域図 【別図５】</t>
    <rPh sb="0" eb="1">
      <t>ダイ</t>
    </rPh>
    <rPh sb="2" eb="4">
      <t>フトウ</t>
    </rPh>
    <rPh sb="5" eb="6">
      <t>キタ</t>
    </rPh>
    <rPh sb="10" eb="13">
      <t>クイキズ</t>
    </rPh>
    <rPh sb="15" eb="17">
      <t>ベツズ</t>
    </rPh>
    <phoneticPr fontId="3"/>
  </si>
  <si>
    <t>申請（使用）者の氏名</t>
    <rPh sb="0" eb="2">
      <t>シンセイ</t>
    </rPh>
    <rPh sb="3" eb="5">
      <t>シヨウ</t>
    </rPh>
    <rPh sb="6" eb="7">
      <t>シャ</t>
    </rPh>
    <rPh sb="8" eb="10">
      <t>シメイ</t>
    </rPh>
    <rPh sb="9" eb="10">
      <t>ナ</t>
    </rPh>
    <phoneticPr fontId="3"/>
  </si>
  <si>
    <t>株式会社 海山運輸</t>
    <rPh sb="0" eb="4">
      <t>カブシキガイシャ</t>
    </rPh>
    <rPh sb="5" eb="7">
      <t>ウミヤマ</t>
    </rPh>
    <rPh sb="7" eb="9">
      <t>ウンユ</t>
    </rPh>
    <phoneticPr fontId="3"/>
  </si>
  <si>
    <t>代表取締役　海山 一郎</t>
    <rPh sb="6" eb="8">
      <t>ウミヤマ</t>
    </rPh>
    <rPh sb="9" eb="11">
      <t>イチロウ</t>
    </rPh>
    <phoneticPr fontId="3"/>
  </si>
  <si>
    <t>東潮江野積場４（全体面積7,600㎡）</t>
    <rPh sb="0" eb="1">
      <t>ヒガシ</t>
    </rPh>
    <rPh sb="1" eb="3">
      <t>ウシオエ</t>
    </rPh>
    <rPh sb="3" eb="6">
      <t>ノヅミバ</t>
    </rPh>
    <phoneticPr fontId="3"/>
  </si>
  <si>
    <t>第５埠頭 仁井田区域図 【別図６】</t>
    <rPh sb="0" eb="1">
      <t>ダイ</t>
    </rPh>
    <rPh sb="2" eb="4">
      <t>フトウ</t>
    </rPh>
    <rPh sb="5" eb="8">
      <t>ニイダ</t>
    </rPh>
    <rPh sb="8" eb="11">
      <t>クイキズ</t>
    </rPh>
    <rPh sb="13" eb="15">
      <t>ベツズ</t>
    </rPh>
    <phoneticPr fontId="3"/>
  </si>
  <si>
    <t>住所及び担当者名</t>
    <rPh sb="0" eb="2">
      <t>ジュウショ</t>
    </rPh>
    <rPh sb="2" eb="3">
      <t>オヨ</t>
    </rPh>
    <rPh sb="4" eb="6">
      <t>タントウ</t>
    </rPh>
    <rPh sb="6" eb="8">
      <t>シャナ</t>
    </rPh>
    <phoneticPr fontId="3"/>
  </si>
  <si>
    <t>高知市桟橋通六丁目○－△□</t>
    <rPh sb="0" eb="3">
      <t>コウチシ</t>
    </rPh>
    <rPh sb="3" eb="6">
      <t>サンバシドオ</t>
    </rPh>
    <rPh sb="6" eb="7">
      <t>ロク</t>
    </rPh>
    <rPh sb="7" eb="9">
      <t>チョウメ</t>
    </rPh>
    <phoneticPr fontId="3"/>
  </si>
  <si>
    <t>経理担当　海山 二郎</t>
    <rPh sb="0" eb="2">
      <t>ケイリ</t>
    </rPh>
    <rPh sb="2" eb="4">
      <t>タントウ</t>
    </rPh>
    <phoneticPr fontId="3"/>
  </si>
  <si>
    <t>東潮江野積場５（全体面積4,700㎡）</t>
    <rPh sb="0" eb="1">
      <t>ヒガシ</t>
    </rPh>
    <rPh sb="1" eb="3">
      <t>ウシオエ</t>
    </rPh>
    <rPh sb="3" eb="6">
      <t>ノヅミバ</t>
    </rPh>
    <phoneticPr fontId="3"/>
  </si>
  <si>
    <t>第７埠頭 三里区域図 【別図７】</t>
    <rPh sb="0" eb="1">
      <t>ダイ</t>
    </rPh>
    <rPh sb="2" eb="4">
      <t>フトウ</t>
    </rPh>
    <rPh sb="5" eb="7">
      <t>ミサト</t>
    </rPh>
    <rPh sb="7" eb="10">
      <t>クイキズ</t>
    </rPh>
    <rPh sb="12" eb="14">
      <t>ベツズ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</si>
  <si>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</si>
  <si>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ＴＥＬ：</t>
    <phoneticPr fontId="3"/>
  </si>
  <si>
    <t>０８８－８８８－８８８８</t>
    <phoneticPr fontId="3"/>
  </si>
  <si>
    <t>ＦＡＸ：</t>
    <phoneticPr fontId="3"/>
  </si>
  <si>
    <t>０８８－８８９－９９９９</t>
    <phoneticPr fontId="3"/>
  </si>
  <si>
    <t>萩町２丁目野積場（全体面積2,215㎡）</t>
    <rPh sb="0" eb="2">
      <t>ハギマチ</t>
    </rPh>
    <rPh sb="3" eb="5">
      <t>チョウメ</t>
    </rPh>
    <rPh sb="5" eb="8">
      <t>ノヅミバ</t>
    </rPh>
    <phoneticPr fontId="3"/>
  </si>
  <si>
    <t>桟橋６丁目野積場（全体面積7,360㎡）</t>
    <rPh sb="0" eb="2">
      <t>サンバシ</t>
    </rPh>
    <rPh sb="3" eb="5">
      <t>チョウメ</t>
    </rPh>
    <rPh sb="5" eb="8">
      <t>ノヅミバ</t>
    </rPh>
    <phoneticPr fontId="3"/>
  </si>
  <si>
    <t>有</t>
    <rPh sb="0" eb="1">
      <t>ア</t>
    </rPh>
    <phoneticPr fontId="3"/>
  </si>
  <si>
    <t>使用する施設（位置）</t>
    <rPh sb="0" eb="2">
      <t>シヨウ</t>
    </rPh>
    <rPh sb="4" eb="6">
      <t>シセツ</t>
    </rPh>
    <rPh sb="7" eb="9">
      <t>イチ</t>
    </rPh>
    <phoneticPr fontId="3"/>
  </si>
  <si>
    <t>（１）</t>
    <phoneticPr fontId="3"/>
  </si>
  <si>
    <t>貨物車両置場（全体面積5,300㎡）</t>
    <rPh sb="0" eb="2">
      <t>カモツ</t>
    </rPh>
    <rPh sb="2" eb="4">
      <t>シャリョウ</t>
    </rPh>
    <rPh sb="4" eb="5">
      <t>オ</t>
    </rPh>
    <rPh sb="5" eb="6">
      <t>バ</t>
    </rPh>
    <phoneticPr fontId="3"/>
  </si>
  <si>
    <t>※施設を複数使用する場合は、全て記入して下さい。</t>
    <rPh sb="1" eb="3">
      <t>シセツ</t>
    </rPh>
    <rPh sb="4" eb="6">
      <t>フクスウ</t>
    </rPh>
    <rPh sb="6" eb="8">
      <t>シヨウ</t>
    </rPh>
    <phoneticPr fontId="3"/>
  </si>
  <si>
    <t>（２）</t>
  </si>
  <si>
    <t>若松町野積場（全体面積8,900㎡）</t>
    <rPh sb="0" eb="3">
      <t>ワカマツチョウ</t>
    </rPh>
    <rPh sb="3" eb="6">
      <t>ノヅミバ</t>
    </rPh>
    <phoneticPr fontId="3"/>
  </si>
  <si>
    <t>（３）</t>
  </si>
  <si>
    <t>弘化台野積場（全体面積1,060㎡）</t>
    <rPh sb="0" eb="3">
      <t>コウカダイ</t>
    </rPh>
    <rPh sb="3" eb="6">
      <t>ノヅミバ</t>
    </rPh>
    <phoneticPr fontId="3"/>
  </si>
  <si>
    <t>（４）</t>
  </si>
  <si>
    <t>南吸江野積場１（全体面積673㎡）</t>
    <rPh sb="0" eb="1">
      <t>ミナミ</t>
    </rPh>
    <rPh sb="1" eb="2">
      <t>ス</t>
    </rPh>
    <rPh sb="2" eb="3">
      <t>エ</t>
    </rPh>
    <rPh sb="3" eb="6">
      <t>ノヅミバ</t>
    </rPh>
    <phoneticPr fontId="3"/>
  </si>
  <si>
    <t>添付図面</t>
    <rPh sb="0" eb="2">
      <t>テンプ</t>
    </rPh>
    <rPh sb="2" eb="4">
      <t>ズメン</t>
    </rPh>
    <phoneticPr fontId="3"/>
  </si>
  <si>
    <t>（５）</t>
  </si>
  <si>
    <t>南吸江野積場２（全体面積651㎡）</t>
    <rPh sb="0" eb="1">
      <t>ミナミ</t>
    </rPh>
    <rPh sb="1" eb="2">
      <t>ス</t>
    </rPh>
    <rPh sb="2" eb="3">
      <t>エ</t>
    </rPh>
    <rPh sb="3" eb="6">
      <t>ノヅミバ</t>
    </rPh>
    <phoneticPr fontId="3"/>
  </si>
  <si>
    <t>面積算定図（別紙のとおり）</t>
    <rPh sb="0" eb="2">
      <t>メンセキ</t>
    </rPh>
    <rPh sb="2" eb="4">
      <t>サンテイ</t>
    </rPh>
    <rPh sb="4" eb="5">
      <t>ズ</t>
    </rPh>
    <rPh sb="6" eb="8">
      <t>ベッシ</t>
    </rPh>
    <phoneticPr fontId="3"/>
  </si>
  <si>
    <t>有：</t>
    <rPh sb="0" eb="1">
      <t>ア</t>
    </rPh>
    <phoneticPr fontId="3"/>
  </si>
  <si>
    <t>使用する目的</t>
    <rPh sb="0" eb="2">
      <t>シヨウ</t>
    </rPh>
    <rPh sb="4" eb="6">
      <t>モクテキ</t>
    </rPh>
    <phoneticPr fontId="3"/>
  </si>
  <si>
    <t>貨物の一時保管利用</t>
    <rPh sb="0" eb="2">
      <t>カモツ</t>
    </rPh>
    <rPh sb="3" eb="5">
      <t>イチジ</t>
    </rPh>
    <rPh sb="5" eb="7">
      <t>ホカン</t>
    </rPh>
    <rPh sb="7" eb="9">
      <t>リヨウ</t>
    </rPh>
    <phoneticPr fontId="3"/>
  </si>
  <si>
    <t>南吸江野積場３（全体面積1,729㎡）</t>
    <rPh sb="0" eb="1">
      <t>ミナミ</t>
    </rPh>
    <rPh sb="1" eb="2">
      <t>ス</t>
    </rPh>
    <rPh sb="2" eb="3">
      <t>エ</t>
    </rPh>
    <rPh sb="3" eb="6">
      <t>ノヅミバ</t>
    </rPh>
    <phoneticPr fontId="3"/>
  </si>
  <si>
    <t>全面積を使用するため</t>
    <rPh sb="0" eb="3">
      <t>ゼンメンセキ</t>
    </rPh>
    <rPh sb="4" eb="6">
      <t>シヨウ</t>
    </rPh>
    <phoneticPr fontId="3"/>
  </si>
  <si>
    <t>無：</t>
    <rPh sb="0" eb="1">
      <t>ナ</t>
    </rPh>
    <phoneticPr fontId="3"/>
  </si>
  <si>
    <t>南吸江野積場４（全体面積7,702㎡）</t>
    <rPh sb="0" eb="1">
      <t>ミナミ</t>
    </rPh>
    <rPh sb="1" eb="2">
      <t>ス</t>
    </rPh>
    <rPh sb="2" eb="3">
      <t>エ</t>
    </rPh>
    <rPh sb="3" eb="6">
      <t>ノヅミバ</t>
    </rPh>
    <phoneticPr fontId="3"/>
  </si>
  <si>
    <t>継続使用のため（当初添付済み）</t>
    <rPh sb="0" eb="4">
      <t>ケイゾクシヨウ</t>
    </rPh>
    <rPh sb="8" eb="10">
      <t>トウショ</t>
    </rPh>
    <rPh sb="10" eb="12">
      <t>テンプ</t>
    </rPh>
    <rPh sb="12" eb="13">
      <t>ズ</t>
    </rPh>
    <phoneticPr fontId="3"/>
  </si>
  <si>
    <t>南吸江野積場５（全体面積2,673㎡）</t>
    <rPh sb="0" eb="1">
      <t>ミナミ</t>
    </rPh>
    <rPh sb="1" eb="2">
      <t>ス</t>
    </rPh>
    <rPh sb="2" eb="3">
      <t>エ</t>
    </rPh>
    <rPh sb="3" eb="6">
      <t>ノヅミバ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</si>
  <si>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</si>
  <si>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</si>
  <si>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</si>
  <si>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南吸江野積場６（全体面積674㎡）</t>
    <rPh sb="0" eb="1">
      <t>ミナミ</t>
    </rPh>
    <rPh sb="1" eb="2">
      <t>ス</t>
    </rPh>
    <rPh sb="2" eb="3">
      <t>エ</t>
    </rPh>
    <rPh sb="3" eb="6">
      <t>ノヅミバ</t>
    </rPh>
    <phoneticPr fontId="3"/>
  </si>
  <si>
    <t>使用する期間（日数）</t>
    <rPh sb="0" eb="2">
      <t>シヨウ</t>
    </rPh>
    <rPh sb="4" eb="6">
      <t>キカン</t>
    </rPh>
    <rPh sb="7" eb="9">
      <t>ニッスウ</t>
    </rPh>
    <phoneticPr fontId="3"/>
  </si>
  <si>
    <t>～</t>
    <phoneticPr fontId="3"/>
  </si>
  <si>
    <t>日間</t>
    <rPh sb="0" eb="2">
      <t>ニチカン</t>
    </rPh>
    <phoneticPr fontId="3"/>
  </si>
  <si>
    <t>仁井田野積場１（全体面積3,008㎡）</t>
    <rPh sb="0" eb="3">
      <t>ニイダ</t>
    </rPh>
    <rPh sb="3" eb="6">
      <t>ノヅミバ</t>
    </rPh>
    <phoneticPr fontId="3"/>
  </si>
  <si>
    <t>仁井田野積場２（全体面積5,800㎡）</t>
    <rPh sb="0" eb="3">
      <t>ニイダ</t>
    </rPh>
    <rPh sb="3" eb="6">
      <t>ノヅミバ</t>
    </rPh>
    <phoneticPr fontId="3"/>
  </si>
  <si>
    <t>新港野積場１（全体面積15,332㎡）</t>
    <rPh sb="0" eb="2">
      <t>シンコウ</t>
    </rPh>
    <rPh sb="2" eb="5">
      <t>ノヅミバ</t>
    </rPh>
    <phoneticPr fontId="3"/>
  </si>
  <si>
    <t>使用する面積</t>
    <rPh sb="0" eb="2">
      <t>シヨウ</t>
    </rPh>
    <rPh sb="4" eb="6">
      <t>メンセキ</t>
    </rPh>
    <phoneticPr fontId="3"/>
  </si>
  <si>
    <t>（１）</t>
    <phoneticPr fontId="3"/>
  </si>
  <si>
    <t>㎡</t>
    <phoneticPr fontId="3"/>
  </si>
  <si>
    <t>根拠図（面積</t>
    <rPh sb="0" eb="2">
      <t>コンキョ</t>
    </rPh>
    <rPh sb="2" eb="3">
      <t>ズ</t>
    </rPh>
    <rPh sb="4" eb="6">
      <t>メンセキ</t>
    </rPh>
    <phoneticPr fontId="3"/>
  </si>
  <si>
    <t>新港野積場２（全体面積7,012㎡）</t>
    <rPh sb="0" eb="2">
      <t>シンコウ</t>
    </rPh>
    <rPh sb="2" eb="5">
      <t>ノヅミバ</t>
    </rPh>
    <phoneticPr fontId="3"/>
  </si>
  <si>
    <t>算定図等）の</t>
    <rPh sb="0" eb="2">
      <t>サンテイ</t>
    </rPh>
    <rPh sb="2" eb="3">
      <t>ズ</t>
    </rPh>
    <rPh sb="3" eb="4">
      <t>トウ</t>
    </rPh>
    <phoneticPr fontId="3"/>
  </si>
  <si>
    <t>新港野積場３（全体面積21,817㎡）</t>
    <rPh sb="0" eb="2">
      <t>シンコウ</t>
    </rPh>
    <rPh sb="2" eb="5">
      <t>ノヅミバ</t>
    </rPh>
    <phoneticPr fontId="3"/>
  </si>
  <si>
    <t>有無</t>
    <rPh sb="0" eb="2">
      <t>ウム</t>
    </rPh>
    <phoneticPr fontId="3"/>
  </si>
  <si>
    <t>２３施設</t>
    <rPh sb="2" eb="4">
      <t>シセツ</t>
    </rPh>
    <phoneticPr fontId="3"/>
  </si>
  <si>
    <t>計</t>
    <rPh sb="0" eb="1">
      <t>ケイ</t>
    </rPh>
    <phoneticPr fontId="3"/>
  </si>
  <si>
    <r>
      <t xml:space="preserve"> ← 10</t>
    </r>
    <r>
      <rPr>
        <b/>
        <sz val="11"/>
        <color theme="1"/>
        <rFont val="ＭＳ Ｐゴシック"/>
        <family val="3"/>
        <charset val="128"/>
      </rPr>
      <t>㎡以下は10㎡に切り上げ【※１】</t>
    </r>
    <rPh sb="6" eb="8">
      <t>イカ</t>
    </rPh>
    <rPh sb="13" eb="14">
      <t>キ</t>
    </rPh>
    <rPh sb="15" eb="16">
      <t>ア</t>
    </rPh>
    <phoneticPr fontId="3"/>
  </si>
  <si>
    <t>数量</t>
    <rPh sb="0" eb="2">
      <t>スウリョウ</t>
    </rPh>
    <phoneticPr fontId="3"/>
  </si>
  <si>
    <t>期間</t>
    <rPh sb="0" eb="2">
      <t>キカン</t>
    </rPh>
    <phoneticPr fontId="3"/>
  </si>
  <si>
    <t>使用料計算（税込み）</t>
    <rPh sb="0" eb="3">
      <t>シヨウリョウ</t>
    </rPh>
    <rPh sb="3" eb="5">
      <t>ケイサン</t>
    </rPh>
    <rPh sb="6" eb="8">
      <t>ゼイコ</t>
    </rPh>
    <phoneticPr fontId="3"/>
  </si>
  <si>
    <t>円</t>
    <rPh sb="0" eb="1">
      <t>エン</t>
    </rPh>
    <phoneticPr fontId="3"/>
  </si>
  <si>
    <t>×　（</t>
    <phoneticPr fontId="3"/>
  </si>
  <si>
    <t>㎡　÷</t>
    <phoneticPr fontId="3"/>
  </si>
  <si>
    <t>㎡）×</t>
    <phoneticPr fontId="3"/>
  </si>
  <si>
    <t>＝</t>
    <phoneticPr fontId="3"/>
  </si>
  <si>
    <t xml:space="preserve">【※２】10円未満切り捨て → </t>
    <rPh sb="6" eb="7">
      <t>エン</t>
    </rPh>
    <rPh sb="7" eb="9">
      <t>ミマン</t>
    </rPh>
    <rPh sb="9" eb="10">
      <t>キ</t>
    </rPh>
    <rPh sb="11" eb="12">
      <t>ス</t>
    </rPh>
    <phoneticPr fontId="3"/>
  </si>
  <si>
    <t>使用料（支払）↑</t>
    <rPh sb="0" eb="2">
      <t>シヨウ</t>
    </rPh>
    <rPh sb="2" eb="3">
      <t>リョウ</t>
    </rPh>
    <rPh sb="4" eb="6">
      <t>シハライ</t>
    </rPh>
    <phoneticPr fontId="3"/>
  </si>
  <si>
    <t>凡例</t>
    <rPh sb="0" eb="2">
      <t>ハンレイ</t>
    </rPh>
    <phoneticPr fontId="3"/>
  </si>
  <si>
    <t>枠は、申請（使用）者が自ら入力してください。</t>
    <rPh sb="0" eb="1">
      <t>ワク</t>
    </rPh>
    <rPh sb="3" eb="5">
      <t>シンセイ</t>
    </rPh>
    <rPh sb="6" eb="8">
      <t>シヨウ</t>
    </rPh>
    <rPh sb="9" eb="10">
      <t>シャ</t>
    </rPh>
    <rPh sb="11" eb="12">
      <t>ミズカ</t>
    </rPh>
    <rPh sb="13" eb="15">
      <t>ニュウリョク</t>
    </rPh>
    <phoneticPr fontId="3"/>
  </si>
  <si>
    <t>枠は、リストから選択してください。</t>
    <rPh sb="0" eb="1">
      <t>ワク</t>
    </rPh>
    <rPh sb="8" eb="10">
      <t>センタク</t>
    </rPh>
    <phoneticPr fontId="3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</si>
</sst>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dashDotDot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2" borderId="6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0" borderId="6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13" xfId="0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4" borderId="18" xfId="0" applyFill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>
      <alignment vertical="center"/>
    </xf>
    <xf numFmtId="0" fontId="6" fillId="0" borderId="4" xfId="0" applyFont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17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2" borderId="2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0" fontId="0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12" fillId="0" borderId="14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3" borderId="2" xfId="0" applyFill="1" applyBorder="1">
      <alignment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0" fontId="0" fillId="5" borderId="3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0" fontId="0" fillId="4" borderId="4" xfId="1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shrinkToFit="1"/>
    </xf>
    <xf numFmtId="0" fontId="2" fillId="3" borderId="5" xfId="0" applyFon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/>
    </xf>
    <xf numFmtId="40" fontId="0" fillId="0" borderId="4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7</xdr:col>
      <xdr:colOff>0</xdr:colOff>
      <xdr:row>33</xdr:row>
      <xdr:rowOff>0</xdr:rowOff>
    </xdr:to>
    <xdr:cxnSp macro="">
      <xdr:nvCxnSpPr>
        <xdr:cNvPr id="2" name="直線矢印コネクタ 1"/>
        <xdr:cNvCxnSpPr/>
      </xdr:nvCxnSpPr>
      <xdr:spPr>
        <a:xfrm>
          <a:off x="3000375" y="7096125"/>
          <a:ext cx="952500" cy="7143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22</xdr:row>
      <xdr:rowOff>0</xdr:rowOff>
    </xdr:from>
    <xdr:to>
      <xdr:col>12</xdr:col>
      <xdr:colOff>0</xdr:colOff>
      <xdr:row>33</xdr:row>
      <xdr:rowOff>0</xdr:rowOff>
    </xdr:to>
    <xdr:cxnSp macro="">
      <xdr:nvCxnSpPr>
        <xdr:cNvPr id="3" name="直線矢印コネクタ 2"/>
        <xdr:cNvCxnSpPr/>
      </xdr:nvCxnSpPr>
      <xdr:spPr>
        <a:xfrm>
          <a:off x="5381625" y="5191125"/>
          <a:ext cx="952500" cy="26193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B1:V61"/>
  <sheetViews>
    <sheetView tabSelected="1" topLeftCell="A25" workbookViewId="0">
      <selection activeCell="B39" sqref="B39:N40"/>
    </sheetView>
  </sheetViews>
  <sheetFormatPr defaultRowHeight="13.5"/>
  <cols>
    <col min="1" max="1" width="1.25" customWidth="1"/>
    <col min="2" max="2" width="19.375" customWidth="1"/>
    <col min="3" max="12" width="6.25" customWidth="1"/>
    <col min="13" max="13" width="6.25" style="1" customWidth="1"/>
    <col min="14" max="14" width="6.25" customWidth="1"/>
    <col min="15" max="16" width="1.875" customWidth="1"/>
    <col min="17" max="17" width="39.375" customWidth="1"/>
    <col min="18" max="18" width="31.875" customWidth="1"/>
    <col min="19" max="21" width="3.75" customWidth="1"/>
    <col min="22" max="22" width="11.25" customWidth="1"/>
    <col min="23" max="23" width="0.625" customWidth="1"/>
  </cols>
  <sheetData>
    <row r="1" spans="2:22" ht="7.5" customHeight="1"/>
    <row r="2" spans="2:22" ht="26.25" customHeight="1">
      <c r="B2" s="2" t="s">
        <v>0</v>
      </c>
      <c r="P2" s="3"/>
      <c r="Q2" s="4" t="s">
        <v>1</v>
      </c>
    </row>
    <row r="3" spans="2:22" ht="18.75" customHeight="1">
      <c r="P3" s="3"/>
      <c r="Q3" s="5" t="s">
        <v>2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</row>
    <row r="4" spans="2:22" ht="18.75" customHeight="1">
      <c r="B4" s="103" t="s">
        <v>8</v>
      </c>
      <c r="C4" s="104"/>
      <c r="D4" s="104"/>
      <c r="E4" s="104"/>
      <c r="F4" s="104"/>
      <c r="G4" s="104"/>
      <c r="H4" s="105"/>
      <c r="I4" s="103" t="s">
        <v>9</v>
      </c>
      <c r="J4" s="104"/>
      <c r="K4" s="105"/>
      <c r="L4" s="76" t="s">
        <v>10</v>
      </c>
      <c r="M4" s="76"/>
      <c r="N4" s="76"/>
      <c r="P4" s="3"/>
      <c r="Q4" s="6" t="s">
        <v>11</v>
      </c>
      <c r="R4" s="6" t="s">
        <v>12</v>
      </c>
      <c r="S4" s="6">
        <v>26</v>
      </c>
      <c r="T4" s="6">
        <v>4</v>
      </c>
      <c r="U4" s="6">
        <v>1</v>
      </c>
      <c r="V4" s="7">
        <v>79</v>
      </c>
    </row>
    <row r="5" spans="2:22" ht="18.75" customHeight="1">
      <c r="B5" s="8" t="s">
        <v>13</v>
      </c>
      <c r="C5" s="106" t="s">
        <v>14</v>
      </c>
      <c r="D5" s="107"/>
      <c r="E5" s="107"/>
      <c r="F5" s="107"/>
      <c r="G5" s="107"/>
      <c r="H5" s="108"/>
      <c r="I5" s="9">
        <v>79</v>
      </c>
      <c r="J5" s="108" t="s">
        <v>15</v>
      </c>
      <c r="K5" s="109"/>
      <c r="L5" s="110" t="s">
        <v>16</v>
      </c>
      <c r="M5" s="110"/>
      <c r="N5" s="110"/>
      <c r="P5" s="3"/>
      <c r="Q5" s="6" t="s">
        <v>17</v>
      </c>
      <c r="R5" s="6" t="s">
        <v>18</v>
      </c>
      <c r="S5" s="6">
        <v>27</v>
      </c>
      <c r="T5" s="6">
        <v>5</v>
      </c>
      <c r="U5" s="6">
        <v>2</v>
      </c>
      <c r="V5" s="7">
        <v>21</v>
      </c>
    </row>
    <row r="6" spans="2:22" ht="18.75" customHeight="1">
      <c r="B6" s="10" t="s">
        <v>19</v>
      </c>
      <c r="C6" s="106" t="s">
        <v>20</v>
      </c>
      <c r="D6" s="107"/>
      <c r="E6" s="107"/>
      <c r="F6" s="107"/>
      <c r="G6" s="107"/>
      <c r="H6" s="108"/>
      <c r="I6" s="9">
        <v>21</v>
      </c>
      <c r="J6" s="108" t="s">
        <v>21</v>
      </c>
      <c r="K6" s="109"/>
      <c r="L6" s="110"/>
      <c r="M6" s="110"/>
      <c r="N6" s="110"/>
      <c r="P6" s="3"/>
      <c r="Q6" s="6" t="s">
        <v>22</v>
      </c>
      <c r="R6" s="6" t="s">
        <v>23</v>
      </c>
      <c r="S6" s="6">
        <v>28</v>
      </c>
      <c r="T6" s="6">
        <v>6</v>
      </c>
      <c r="U6" s="6">
        <v>3</v>
      </c>
      <c r="V6" s="6"/>
    </row>
    <row r="7" spans="2:22" ht="18.75" customHeight="1">
      <c r="P7" s="3"/>
      <c r="Q7" s="6" t="s">
        <v>24</v>
      </c>
      <c r="R7" s="6" t="s">
        <v>25</v>
      </c>
      <c r="S7" s="6">
        <v>29</v>
      </c>
      <c r="T7" s="6">
        <v>7</v>
      </c>
      <c r="U7" s="6">
        <v>4</v>
      </c>
      <c r="V7" s="5" t="s">
        <v>26</v>
      </c>
    </row>
    <row r="8" spans="2:22" ht="18.75" customHeight="1">
      <c r="B8" t="s">
        <v>27</v>
      </c>
      <c r="P8" s="3"/>
      <c r="Q8" s="6" t="s">
        <v>28</v>
      </c>
      <c r="R8" s="6" t="s">
        <v>29</v>
      </c>
      <c r="S8" s="6">
        <v>30</v>
      </c>
      <c r="T8" s="6">
        <v>8</v>
      </c>
      <c r="U8" s="6">
        <v>5</v>
      </c>
      <c r="V8" s="6"/>
    </row>
    <row r="9" spans="2:22" ht="18.75" customHeight="1">
      <c r="B9" s="11" t="s">
        <v>30</v>
      </c>
      <c r="C9" s="98" t="s">
        <v>31</v>
      </c>
      <c r="D9" s="99"/>
      <c r="E9" s="99"/>
      <c r="F9" s="99"/>
      <c r="G9" s="99"/>
      <c r="H9" s="99"/>
      <c r="I9" s="100"/>
      <c r="J9" s="101" t="s">
        <v>32</v>
      </c>
      <c r="K9" s="99"/>
      <c r="L9" s="99"/>
      <c r="M9" s="99"/>
      <c r="N9" s="102"/>
      <c r="P9" s="3"/>
      <c r="Q9" s="6" t="s">
        <v>33</v>
      </c>
      <c r="R9" s="6" t="s">
        <v>34</v>
      </c>
      <c r="S9" s="6">
        <v>31</v>
      </c>
      <c r="T9" s="6">
        <v>9</v>
      </c>
      <c r="U9" s="6">
        <v>6</v>
      </c>
      <c r="V9" s="6"/>
    </row>
    <row r="10" spans="2:22" ht="18.75" customHeight="1">
      <c r="B10" s="11" t="s">
        <v>35</v>
      </c>
      <c r="C10" s="98" t="s">
        <v>36</v>
      </c>
      <c r="D10" s="99"/>
      <c r="E10" s="99"/>
      <c r="F10" s="99"/>
      <c r="G10" s="99"/>
      <c r="H10" s="99"/>
      <c r="I10" s="100"/>
      <c r="J10" s="101" t="s">
        <v>37</v>
      </c>
      <c r="K10" s="99"/>
      <c r="L10" s="99"/>
      <c r="M10" s="99"/>
      <c r="N10" s="102"/>
      <c r="P10" s="3"/>
      <c r="Q10" s="6" t="s">
        <v>38</v>
      </c>
      <c r="R10" s="6" t="s">
        <v>39</v>
      </c>
      <c r="S10" s="6">
        <v>32</v>
      </c>
      <c r="T10" s="6">
        <v>10</v>
      </c>
      <c r="U10" s="6">
        <v>7</v>
      </c>
      <c r="V10" s="6"/>
    </row>
    <row r="11" spans="2:22" ht="18.75" customHeight="1">
      <c r="B11" s="6" t="s">
        <v>40</v>
      </c>
      <c r="C11" s="12" t="s">
        <v>41</v>
      </c>
      <c r="D11" s="99" t="s">
        <v>42</v>
      </c>
      <c r="E11" s="99"/>
      <c r="F11" s="99"/>
      <c r="G11" s="99"/>
      <c r="H11" s="99"/>
      <c r="I11" s="100"/>
      <c r="J11" s="13" t="s">
        <v>43</v>
      </c>
      <c r="K11" s="14" t="s">
        <v>44</v>
      </c>
      <c r="L11" s="14"/>
      <c r="M11" s="14"/>
      <c r="N11" s="15"/>
      <c r="P11" s="3"/>
      <c r="Q11" s="6" t="s">
        <v>45</v>
      </c>
      <c r="R11" s="6"/>
      <c r="S11" s="6">
        <v>33</v>
      </c>
      <c r="T11" s="6">
        <v>11</v>
      </c>
      <c r="U11" s="6">
        <v>8</v>
      </c>
      <c r="V11" s="5" t="s">
        <v>10</v>
      </c>
    </row>
    <row r="12" spans="2:22" ht="18.75" customHeight="1">
      <c r="P12" s="3"/>
      <c r="Q12" s="6" t="s">
        <v>46</v>
      </c>
      <c r="R12" s="6"/>
      <c r="S12" s="6">
        <v>34</v>
      </c>
      <c r="T12" s="6">
        <v>12</v>
      </c>
      <c r="U12" s="6">
        <v>9</v>
      </c>
      <c r="V12" s="16" t="s">
        <v>47</v>
      </c>
    </row>
    <row r="13" spans="2:22" ht="18.75" customHeight="1">
      <c r="B13" s="17" t="s">
        <v>48</v>
      </c>
      <c r="C13" s="18" t="s">
        <v>49</v>
      </c>
      <c r="D13" s="83" t="s">
        <v>24</v>
      </c>
      <c r="E13" s="83"/>
      <c r="F13" s="83"/>
      <c r="G13" s="83"/>
      <c r="H13" s="83"/>
      <c r="I13" s="92"/>
      <c r="J13" s="93" t="s">
        <v>18</v>
      </c>
      <c r="K13" s="94"/>
      <c r="L13" s="94"/>
      <c r="M13" s="94"/>
      <c r="N13" s="94"/>
      <c r="P13" s="3"/>
      <c r="Q13" s="6" t="s">
        <v>50</v>
      </c>
      <c r="R13" s="6"/>
      <c r="S13" s="6">
        <v>35</v>
      </c>
      <c r="T13" s="6">
        <v>1</v>
      </c>
      <c r="U13" s="6">
        <v>10</v>
      </c>
      <c r="V13" s="16" t="s">
        <v>16</v>
      </c>
    </row>
    <row r="14" spans="2:22" ht="18.75" customHeight="1">
      <c r="B14" s="96" t="s">
        <v>51</v>
      </c>
      <c r="C14" s="18" t="s">
        <v>52</v>
      </c>
      <c r="D14" s="83"/>
      <c r="E14" s="83"/>
      <c r="F14" s="83"/>
      <c r="G14" s="83"/>
      <c r="H14" s="83"/>
      <c r="I14" s="92"/>
      <c r="J14" s="93"/>
      <c r="K14" s="94"/>
      <c r="L14" s="94"/>
      <c r="M14" s="94"/>
      <c r="N14" s="94"/>
      <c r="P14" s="3"/>
      <c r="Q14" s="6" t="s">
        <v>53</v>
      </c>
      <c r="R14" s="6"/>
      <c r="S14" s="6">
        <v>36</v>
      </c>
      <c r="T14" s="6">
        <v>2</v>
      </c>
      <c r="U14" s="6">
        <v>11</v>
      </c>
      <c r="V14" s="6"/>
    </row>
    <row r="15" spans="2:22" ht="18.75" customHeight="1">
      <c r="B15" s="96"/>
      <c r="C15" s="18" t="s">
        <v>54</v>
      </c>
      <c r="D15" s="83"/>
      <c r="E15" s="83"/>
      <c r="F15" s="83"/>
      <c r="G15" s="83"/>
      <c r="H15" s="83"/>
      <c r="I15" s="92"/>
      <c r="J15" s="93"/>
      <c r="K15" s="94"/>
      <c r="L15" s="94"/>
      <c r="M15" s="94"/>
      <c r="N15" s="94"/>
      <c r="P15" s="3"/>
      <c r="Q15" s="6" t="s">
        <v>55</v>
      </c>
      <c r="R15" s="6"/>
      <c r="S15" s="6">
        <v>37</v>
      </c>
      <c r="T15" s="7">
        <v>3</v>
      </c>
      <c r="U15" s="6">
        <v>12</v>
      </c>
      <c r="V15" s="6"/>
    </row>
    <row r="16" spans="2:22" ht="18.75" customHeight="1">
      <c r="B16" s="96"/>
      <c r="C16" s="18" t="s">
        <v>56</v>
      </c>
      <c r="D16" s="83"/>
      <c r="E16" s="83"/>
      <c r="F16" s="83"/>
      <c r="G16" s="83"/>
      <c r="H16" s="83"/>
      <c r="I16" s="92"/>
      <c r="J16" s="93"/>
      <c r="K16" s="94"/>
      <c r="L16" s="94"/>
      <c r="M16" s="94"/>
      <c r="N16" s="94"/>
      <c r="P16" s="3"/>
      <c r="Q16" s="7" t="s">
        <v>57</v>
      </c>
      <c r="R16" s="85" t="s">
        <v>58</v>
      </c>
      <c r="S16" s="85"/>
      <c r="T16" s="85"/>
      <c r="U16" s="6">
        <v>13</v>
      </c>
      <c r="V16" s="6"/>
    </row>
    <row r="17" spans="2:22" ht="18.75" customHeight="1">
      <c r="B17" s="97"/>
      <c r="C17" s="18" t="s">
        <v>59</v>
      </c>
      <c r="D17" s="83"/>
      <c r="E17" s="83"/>
      <c r="F17" s="83"/>
      <c r="G17" s="83"/>
      <c r="H17" s="83"/>
      <c r="I17" s="92"/>
      <c r="J17" s="93"/>
      <c r="K17" s="94"/>
      <c r="L17" s="94"/>
      <c r="M17" s="94"/>
      <c r="N17" s="94"/>
      <c r="P17" s="3"/>
      <c r="Q17" s="7" t="s">
        <v>60</v>
      </c>
      <c r="R17" s="19" t="s">
        <v>61</v>
      </c>
      <c r="S17" s="87" t="s">
        <v>62</v>
      </c>
      <c r="T17" s="88"/>
      <c r="U17" s="6">
        <v>14</v>
      </c>
      <c r="V17" s="6"/>
    </row>
    <row r="18" spans="2:22" ht="18.75" customHeight="1">
      <c r="B18" s="11" t="s">
        <v>63</v>
      </c>
      <c r="C18" s="95" t="s">
        <v>64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P18" s="3"/>
      <c r="Q18" s="7" t="s">
        <v>65</v>
      </c>
      <c r="R18" s="20" t="s">
        <v>66</v>
      </c>
      <c r="S18" s="87" t="s">
        <v>67</v>
      </c>
      <c r="T18" s="88"/>
      <c r="U18" s="6">
        <v>15</v>
      </c>
      <c r="V18" s="6"/>
    </row>
    <row r="19" spans="2:22" ht="18.75" customHeight="1">
      <c r="B19" s="21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P19" s="3"/>
      <c r="Q19" s="7" t="s">
        <v>68</v>
      </c>
      <c r="R19" s="20" t="s">
        <v>69</v>
      </c>
      <c r="S19" s="87" t="s">
        <v>67</v>
      </c>
      <c r="T19" s="88"/>
      <c r="U19" s="6">
        <v>16</v>
      </c>
      <c r="V19" s="6"/>
    </row>
    <row r="20" spans="2:22" ht="18.75" customHeight="1">
      <c r="P20" s="3"/>
      <c r="Q20" s="7" t="s">
        <v>70</v>
      </c>
      <c r="R20" s="20"/>
      <c r="S20" s="87"/>
      <c r="T20" s="88"/>
      <c r="U20" s="6">
        <v>17</v>
      </c>
      <c r="V20" s="6"/>
    </row>
    <row r="21" spans="2:22" ht="18.75" customHeight="1">
      <c r="B21" s="11"/>
      <c r="C21" s="22" t="s">
        <v>71</v>
      </c>
      <c r="D21" s="23">
        <v>26</v>
      </c>
      <c r="E21" s="24" t="s">
        <v>4</v>
      </c>
      <c r="F21" s="23">
        <v>5</v>
      </c>
      <c r="G21" s="24" t="s">
        <v>72</v>
      </c>
      <c r="H21" s="23">
        <v>1</v>
      </c>
      <c r="I21" s="24" t="s">
        <v>73</v>
      </c>
      <c r="J21" s="25"/>
      <c r="K21" s="26"/>
      <c r="M21" s="27"/>
      <c r="P21" s="3"/>
      <c r="Q21" s="7" t="s">
        <v>74</v>
      </c>
      <c r="R21" s="28"/>
      <c r="S21" s="87"/>
      <c r="T21" s="88"/>
      <c r="U21" s="6">
        <v>18</v>
      </c>
      <c r="V21" s="6"/>
    </row>
    <row r="22" spans="2:22" ht="18.75" customHeight="1">
      <c r="B22" s="29" t="s">
        <v>75</v>
      </c>
      <c r="C22" s="90" t="s">
        <v>76</v>
      </c>
      <c r="D22" s="91"/>
      <c r="E22" s="91"/>
      <c r="F22" s="91"/>
      <c r="G22" s="91"/>
      <c r="H22" s="91"/>
      <c r="I22" s="91"/>
      <c r="J22" s="30">
        <v>92</v>
      </c>
      <c r="K22" s="31" t="s">
        <v>77</v>
      </c>
      <c r="M22"/>
      <c r="P22" s="3"/>
      <c r="Q22" s="32" t="s">
        <v>78</v>
      </c>
      <c r="R22" s="6"/>
      <c r="S22" s="87"/>
      <c r="T22" s="88"/>
      <c r="U22" s="6">
        <v>19</v>
      </c>
      <c r="V22" s="6"/>
    </row>
    <row r="23" spans="2:22" ht="18.75" customHeight="1">
      <c r="B23" s="21"/>
      <c r="C23" s="33" t="s">
        <v>71</v>
      </c>
      <c r="D23" s="34">
        <v>26</v>
      </c>
      <c r="E23" s="35" t="s">
        <v>4</v>
      </c>
      <c r="F23" s="34">
        <v>7</v>
      </c>
      <c r="G23" s="35" t="s">
        <v>72</v>
      </c>
      <c r="H23" s="34">
        <v>31</v>
      </c>
      <c r="I23" s="35" t="s">
        <v>73</v>
      </c>
      <c r="J23" s="36"/>
      <c r="K23" s="37"/>
      <c r="P23" s="3"/>
      <c r="Q23" s="7" t="s">
        <v>79</v>
      </c>
      <c r="R23" s="6"/>
      <c r="S23" s="87"/>
      <c r="T23" s="88"/>
      <c r="U23" s="6">
        <v>20</v>
      </c>
      <c r="V23" s="6"/>
    </row>
    <row r="24" spans="2:22" ht="18.75" customHeight="1">
      <c r="P24" s="3"/>
      <c r="Q24" s="7" t="s">
        <v>80</v>
      </c>
      <c r="R24" s="6"/>
      <c r="S24" s="87"/>
      <c r="T24" s="88"/>
      <c r="U24" s="6">
        <v>21</v>
      </c>
      <c r="V24" s="6"/>
    </row>
    <row r="25" spans="2:22" ht="18.75" customHeight="1">
      <c r="B25" s="11" t="s">
        <v>81</v>
      </c>
      <c r="C25" s="18" t="s">
        <v>82</v>
      </c>
      <c r="D25" s="82">
        <v>514.54</v>
      </c>
      <c r="E25" s="82"/>
      <c r="F25" s="38" t="s">
        <v>83</v>
      </c>
      <c r="G25" s="39" t="s">
        <v>84</v>
      </c>
      <c r="H25" s="40"/>
      <c r="I25" s="41" t="s">
        <v>62</v>
      </c>
      <c r="J25" s="83" t="s">
        <v>61</v>
      </c>
      <c r="K25" s="83"/>
      <c r="L25" s="83"/>
      <c r="M25" s="83"/>
      <c r="N25" s="84"/>
      <c r="P25" s="3"/>
      <c r="Q25" s="7" t="s">
        <v>85</v>
      </c>
      <c r="R25" s="6"/>
      <c r="S25" s="87"/>
      <c r="T25" s="88"/>
      <c r="U25" s="6">
        <v>22</v>
      </c>
      <c r="V25" s="6"/>
    </row>
    <row r="26" spans="2:22" ht="18.75" customHeight="1">
      <c r="B26" s="29"/>
      <c r="C26" s="18" t="s">
        <v>52</v>
      </c>
      <c r="D26" s="82"/>
      <c r="E26" s="82"/>
      <c r="F26" s="38" t="s">
        <v>83</v>
      </c>
      <c r="G26" s="42" t="s">
        <v>86</v>
      </c>
      <c r="H26" s="43"/>
      <c r="I26" s="41"/>
      <c r="J26" s="83"/>
      <c r="K26" s="83"/>
      <c r="L26" s="83"/>
      <c r="M26" s="83"/>
      <c r="N26" s="84"/>
      <c r="P26" s="3"/>
      <c r="Q26" s="7" t="s">
        <v>87</v>
      </c>
      <c r="R26" s="6"/>
      <c r="S26" s="87"/>
      <c r="T26" s="88"/>
      <c r="U26" s="6">
        <v>23</v>
      </c>
      <c r="V26" s="6"/>
    </row>
    <row r="27" spans="2:22" ht="18.75" customHeight="1">
      <c r="B27" s="29"/>
      <c r="C27" s="18" t="s">
        <v>54</v>
      </c>
      <c r="D27" s="82"/>
      <c r="E27" s="82"/>
      <c r="F27" s="38" t="s">
        <v>83</v>
      </c>
      <c r="G27" s="42" t="s">
        <v>88</v>
      </c>
      <c r="H27" s="43"/>
      <c r="I27" s="41"/>
      <c r="J27" s="83"/>
      <c r="K27" s="83"/>
      <c r="L27" s="83"/>
      <c r="M27" s="83"/>
      <c r="N27" s="84"/>
      <c r="P27" s="3"/>
      <c r="Q27" s="7"/>
      <c r="R27" s="6"/>
      <c r="S27" s="87"/>
      <c r="T27" s="88"/>
      <c r="U27" s="6">
        <v>24</v>
      </c>
      <c r="V27" s="6"/>
    </row>
    <row r="28" spans="2:22" ht="18.75" customHeight="1">
      <c r="B28" s="29"/>
      <c r="C28" s="18" t="s">
        <v>56</v>
      </c>
      <c r="D28" s="82"/>
      <c r="E28" s="82"/>
      <c r="F28" s="38" t="s">
        <v>83</v>
      </c>
      <c r="G28" s="44"/>
      <c r="H28" s="45"/>
      <c r="I28" s="41"/>
      <c r="J28" s="83"/>
      <c r="K28" s="83"/>
      <c r="L28" s="83"/>
      <c r="M28" s="83"/>
      <c r="N28" s="84"/>
      <c r="P28" s="3"/>
      <c r="Q28" s="7" t="s">
        <v>89</v>
      </c>
      <c r="R28" s="6"/>
      <c r="S28" s="87"/>
      <c r="T28" s="88"/>
      <c r="U28" s="6">
        <v>25</v>
      </c>
      <c r="V28" s="6"/>
    </row>
    <row r="29" spans="2:22" ht="18.75" customHeight="1">
      <c r="B29" s="29"/>
      <c r="C29" s="18" t="s">
        <v>59</v>
      </c>
      <c r="D29" s="82"/>
      <c r="E29" s="82"/>
      <c r="F29" s="38" t="s">
        <v>83</v>
      </c>
      <c r="G29" s="46"/>
      <c r="H29" s="47"/>
      <c r="I29" s="41"/>
      <c r="J29" s="83"/>
      <c r="K29" s="83"/>
      <c r="L29" s="83"/>
      <c r="M29" s="83"/>
      <c r="N29" s="84"/>
      <c r="P29" s="3"/>
      <c r="Q29" s="48"/>
      <c r="R29" s="48"/>
      <c r="S29" s="85"/>
      <c r="T29" s="85"/>
      <c r="U29" s="6">
        <v>26</v>
      </c>
      <c r="V29" s="6"/>
    </row>
    <row r="30" spans="2:22" ht="18.75" customHeight="1">
      <c r="B30" s="21"/>
      <c r="C30" s="49" t="s">
        <v>90</v>
      </c>
      <c r="D30" s="86">
        <f>ROUNDUP((D25+D26+D27+D28+D29),-1)</f>
        <v>520</v>
      </c>
      <c r="E30" s="86"/>
      <c r="F30" s="50" t="s">
        <v>83</v>
      </c>
      <c r="G30" s="51" t="s">
        <v>91</v>
      </c>
      <c r="M30"/>
      <c r="N30" s="1"/>
      <c r="P30" s="3"/>
      <c r="Q30" s="6"/>
      <c r="R30" s="6"/>
      <c r="S30" s="76"/>
      <c r="T30" s="76"/>
      <c r="U30" s="6">
        <v>27</v>
      </c>
      <c r="V30" s="6"/>
    </row>
    <row r="31" spans="2:22" ht="18.75" customHeight="1">
      <c r="B31" s="52"/>
      <c r="C31" s="53"/>
      <c r="D31" s="54"/>
      <c r="E31" s="54"/>
      <c r="F31" s="55"/>
      <c r="G31" s="51"/>
      <c r="M31"/>
      <c r="N31" s="1"/>
      <c r="P31" s="3"/>
      <c r="Q31" s="6"/>
      <c r="R31" s="6"/>
      <c r="S31" s="76"/>
      <c r="T31" s="76"/>
      <c r="U31" s="6">
        <v>28</v>
      </c>
      <c r="V31" s="6"/>
    </row>
    <row r="32" spans="2:22" ht="18.75" customHeight="1">
      <c r="P32" s="3"/>
      <c r="Q32" s="6"/>
      <c r="R32" s="6"/>
      <c r="S32" s="76"/>
      <c r="T32" s="76"/>
      <c r="U32" s="6">
        <v>29</v>
      </c>
      <c r="V32" s="6"/>
    </row>
    <row r="33" spans="2:22" ht="18.75" customHeight="1">
      <c r="B33" s="56" t="s">
        <v>13</v>
      </c>
      <c r="C33" s="77" t="s">
        <v>7</v>
      </c>
      <c r="D33" s="78"/>
      <c r="H33" s="79" t="s">
        <v>92</v>
      </c>
      <c r="I33" s="79"/>
      <c r="M33" s="57" t="s">
        <v>93</v>
      </c>
      <c r="N33" s="58"/>
      <c r="P33" s="3"/>
      <c r="Q33" s="6"/>
      <c r="R33" s="6"/>
      <c r="S33" s="76"/>
      <c r="T33" s="76"/>
      <c r="U33" s="6">
        <v>30</v>
      </c>
      <c r="V33" s="6"/>
    </row>
    <row r="34" spans="2:22" ht="18.75" customHeight="1">
      <c r="B34" s="59" t="s">
        <v>94</v>
      </c>
      <c r="C34" s="80">
        <v>21</v>
      </c>
      <c r="D34" s="80"/>
      <c r="E34" s="60" t="s">
        <v>95</v>
      </c>
      <c r="F34" s="6">
        <v>1.08</v>
      </c>
      <c r="G34" s="61" t="s">
        <v>96</v>
      </c>
      <c r="H34" s="81">
        <f>D30</f>
        <v>520</v>
      </c>
      <c r="I34" s="81"/>
      <c r="J34" s="62" t="s">
        <v>97</v>
      </c>
      <c r="K34" s="7">
        <v>10</v>
      </c>
      <c r="L34" s="62" t="s">
        <v>98</v>
      </c>
      <c r="M34" s="7">
        <f>J22</f>
        <v>92</v>
      </c>
      <c r="N34" s="1" t="s">
        <v>77</v>
      </c>
      <c r="P34" s="3"/>
      <c r="Q34" s="6"/>
      <c r="R34" s="6"/>
      <c r="S34" s="76"/>
      <c r="T34" s="76"/>
      <c r="U34" s="6">
        <v>31</v>
      </c>
      <c r="V34" s="6"/>
    </row>
    <row r="35" spans="2:22" ht="18.75" customHeight="1">
      <c r="K35" s="63" t="s">
        <v>99</v>
      </c>
      <c r="L35" s="70">
        <f>INT(C34*F34*(H34/K34)*M34)</f>
        <v>108501</v>
      </c>
      <c r="M35" s="71"/>
      <c r="N35" t="s">
        <v>95</v>
      </c>
      <c r="P35" s="3"/>
      <c r="Q35" s="52"/>
    </row>
    <row r="36" spans="2:22" ht="18.75" customHeight="1">
      <c r="J36" s="64" t="s">
        <v>100</v>
      </c>
      <c r="K36" s="63" t="s">
        <v>99</v>
      </c>
      <c r="L36" s="72">
        <f>ROUNDDOWN(L35,-1)</f>
        <v>108500</v>
      </c>
      <c r="M36" s="73"/>
      <c r="N36" t="s">
        <v>95</v>
      </c>
      <c r="P36" s="3"/>
      <c r="Q36" s="52"/>
    </row>
    <row r="37" spans="2:22" ht="18.75" customHeight="1">
      <c r="J37" s="64"/>
      <c r="K37" s="63"/>
      <c r="L37" s="74" t="s">
        <v>101</v>
      </c>
      <c r="M37" s="75"/>
      <c r="P37" s="3"/>
      <c r="Q37" s="52"/>
    </row>
    <row r="38" spans="2:22" ht="18.75" customHeight="1">
      <c r="J38" s="64"/>
      <c r="K38" s="63"/>
      <c r="L38" s="65"/>
      <c r="M38" s="65"/>
      <c r="P38" s="3"/>
      <c r="Q38" s="52"/>
    </row>
    <row r="39" spans="2:22" ht="18.75" customHeight="1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P39" s="3"/>
      <c r="Q39" s="52"/>
    </row>
    <row r="40" spans="2:22" ht="18.75" customHeight="1">
      <c r="J40" s="64"/>
      <c r="K40" s="67"/>
      <c r="L40" s="66"/>
      <c r="M40" s="66"/>
      <c r="P40" s="3"/>
      <c r="Q40" s="52"/>
    </row>
    <row r="41" spans="2:22" ht="18.75" customHeight="1">
      <c r="P41" s="3"/>
      <c r="Q41" s="52"/>
    </row>
    <row r="42" spans="2:22" ht="18.75" customHeight="1">
      <c r="B42" t="s">
        <v>102</v>
      </c>
      <c r="P42" s="3"/>
      <c r="Q42" s="52"/>
    </row>
    <row r="43" spans="2:22" ht="18.75" customHeight="1">
      <c r="B43" s="68"/>
      <c r="C43" t="s">
        <v>103</v>
      </c>
      <c r="P43" s="3"/>
      <c r="Q43" s="52"/>
    </row>
    <row r="44" spans="2:22" ht="18.75" customHeight="1">
      <c r="B44" s="69"/>
      <c r="C44" t="s">
        <v>104</v>
      </c>
      <c r="P44" s="3"/>
      <c r="Q44" s="52"/>
    </row>
    <row r="45" spans="2:22" ht="18.75" customHeight="1"/>
    <row r="46" spans="2:22" ht="18.75" customHeight="1"/>
    <row r="47" spans="2:22" ht="18.75" customHeight="1"/>
    <row r="48" spans="2:2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</sheetData>
  <mergeCells count="64">
    <mergeCell ref="D13:I13"/>
    <mergeCell ref="J13:N13"/>
    <mergeCell ref="B4:H4"/>
    <mergeCell ref="I4:K4"/>
    <mergeCell ref="L4:N4"/>
    <mergeCell ref="C5:H5"/>
    <mergeCell ref="J5:K5"/>
    <mergeCell ref="L5:N6"/>
    <mergeCell ref="C6:H6"/>
    <mergeCell ref="J6:K6"/>
    <mergeCell ref="C9:I9"/>
    <mergeCell ref="J9:N9"/>
    <mergeCell ref="C10:I10"/>
    <mergeCell ref="J10:N10"/>
    <mergeCell ref="D11:I11"/>
    <mergeCell ref="B14:B17"/>
    <mergeCell ref="D14:I14"/>
    <mergeCell ref="J14:N14"/>
    <mergeCell ref="D15:I15"/>
    <mergeCell ref="J15:N15"/>
    <mergeCell ref="D16:I16"/>
    <mergeCell ref="J16:N16"/>
    <mergeCell ref="R16:T16"/>
    <mergeCell ref="D17:I17"/>
    <mergeCell ref="J17:N17"/>
    <mergeCell ref="S17:T17"/>
    <mergeCell ref="C18:N18"/>
    <mergeCell ref="S18:T18"/>
    <mergeCell ref="D26:E26"/>
    <mergeCell ref="J26:N26"/>
    <mergeCell ref="S26:T26"/>
    <mergeCell ref="C19:N19"/>
    <mergeCell ref="S19:T19"/>
    <mergeCell ref="S20:T20"/>
    <mergeCell ref="S21:T21"/>
    <mergeCell ref="C22:I22"/>
    <mergeCell ref="S22:T22"/>
    <mergeCell ref="S23:T23"/>
    <mergeCell ref="S24:T24"/>
    <mergeCell ref="D25:E25"/>
    <mergeCell ref="J25:N25"/>
    <mergeCell ref="S25:T25"/>
    <mergeCell ref="S31:T31"/>
    <mergeCell ref="D27:E27"/>
    <mergeCell ref="J27:N27"/>
    <mergeCell ref="S27:T27"/>
    <mergeCell ref="D28:E28"/>
    <mergeCell ref="J28:N28"/>
    <mergeCell ref="S28:T28"/>
    <mergeCell ref="D29:E29"/>
    <mergeCell ref="J29:N29"/>
    <mergeCell ref="S29:T29"/>
    <mergeCell ref="D30:E30"/>
    <mergeCell ref="S30:T30"/>
    <mergeCell ref="S32:T32"/>
    <mergeCell ref="C33:D33"/>
    <mergeCell ref="H33:I33"/>
    <mergeCell ref="S33:T33"/>
    <mergeCell ref="C34:D34"/>
    <mergeCell ref="H34:I34"/>
    <mergeCell ref="S34:T34"/>
    <mergeCell ref="L35:M35"/>
    <mergeCell ref="L36:M36"/>
    <mergeCell ref="L37:M37"/>
  </mergeCells>
  <phoneticPr fontId="3"/>
  <dataValidations count="12">
    <dataValidation type="list" allowBlank="1" showInputMessage="1" showErrorMessage="1" sqref="I25">
      <formula1>$S$17:$S$28</formula1>
    </dataValidation>
    <dataValidation type="list" allowBlank="1" showInputMessage="1" showErrorMessage="1" sqref="J25:N25">
      <formula1>$R$17:$R$28</formula1>
    </dataValidation>
    <dataValidation type="list" allowBlank="1" showInputMessage="1" showErrorMessage="1" sqref="B33">
      <formula1>$B$5:$H$5</formula1>
    </dataValidation>
    <dataValidation type="list" allowBlank="1" showInputMessage="1" showErrorMessage="1" sqref="L5:N6">
      <formula1>$V$12:$V$13</formula1>
    </dataValidation>
    <dataValidation type="list" allowBlank="1" showInputMessage="1" showErrorMessage="1" sqref="D13:I17">
      <formula1>$Q$4:$Q$27</formula1>
    </dataValidation>
    <dataValidation type="list" allowBlank="1" showInputMessage="1" showErrorMessage="1" sqref="H21 H23">
      <formula1>$U$4:$U$34</formula1>
    </dataValidation>
    <dataValidation type="list" allowBlank="1" showInputMessage="1" showErrorMessage="1" sqref="J13:J17">
      <formula1>$R$4:$R$15</formula1>
    </dataValidation>
    <dataValidation type="list" allowBlank="1" showInputMessage="1" showErrorMessage="1" sqref="D21 D23">
      <formula1>$S$4:$S$15</formula1>
    </dataValidation>
    <dataValidation type="list" allowBlank="1" showInputMessage="1" showErrorMessage="1" sqref="F21 F23">
      <formula1>$T$4:$T$15</formula1>
    </dataValidation>
    <dataValidation type="list" allowBlank="1" showInputMessage="1" showErrorMessage="1" sqref="C34">
      <formula1>$V$4:$V$15</formula1>
    </dataValidation>
    <dataValidation type="list" allowBlank="1" showInputMessage="1" showErrorMessage="1" sqref="I26:I29">
      <formula1>$S$17:$S$22</formula1>
    </dataValidation>
    <dataValidation type="list" allowBlank="1" showInputMessage="1" showErrorMessage="1" sqref="J26:J29">
      <formula1>$R$17:$R$22</formula1>
    </dataValidation>
  </dataValidations>
  <printOptions horizontalCentered="1"/>
  <pageMargins left="0.51181102362204722" right="0.35433070866141736" top="0.62992125984251968" bottom="0.36" header="0.31496062992125984" footer="0.28999999999999998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野積場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2014-03-25T04:38:07Z</dcterms:created>
  <dcterms:modified xsi:type="dcterms:W3CDTF">2014-12-05T01:13:39Z</dcterms:modified>
</cp:coreProperties>
</file>