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1470" windowWidth="17115" windowHeight="7140"/>
  </bookViews>
  <sheets>
    <sheet name="駐車場" sheetId="1" r:id="rId1"/>
  </sheets>
  <calcPr calcId="125725"/>
</workbook>
</file>

<file path=xl/calcChain.xml><?xml version="1.0" encoding="utf-8"?>
<calcChain xmlns="http://schemas.openxmlformats.org/spreadsheetml/2006/main">
  <c r="B33" i="1"/>
  <c r="D30"/>
  <c r="H34" s="1"/>
  <c r="M21"/>
  <c r="K34" s="1"/>
  <c r="L35" l="1"/>
  <c r="L36" s="1"/>
</calcChain>
</file>

<file path=xl/sharedStrings.xml><?xml version="1.0" encoding="utf-8"?>
<sst xmlns="http://schemas.openxmlformats.org/spreadsheetml/2006/main" count="108" uniqueCount="82">
  <si>
    <t>高知港【駐車場】使用料計算書</t>
    <rPh sb="0" eb="3">
      <t>コウチコウ</t>
    </rPh>
    <rPh sb="4" eb="7">
      <t>チュウシャジョウ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</si>
  <si>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</si>
  <si>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</si>
  <si>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</si>
  <si>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</si>
  <si>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</si>
  <si>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</si>
  <si>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</si>
  <si>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</si>
  <si>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</si>
  <si>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</si>
  <si>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駐車場（全体面積720㎡）</t>
    <rPh sb="0" eb="3">
      <t>チュウシャジョウ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</si>
  <si>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</si>
  <si>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駐車場</t>
    <rPh sb="0" eb="3">
      <t>チュウシャジョウ</t>
    </rPh>
    <phoneticPr fontId="3"/>
  </si>
  <si>
    <t>自動車等の駐車</t>
    <rPh sb="0" eb="3">
      <t>ジドウシャ</t>
    </rPh>
    <rPh sb="3" eb="4">
      <t>トウ</t>
    </rPh>
    <rPh sb="5" eb="7">
      <t>チュウシャ</t>
    </rPh>
    <phoneticPr fontId="3"/>
  </si>
  <si>
    <t>円・月／台</t>
    <rPh sb="0" eb="1">
      <t>エン</t>
    </rPh>
    <rPh sb="2" eb="3">
      <t>ツキ</t>
    </rPh>
    <rPh sb="4" eb="5">
      <t>ダイ</t>
    </rPh>
    <phoneticPr fontId="3"/>
  </si>
  <si>
    <t>無</t>
    <rPh sb="0" eb="1">
      <t>ナ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</si>
  <si>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</si>
  <si>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</si>
  <si>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</si>
  <si>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</si>
  <si>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</si>
  <si>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</si>
  <si>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</si>
  <si>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</si>
  <si>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</si>
  <si>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</si>
  <si>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</si>
  <si>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</si>
  <si>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</si>
  <si>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</si>
  <si>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</si>
  <si>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</si>
  <si>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</si>
  <si>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</si>
  <si>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</si>
  <si>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</si>
  <si>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</si>
  <si>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有</t>
    <rPh sb="0" eb="1">
      <t>ア</t>
    </rPh>
    <phoneticPr fontId="3"/>
  </si>
  <si>
    <t>※施設を複数使用する場合は、全て記入して下さい。</t>
    <rPh sb="1" eb="3">
      <t>シセツ</t>
    </rPh>
    <rPh sb="4" eb="6">
      <t>フクスウ</t>
    </rPh>
    <rPh sb="6" eb="8">
      <t>シヨウ</t>
    </rPh>
    <phoneticPr fontId="3"/>
  </si>
  <si>
    <t>（２）</t>
  </si>
  <si>
    <t>（３）</t>
  </si>
  <si>
    <t>１施設</t>
    <rPh sb="1" eb="3">
      <t>シセツ</t>
    </rPh>
    <phoneticPr fontId="3"/>
  </si>
  <si>
    <t>（４）</t>
  </si>
  <si>
    <t>添付図面</t>
    <rPh sb="0" eb="2">
      <t>テンプ</t>
    </rPh>
    <rPh sb="2" eb="4">
      <t>ズメン</t>
    </rPh>
    <phoneticPr fontId="3"/>
  </si>
  <si>
    <t>（５）</t>
  </si>
  <si>
    <t>面積算定図（別紙のとおり）</t>
    <rPh sb="0" eb="2">
      <t>メンセキ</t>
    </rPh>
    <rPh sb="2" eb="4">
      <t>サンテイ</t>
    </rPh>
    <rPh sb="4" eb="5">
      <t>ズ</t>
    </rPh>
    <rPh sb="6" eb="8">
      <t>ベッシ</t>
    </rPh>
    <phoneticPr fontId="3"/>
  </si>
  <si>
    <t>有：</t>
    <rPh sb="0" eb="1">
      <t>ア</t>
    </rPh>
    <phoneticPr fontId="3"/>
  </si>
  <si>
    <t>使用する目的</t>
    <rPh sb="0" eb="2">
      <t>シヨウ</t>
    </rPh>
    <rPh sb="4" eb="6">
      <t>モクテキ</t>
    </rPh>
    <phoneticPr fontId="3"/>
  </si>
  <si>
    <t>自動車の駐車利用</t>
    <rPh sb="0" eb="3">
      <t>ジドウシャ</t>
    </rPh>
    <rPh sb="4" eb="6">
      <t>チュウシャ</t>
    </rPh>
    <rPh sb="6" eb="8">
      <t>リヨウ</t>
    </rPh>
    <phoneticPr fontId="3"/>
  </si>
  <si>
    <t>全面積を使用するため</t>
    <rPh sb="0" eb="3">
      <t>ゼンメンセキ</t>
    </rPh>
    <rPh sb="4" eb="6">
      <t>シヨウ</t>
    </rPh>
    <phoneticPr fontId="3"/>
  </si>
  <si>
    <t>無：</t>
    <rPh sb="0" eb="1">
      <t>ナ</t>
    </rPh>
    <phoneticPr fontId="3"/>
  </si>
  <si>
    <t>継続使用のため（当初添付済み）</t>
    <rPh sb="0" eb="4">
      <t>ケイゾクシヨウ</t>
    </rPh>
    <rPh sb="8" eb="10">
      <t>トウショ</t>
    </rPh>
    <rPh sb="10" eb="12">
      <t>テンプ</t>
    </rPh>
    <rPh sb="12" eb="13">
      <t>ズ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</si>
  <si>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</si>
  <si>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</si>
  <si>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</si>
  <si>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使用（計算）期間（月数）</t>
    <rPh sb="0" eb="2">
      <t>シヨウ</t>
    </rPh>
    <rPh sb="3" eb="5">
      <t>ケイサン</t>
    </rPh>
    <rPh sb="6" eb="8">
      <t>キカン</t>
    </rPh>
    <rPh sb="9" eb="11">
      <t>ツキスウ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</si>
  <si>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</si>
  <si>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</si>
  <si>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</si>
  <si>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月</t>
    <rPh sb="0" eb="1">
      <t>ゲツ</t>
    </rPh>
    <phoneticPr fontId="3"/>
  </si>
  <si>
    <t xml:space="preserve"> ↑ 暦に従って計算</t>
    <rPh sb="3" eb="4">
      <t>コヨミ</t>
    </rPh>
    <rPh sb="5" eb="6">
      <t>シタガ</t>
    </rPh>
    <rPh sb="8" eb="10">
      <t>ケイサン</t>
    </rPh>
    <phoneticPr fontId="3"/>
  </si>
  <si>
    <t>【※１】民法第143条の規定</t>
    <rPh sb="4" eb="6">
      <t>ミンポウ</t>
    </rPh>
    <rPh sb="6" eb="7">
      <t>ダイ</t>
    </rPh>
    <rPh sb="10" eb="11">
      <t>ジョウ</t>
    </rPh>
    <rPh sb="12" eb="14">
      <t>キテイ</t>
    </rPh>
    <phoneticPr fontId="3"/>
  </si>
  <si>
    <t>使用する台数（区画）</t>
    <rPh sb="0" eb="2">
      <t>シヨウ</t>
    </rPh>
    <rPh sb="4" eb="6">
      <t>ダイスウ</t>
    </rPh>
    <rPh sb="7" eb="9">
      <t>クカク</t>
    </rPh>
    <phoneticPr fontId="3"/>
  </si>
  <si>
    <t>台</t>
    <rPh sb="0" eb="1">
      <t>ダイ</t>
    </rPh>
    <phoneticPr fontId="3"/>
  </si>
  <si>
    <t>根拠図（面積</t>
    <rPh sb="0" eb="2">
      <t>コンキョ</t>
    </rPh>
    <rPh sb="2" eb="3">
      <t>ズ</t>
    </rPh>
    <rPh sb="4" eb="6">
      <t>メンセキ</t>
    </rPh>
    <phoneticPr fontId="3"/>
  </si>
  <si>
    <t>算定図等）の</t>
    <rPh sb="0" eb="2">
      <t>サンテイ</t>
    </rPh>
    <rPh sb="2" eb="3">
      <t>ズ</t>
    </rPh>
    <rPh sb="3" eb="4">
      <t>トウ</t>
    </rPh>
    <phoneticPr fontId="3"/>
  </si>
  <si>
    <t>有無</t>
    <rPh sb="0" eb="2">
      <t>ウム</t>
    </rPh>
    <phoneticPr fontId="3"/>
  </si>
  <si>
    <t>計</t>
    <rPh sb="0" eb="1">
      <t>ケイ</t>
    </rPh>
    <phoneticPr fontId="3"/>
  </si>
  <si>
    <t>数量</t>
    <rPh sb="0" eb="2">
      <t>スウリョウ</t>
    </rPh>
    <phoneticPr fontId="3"/>
  </si>
  <si>
    <t>期間</t>
    <rPh sb="0" eb="2">
      <t>キカン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</si>
  <si>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</si>
  <si>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 ×</t>
    <rPh sb="0" eb="1">
      <t>エン</t>
    </rPh>
    <phoneticPr fontId="3"/>
  </si>
  <si>
    <t>×</t>
    <phoneticPr fontId="3"/>
  </si>
  <si>
    <t>台　×</t>
    <rPh sb="0" eb="1">
      <t>ダイ</t>
    </rPh>
    <phoneticPr fontId="3"/>
  </si>
  <si>
    <t>＝</t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</si>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</sst>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38" fontId="0" fillId="2" borderId="3" xfId="1" applyFont="1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8" xfId="0" applyFill="1" applyBorder="1" applyAlignment="1">
      <alignment vertical="center" wrapText="1"/>
    </xf>
    <xf numFmtId="0" fontId="0" fillId="0" borderId="16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0" fontId="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7" fillId="2" borderId="2" xfId="0" applyFon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Fill="1">
      <alignment vertical="center"/>
    </xf>
    <xf numFmtId="40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38" fontId="11" fillId="0" borderId="13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38" fontId="2" fillId="3" borderId="2" xfId="1" applyFont="1" applyFill="1" applyBorder="1" applyAlignment="1">
      <alignment horizontal="right" vertical="center"/>
    </xf>
    <xf numFmtId="40" fontId="0" fillId="0" borderId="3" xfId="0" applyNumberFormat="1" applyFill="1" applyBorder="1" applyAlignment="1">
      <alignment horizontal="right" vertical="center"/>
    </xf>
    <xf numFmtId="40" fontId="0" fillId="0" borderId="5" xfId="0" applyNumberForma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40" fontId="0" fillId="4" borderId="4" xfId="1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shrinkToFit="1"/>
    </xf>
    <xf numFmtId="0" fontId="2" fillId="3" borderId="5" xfId="0" applyFont="1" applyFill="1" applyBorder="1" applyAlignment="1">
      <alignment horizontal="left" vertical="center" shrinkToFit="1"/>
    </xf>
    <xf numFmtId="40" fontId="0" fillId="0" borderId="4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right" vertical="center" shrinkToFit="1"/>
    </xf>
    <xf numFmtId="0" fontId="7" fillId="0" borderId="13" xfId="0" applyFont="1" applyFill="1" applyBorder="1" applyAlignment="1">
      <alignment horizontal="right" vertical="center" shrinkToFit="1"/>
    </xf>
    <xf numFmtId="0" fontId="0" fillId="4" borderId="1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7</xdr:col>
      <xdr:colOff>0</xdr:colOff>
      <xdr:row>33</xdr:row>
      <xdr:rowOff>0</xdr:rowOff>
    </xdr:to>
    <xdr:cxnSp macro="">
      <xdr:nvCxnSpPr>
        <xdr:cNvPr id="2" name="直線矢印コネクタ 1"/>
        <xdr:cNvCxnSpPr/>
      </xdr:nvCxnSpPr>
      <xdr:spPr>
        <a:xfrm>
          <a:off x="3000375" y="7096125"/>
          <a:ext cx="952500" cy="7143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2</xdr:colOff>
      <xdr:row>33</xdr:row>
      <xdr:rowOff>0</xdr:rowOff>
    </xdr:to>
    <xdr:cxnSp macro="">
      <xdr:nvCxnSpPr>
        <xdr:cNvPr id="3" name="直線矢印コネクタ 2"/>
        <xdr:cNvCxnSpPr/>
      </xdr:nvCxnSpPr>
      <xdr:spPr>
        <a:xfrm flipH="1">
          <a:off x="5857875" y="4953000"/>
          <a:ext cx="476252" cy="28575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685799</xdr:colOff>
      <xdr:row>23</xdr:row>
      <xdr:rowOff>47626</xdr:rowOff>
    </xdr:from>
    <xdr:to>
      <xdr:col>18</xdr:col>
      <xdr:colOff>114120</xdr:colOff>
      <xdr:row>43</xdr:row>
      <xdr:rowOff>204382</xdr:rowOff>
    </xdr:to>
    <xdr:pic>
      <xdr:nvPicPr>
        <xdr:cNvPr id="4" name="図 3" descr="第１埠頭_潮江【別図２】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58174" y="5476876"/>
          <a:ext cx="4857571" cy="4919256"/>
        </a:xfrm>
        <a:prstGeom prst="rect">
          <a:avLst/>
        </a:prstGeom>
      </xdr:spPr>
    </xdr:pic>
    <xdr:clientData/>
  </xdr:twoCellAnchor>
  <xdr:twoCellAnchor>
    <xdr:from>
      <xdr:col>16</xdr:col>
      <xdr:colOff>638175</xdr:colOff>
      <xdr:row>22</xdr:row>
      <xdr:rowOff>161925</xdr:rowOff>
    </xdr:from>
    <xdr:to>
      <xdr:col>16</xdr:col>
      <xdr:colOff>1114425</xdr:colOff>
      <xdr:row>25</xdr:row>
      <xdr:rowOff>171450</xdr:rowOff>
    </xdr:to>
    <xdr:sp macro="" textlink="">
      <xdr:nvSpPr>
        <xdr:cNvPr id="5" name="正方形/長方形 4"/>
        <xdr:cNvSpPr/>
      </xdr:nvSpPr>
      <xdr:spPr>
        <a:xfrm>
          <a:off x="8210550" y="5353050"/>
          <a:ext cx="476250" cy="7239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16</xdr:col>
      <xdr:colOff>19050</xdr:colOff>
      <xdr:row>21</xdr:row>
      <xdr:rowOff>123825</xdr:rowOff>
    </xdr:from>
    <xdr:ext cx="1992981" cy="275717"/>
    <xdr:sp macro="" textlink="">
      <xdr:nvSpPr>
        <xdr:cNvPr id="6" name="テキスト ボックス 5"/>
        <xdr:cNvSpPr txBox="1"/>
      </xdr:nvSpPr>
      <xdr:spPr>
        <a:xfrm>
          <a:off x="7591425" y="5076825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第１埠頭 潮江区域図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別図２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16</xdr:col>
      <xdr:colOff>1600200</xdr:colOff>
      <xdr:row>25</xdr:row>
      <xdr:rowOff>9524</xdr:rowOff>
    </xdr:from>
    <xdr:to>
      <xdr:col>16</xdr:col>
      <xdr:colOff>2381250</xdr:colOff>
      <xdr:row>27</xdr:row>
      <xdr:rowOff>47625</xdr:rowOff>
    </xdr:to>
    <xdr:sp macro="" textlink="">
      <xdr:nvSpPr>
        <xdr:cNvPr id="7" name="線吹き出し 1 (枠付き) 6"/>
        <xdr:cNvSpPr/>
      </xdr:nvSpPr>
      <xdr:spPr>
        <a:xfrm>
          <a:off x="9172575" y="5915024"/>
          <a:ext cx="781050" cy="514351"/>
        </a:xfrm>
        <a:prstGeom prst="borderCallout1">
          <a:avLst>
            <a:gd name="adj1" fmla="val 45673"/>
            <a:gd name="adj2" fmla="val 109928"/>
            <a:gd name="adj3" fmla="val 241044"/>
            <a:gd name="adj4" fmla="val 238153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駐車場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（７２０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/>
              <a:ea typeface="ＭＳ Ｐゴシック"/>
            </a:rPr>
            <a:t>㎡）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1:V67"/>
  <sheetViews>
    <sheetView tabSelected="1" topLeftCell="A25" workbookViewId="0">
      <selection activeCell="B39" sqref="B39:N40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6.25" customHeight="1">
      <c r="B2" s="2" t="s">
        <v>0</v>
      </c>
      <c r="P2" s="3"/>
      <c r="Q2" s="4" t="s">
        <v>1</v>
      </c>
    </row>
    <row r="3" spans="2:22" ht="18.75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8.75" customHeight="1">
      <c r="B4" s="107" t="s">
        <v>8</v>
      </c>
      <c r="C4" s="107"/>
      <c r="D4" s="107"/>
      <c r="E4" s="107"/>
      <c r="F4" s="107"/>
      <c r="G4" s="107"/>
      <c r="H4" s="107"/>
      <c r="I4" s="90" t="s">
        <v>9</v>
      </c>
      <c r="J4" s="91"/>
      <c r="K4" s="92"/>
      <c r="L4" s="89" t="s">
        <v>10</v>
      </c>
      <c r="M4" s="89"/>
      <c r="N4" s="89"/>
      <c r="P4" s="3"/>
      <c r="Q4" s="6" t="s">
        <v>11</v>
      </c>
      <c r="R4" s="6" t="s">
        <v>12</v>
      </c>
      <c r="S4" s="6">
        <v>26</v>
      </c>
      <c r="T4" s="6">
        <v>4</v>
      </c>
      <c r="U4" s="6">
        <v>1</v>
      </c>
      <c r="V4" s="7">
        <v>5200</v>
      </c>
    </row>
    <row r="5" spans="2:22" ht="18.75" customHeight="1">
      <c r="B5" s="8" t="s">
        <v>13</v>
      </c>
      <c r="C5" s="108" t="s">
        <v>14</v>
      </c>
      <c r="D5" s="109"/>
      <c r="E5" s="109"/>
      <c r="F5" s="109"/>
      <c r="G5" s="109"/>
      <c r="H5" s="110"/>
      <c r="I5" s="9">
        <v>5200</v>
      </c>
      <c r="J5" s="109" t="s">
        <v>15</v>
      </c>
      <c r="K5" s="110"/>
      <c r="L5" s="111" t="s">
        <v>16</v>
      </c>
      <c r="M5" s="111"/>
      <c r="N5" s="111"/>
      <c r="P5" s="3"/>
      <c r="Q5" s="6"/>
      <c r="R5" s="6" t="s">
        <v>17</v>
      </c>
      <c r="S5" s="6">
        <v>27</v>
      </c>
      <c r="T5" s="6">
        <v>5</v>
      </c>
      <c r="U5" s="6">
        <v>2</v>
      </c>
      <c r="V5" s="7"/>
    </row>
    <row r="6" spans="2:22" ht="18.75" customHeight="1">
      <c r="P6" s="3"/>
      <c r="Q6" s="6"/>
      <c r="R6" s="6" t="s">
        <v>18</v>
      </c>
      <c r="S6" s="6">
        <v>29</v>
      </c>
      <c r="T6" s="6">
        <v>7</v>
      </c>
      <c r="U6" s="6">
        <v>3</v>
      </c>
      <c r="V6" s="7"/>
    </row>
    <row r="7" spans="2:22" ht="18.75" customHeight="1">
      <c r="B7" t="s">
        <v>19</v>
      </c>
      <c r="P7" s="3"/>
      <c r="Q7" s="6"/>
      <c r="R7" s="6" t="s">
        <v>20</v>
      </c>
      <c r="S7" s="6">
        <v>30</v>
      </c>
      <c r="T7" s="6">
        <v>8</v>
      </c>
      <c r="U7" s="6">
        <v>4</v>
      </c>
      <c r="V7" s="5" t="s">
        <v>21</v>
      </c>
    </row>
    <row r="8" spans="2:22" ht="18.75" customHeight="1">
      <c r="B8" s="10" t="s">
        <v>22</v>
      </c>
      <c r="C8" s="102" t="s">
        <v>23</v>
      </c>
      <c r="D8" s="103"/>
      <c r="E8" s="103"/>
      <c r="F8" s="103"/>
      <c r="G8" s="103"/>
      <c r="H8" s="103"/>
      <c r="I8" s="104"/>
      <c r="J8" s="105" t="s">
        <v>24</v>
      </c>
      <c r="K8" s="103"/>
      <c r="L8" s="103"/>
      <c r="M8" s="103"/>
      <c r="N8" s="106"/>
      <c r="P8" s="3"/>
      <c r="Q8" s="6"/>
      <c r="R8" s="6" t="s">
        <v>25</v>
      </c>
      <c r="S8" s="6">
        <v>31</v>
      </c>
      <c r="T8" s="6">
        <v>9</v>
      </c>
      <c r="U8" s="6">
        <v>5</v>
      </c>
      <c r="V8" s="6"/>
    </row>
    <row r="9" spans="2:22" ht="18.75" customHeight="1">
      <c r="B9" s="10" t="s">
        <v>26</v>
      </c>
      <c r="C9" s="102" t="s">
        <v>27</v>
      </c>
      <c r="D9" s="103"/>
      <c r="E9" s="103"/>
      <c r="F9" s="103"/>
      <c r="G9" s="103"/>
      <c r="H9" s="103"/>
      <c r="I9" s="104"/>
      <c r="J9" s="105" t="s">
        <v>28</v>
      </c>
      <c r="K9" s="103"/>
      <c r="L9" s="103"/>
      <c r="M9" s="103"/>
      <c r="N9" s="106"/>
      <c r="P9" s="3"/>
      <c r="Q9" s="6"/>
      <c r="R9" s="6" t="s">
        <v>29</v>
      </c>
      <c r="S9" s="6">
        <v>32</v>
      </c>
      <c r="T9" s="6">
        <v>10</v>
      </c>
      <c r="U9" s="6">
        <v>6</v>
      </c>
      <c r="V9" s="6"/>
    </row>
    <row r="10" spans="2:22" ht="18.75" customHeight="1">
      <c r="B10" s="6" t="s">
        <v>30</v>
      </c>
      <c r="C10" s="11" t="s">
        <v>31</v>
      </c>
      <c r="D10" s="103" t="s">
        <v>32</v>
      </c>
      <c r="E10" s="103"/>
      <c r="F10" s="103"/>
      <c r="G10" s="103"/>
      <c r="H10" s="103"/>
      <c r="I10" s="104"/>
      <c r="J10" s="12" t="s">
        <v>33</v>
      </c>
      <c r="K10" s="13" t="s">
        <v>34</v>
      </c>
      <c r="L10" s="13"/>
      <c r="M10" s="13"/>
      <c r="N10" s="14"/>
      <c r="P10" s="3"/>
      <c r="Q10" s="15"/>
      <c r="R10" s="6" t="s">
        <v>35</v>
      </c>
      <c r="S10" s="6">
        <v>33</v>
      </c>
      <c r="T10" s="6">
        <v>11</v>
      </c>
      <c r="U10" s="6">
        <v>7</v>
      </c>
      <c r="V10" s="6"/>
    </row>
    <row r="11" spans="2:22" ht="18.75" customHeight="1">
      <c r="P11" s="3"/>
      <c r="Q11" s="15"/>
      <c r="R11" s="6"/>
      <c r="S11" s="6">
        <v>34</v>
      </c>
      <c r="T11" s="6">
        <v>12</v>
      </c>
      <c r="U11" s="6">
        <v>8</v>
      </c>
      <c r="V11" s="5" t="s">
        <v>10</v>
      </c>
    </row>
    <row r="12" spans="2:22" ht="18.75" customHeight="1">
      <c r="B12" s="16" t="s">
        <v>36</v>
      </c>
      <c r="C12" s="17" t="s">
        <v>37</v>
      </c>
      <c r="D12" s="80" t="s">
        <v>11</v>
      </c>
      <c r="E12" s="80"/>
      <c r="F12" s="80"/>
      <c r="G12" s="80"/>
      <c r="H12" s="80"/>
      <c r="I12" s="96"/>
      <c r="J12" s="97" t="s">
        <v>17</v>
      </c>
      <c r="K12" s="98"/>
      <c r="L12" s="98"/>
      <c r="M12" s="98"/>
      <c r="N12" s="98"/>
      <c r="P12" s="3"/>
      <c r="Q12" s="15"/>
      <c r="R12" s="6"/>
      <c r="S12" s="6">
        <v>35</v>
      </c>
      <c r="T12" s="6">
        <v>1</v>
      </c>
      <c r="U12" s="6">
        <v>9</v>
      </c>
      <c r="V12" s="18" t="s">
        <v>38</v>
      </c>
    </row>
    <row r="13" spans="2:22" ht="18.75" customHeight="1">
      <c r="B13" s="100" t="s">
        <v>39</v>
      </c>
      <c r="C13" s="17" t="s">
        <v>40</v>
      </c>
      <c r="D13" s="80"/>
      <c r="E13" s="80"/>
      <c r="F13" s="80"/>
      <c r="G13" s="80"/>
      <c r="H13" s="80"/>
      <c r="I13" s="96"/>
      <c r="J13" s="97"/>
      <c r="K13" s="98"/>
      <c r="L13" s="98"/>
      <c r="M13" s="98"/>
      <c r="N13" s="98"/>
      <c r="P13" s="3"/>
      <c r="Q13" s="15"/>
      <c r="R13" s="6"/>
      <c r="S13" s="6">
        <v>36</v>
      </c>
      <c r="T13" s="6">
        <v>2</v>
      </c>
      <c r="U13" s="6">
        <v>10</v>
      </c>
      <c r="V13" s="18" t="s">
        <v>16</v>
      </c>
    </row>
    <row r="14" spans="2:22" ht="18.75" customHeight="1">
      <c r="B14" s="100"/>
      <c r="C14" s="17" t="s">
        <v>41</v>
      </c>
      <c r="D14" s="80"/>
      <c r="E14" s="80"/>
      <c r="F14" s="80"/>
      <c r="G14" s="80"/>
      <c r="H14" s="80"/>
      <c r="I14" s="96"/>
      <c r="J14" s="97"/>
      <c r="K14" s="98"/>
      <c r="L14" s="98"/>
      <c r="M14" s="98"/>
      <c r="N14" s="98"/>
      <c r="P14" s="3"/>
      <c r="Q14" s="15" t="s">
        <v>42</v>
      </c>
      <c r="R14" s="6"/>
      <c r="S14" s="6">
        <v>37</v>
      </c>
      <c r="T14" s="15">
        <v>3</v>
      </c>
      <c r="U14" s="6">
        <v>11</v>
      </c>
      <c r="V14" s="6"/>
    </row>
    <row r="15" spans="2:22" ht="18.75" customHeight="1">
      <c r="B15" s="100"/>
      <c r="C15" s="17" t="s">
        <v>43</v>
      </c>
      <c r="D15" s="80"/>
      <c r="E15" s="80"/>
      <c r="F15" s="80"/>
      <c r="G15" s="80"/>
      <c r="H15" s="80"/>
      <c r="I15" s="96"/>
      <c r="J15" s="97"/>
      <c r="K15" s="98"/>
      <c r="L15" s="98"/>
      <c r="M15" s="98"/>
      <c r="N15" s="98"/>
      <c r="P15" s="3"/>
      <c r="Q15" s="19"/>
      <c r="R15" s="95" t="s">
        <v>44</v>
      </c>
      <c r="S15" s="95"/>
      <c r="T15" s="95"/>
      <c r="U15" s="6">
        <v>12</v>
      </c>
      <c r="V15" s="6"/>
    </row>
    <row r="16" spans="2:22" ht="18.75" customHeight="1">
      <c r="B16" s="101"/>
      <c r="C16" s="17" t="s">
        <v>45</v>
      </c>
      <c r="D16" s="80"/>
      <c r="E16" s="80"/>
      <c r="F16" s="80"/>
      <c r="G16" s="80"/>
      <c r="H16" s="80"/>
      <c r="I16" s="96"/>
      <c r="J16" s="97"/>
      <c r="K16" s="98"/>
      <c r="L16" s="98"/>
      <c r="M16" s="98"/>
      <c r="N16" s="98"/>
      <c r="P16" s="3"/>
      <c r="Q16" s="6"/>
      <c r="R16" s="20" t="s">
        <v>46</v>
      </c>
      <c r="S16" s="89" t="s">
        <v>47</v>
      </c>
      <c r="T16" s="89"/>
      <c r="U16" s="6">
        <v>13</v>
      </c>
      <c r="V16" s="6"/>
    </row>
    <row r="17" spans="2:22" ht="18.75" customHeight="1">
      <c r="B17" s="10" t="s">
        <v>48</v>
      </c>
      <c r="C17" s="99" t="s">
        <v>49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P17" s="3"/>
      <c r="Q17" s="6"/>
      <c r="R17" s="20" t="s">
        <v>50</v>
      </c>
      <c r="S17" s="89" t="s">
        <v>51</v>
      </c>
      <c r="T17" s="89"/>
      <c r="U17" s="6">
        <v>14</v>
      </c>
      <c r="V17" s="6"/>
    </row>
    <row r="18" spans="2:22" ht="18.75" customHeight="1">
      <c r="B18" s="21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P18" s="3"/>
      <c r="Q18" s="6"/>
      <c r="R18" s="20" t="s">
        <v>52</v>
      </c>
      <c r="S18" s="89" t="s">
        <v>51</v>
      </c>
      <c r="T18" s="89"/>
      <c r="U18" s="6">
        <v>15</v>
      </c>
      <c r="V18" s="6"/>
    </row>
    <row r="19" spans="2:22" ht="18.75" customHeight="1">
      <c r="P19" s="3"/>
      <c r="Q19" s="6"/>
      <c r="R19" s="20"/>
      <c r="S19" s="89"/>
      <c r="T19" s="89"/>
      <c r="U19" s="6">
        <v>16</v>
      </c>
      <c r="V19" s="6"/>
    </row>
    <row r="20" spans="2:22" ht="18.75" customHeight="1">
      <c r="B20" s="10"/>
      <c r="C20" s="22" t="s">
        <v>53</v>
      </c>
      <c r="D20" s="23">
        <v>27</v>
      </c>
      <c r="E20" s="24" t="s">
        <v>4</v>
      </c>
      <c r="F20" s="23">
        <v>1</v>
      </c>
      <c r="G20" s="24" t="s">
        <v>54</v>
      </c>
      <c r="H20" s="23">
        <v>4</v>
      </c>
      <c r="I20" s="24" t="s">
        <v>55</v>
      </c>
      <c r="J20" s="25"/>
      <c r="K20" s="26"/>
      <c r="L20" s="90" t="s">
        <v>56</v>
      </c>
      <c r="M20" s="91"/>
      <c r="N20" s="92"/>
      <c r="P20" s="3"/>
      <c r="Q20" s="6"/>
      <c r="R20" s="6"/>
      <c r="S20" s="89"/>
      <c r="T20" s="89"/>
      <c r="U20" s="6">
        <v>17</v>
      </c>
      <c r="V20" s="6"/>
    </row>
    <row r="21" spans="2:22" ht="18.75" customHeight="1">
      <c r="B21" s="27" t="s">
        <v>57</v>
      </c>
      <c r="C21" s="93" t="s">
        <v>58</v>
      </c>
      <c r="D21" s="94"/>
      <c r="E21" s="94"/>
      <c r="F21" s="94"/>
      <c r="G21" s="94"/>
      <c r="H21" s="94"/>
      <c r="I21" s="94"/>
      <c r="J21" s="28">
        <v>70</v>
      </c>
      <c r="K21" s="29" t="s">
        <v>59</v>
      </c>
      <c r="L21" s="30"/>
      <c r="M21" s="31">
        <f>(F22-F20)+1</f>
        <v>3</v>
      </c>
      <c r="N21" s="32" t="s">
        <v>60</v>
      </c>
      <c r="P21" s="3"/>
      <c r="Q21" s="6"/>
      <c r="R21" s="6"/>
      <c r="S21" s="89"/>
      <c r="T21" s="89"/>
      <c r="U21" s="6">
        <v>18</v>
      </c>
      <c r="V21" s="6"/>
    </row>
    <row r="22" spans="2:22" ht="18.75" customHeight="1">
      <c r="B22" s="21"/>
      <c r="C22" s="33" t="s">
        <v>53</v>
      </c>
      <c r="D22" s="34">
        <v>27</v>
      </c>
      <c r="E22" s="35" t="s">
        <v>4</v>
      </c>
      <c r="F22" s="34">
        <v>3</v>
      </c>
      <c r="G22" s="35" t="s">
        <v>54</v>
      </c>
      <c r="H22" s="34">
        <v>14</v>
      </c>
      <c r="I22" s="35" t="s">
        <v>55</v>
      </c>
      <c r="J22" s="36"/>
      <c r="K22" s="37"/>
      <c r="L22" s="86" t="s">
        <v>61</v>
      </c>
      <c r="M22" s="87"/>
      <c r="N22" s="87"/>
      <c r="P22" s="3"/>
      <c r="Q22" s="38"/>
      <c r="U22" s="6">
        <v>19</v>
      </c>
      <c r="V22" s="6"/>
    </row>
    <row r="23" spans="2:22" ht="18.75" customHeight="1">
      <c r="N23" s="39" t="s">
        <v>62</v>
      </c>
      <c r="P23" s="3"/>
      <c r="Q23" s="38"/>
      <c r="U23" s="6">
        <v>20</v>
      </c>
      <c r="V23" s="6"/>
    </row>
    <row r="24" spans="2:22" ht="18.75" customHeight="1">
      <c r="P24" s="3"/>
      <c r="Q24" s="38"/>
      <c r="U24" s="6">
        <v>21</v>
      </c>
      <c r="V24" s="6"/>
    </row>
    <row r="25" spans="2:22" ht="18.75" customHeight="1">
      <c r="B25" s="10" t="s">
        <v>63</v>
      </c>
      <c r="C25" s="17" t="s">
        <v>37</v>
      </c>
      <c r="D25" s="79">
        <v>14</v>
      </c>
      <c r="E25" s="79"/>
      <c r="F25" s="40" t="s">
        <v>64</v>
      </c>
      <c r="G25" s="41" t="s">
        <v>65</v>
      </c>
      <c r="H25" s="42"/>
      <c r="I25" s="43" t="s">
        <v>47</v>
      </c>
      <c r="J25" s="80" t="s">
        <v>46</v>
      </c>
      <c r="K25" s="80"/>
      <c r="L25" s="80"/>
      <c r="M25" s="80"/>
      <c r="N25" s="81"/>
      <c r="P25" s="3"/>
      <c r="Q25" s="38"/>
      <c r="U25" s="6">
        <v>22</v>
      </c>
      <c r="V25" s="6"/>
    </row>
    <row r="26" spans="2:22" ht="18.75" customHeight="1">
      <c r="B26" s="27"/>
      <c r="C26" s="17" t="s">
        <v>40</v>
      </c>
      <c r="D26" s="79"/>
      <c r="E26" s="79"/>
      <c r="F26" s="40" t="s">
        <v>64</v>
      </c>
      <c r="G26" s="44" t="s">
        <v>66</v>
      </c>
      <c r="H26" s="45"/>
      <c r="I26" s="43"/>
      <c r="J26" s="80"/>
      <c r="K26" s="80"/>
      <c r="L26" s="80"/>
      <c r="M26" s="80"/>
      <c r="N26" s="81"/>
      <c r="P26" s="3"/>
      <c r="Q26" s="38"/>
      <c r="U26" s="6">
        <v>23</v>
      </c>
      <c r="V26" s="6"/>
    </row>
    <row r="27" spans="2:22" ht="18.75" customHeight="1">
      <c r="B27" s="27"/>
      <c r="C27" s="17" t="s">
        <v>41</v>
      </c>
      <c r="D27" s="79"/>
      <c r="E27" s="79"/>
      <c r="F27" s="40" t="s">
        <v>64</v>
      </c>
      <c r="G27" s="44" t="s">
        <v>67</v>
      </c>
      <c r="H27" s="45"/>
      <c r="I27" s="43"/>
      <c r="J27" s="80"/>
      <c r="K27" s="80"/>
      <c r="L27" s="80"/>
      <c r="M27" s="80"/>
      <c r="N27" s="81"/>
      <c r="P27" s="3"/>
      <c r="Q27" s="38"/>
      <c r="U27" s="6">
        <v>24</v>
      </c>
      <c r="V27" s="6"/>
    </row>
    <row r="28" spans="2:22" ht="18.75" customHeight="1">
      <c r="B28" s="27"/>
      <c r="C28" s="17" t="s">
        <v>43</v>
      </c>
      <c r="D28" s="79"/>
      <c r="E28" s="79"/>
      <c r="F28" s="40" t="s">
        <v>64</v>
      </c>
      <c r="G28" s="46"/>
      <c r="H28" s="47"/>
      <c r="I28" s="43"/>
      <c r="J28" s="80"/>
      <c r="K28" s="80"/>
      <c r="L28" s="80"/>
      <c r="M28" s="80"/>
      <c r="N28" s="81"/>
      <c r="P28" s="3"/>
      <c r="Q28" s="38"/>
      <c r="U28" s="6">
        <v>25</v>
      </c>
      <c r="V28" s="6"/>
    </row>
    <row r="29" spans="2:22" ht="18.75" customHeight="1">
      <c r="B29" s="27"/>
      <c r="C29" s="17" t="s">
        <v>45</v>
      </c>
      <c r="D29" s="79"/>
      <c r="E29" s="79"/>
      <c r="F29" s="40" t="s">
        <v>64</v>
      </c>
      <c r="G29" s="48"/>
      <c r="H29" s="49"/>
      <c r="I29" s="43"/>
      <c r="J29" s="80"/>
      <c r="K29" s="80"/>
      <c r="L29" s="80"/>
      <c r="M29" s="80"/>
      <c r="N29" s="81"/>
      <c r="P29" s="3"/>
      <c r="Q29" s="38"/>
      <c r="U29" s="6">
        <v>26</v>
      </c>
      <c r="V29" s="6"/>
    </row>
    <row r="30" spans="2:22" ht="18.75" customHeight="1">
      <c r="B30" s="21"/>
      <c r="C30" s="50" t="s">
        <v>68</v>
      </c>
      <c r="D30" s="82">
        <f>ROUNDUP((D25+D26+D27+D28+D29),0)</f>
        <v>14</v>
      </c>
      <c r="E30" s="82"/>
      <c r="F30" s="40" t="s">
        <v>64</v>
      </c>
      <c r="G30" s="51"/>
      <c r="M30"/>
      <c r="N30" s="1"/>
      <c r="P30" s="3"/>
      <c r="Q30" s="38"/>
      <c r="U30" s="6">
        <v>27</v>
      </c>
      <c r="V30" s="6"/>
    </row>
    <row r="31" spans="2:22" ht="18.75" customHeight="1">
      <c r="B31" s="38"/>
      <c r="C31" s="52"/>
      <c r="D31" s="53"/>
      <c r="E31" s="53"/>
      <c r="F31" s="54"/>
      <c r="G31" s="51"/>
      <c r="M31"/>
      <c r="N31" s="1"/>
      <c r="P31" s="3"/>
      <c r="Q31" s="38"/>
      <c r="U31" s="6">
        <v>28</v>
      </c>
      <c r="V31" s="6"/>
    </row>
    <row r="32" spans="2:22" ht="18.75" customHeight="1">
      <c r="P32" s="3"/>
      <c r="Q32" s="38"/>
      <c r="U32" s="6">
        <v>29</v>
      </c>
      <c r="V32" s="6"/>
    </row>
    <row r="33" spans="2:22" ht="18.75" customHeight="1">
      <c r="B33" s="55" t="str">
        <f>B5</f>
        <v>駐車場</v>
      </c>
      <c r="C33" s="83" t="s">
        <v>7</v>
      </c>
      <c r="D33" s="84"/>
      <c r="H33" s="85" t="s">
        <v>69</v>
      </c>
      <c r="I33" s="85"/>
      <c r="J33" s="56"/>
      <c r="K33" s="57" t="s">
        <v>70</v>
      </c>
      <c r="L33" s="58"/>
      <c r="P33" s="3"/>
      <c r="Q33" s="38"/>
      <c r="U33" s="6">
        <v>30</v>
      </c>
      <c r="V33" s="6"/>
    </row>
    <row r="34" spans="2:22" ht="18.75" customHeight="1">
      <c r="B34" s="59" t="s">
        <v>71</v>
      </c>
      <c r="C34" s="70">
        <v>5200</v>
      </c>
      <c r="D34" s="70"/>
      <c r="E34" s="60" t="s">
        <v>72</v>
      </c>
      <c r="F34" s="6">
        <v>1.08</v>
      </c>
      <c r="G34" s="61" t="s">
        <v>73</v>
      </c>
      <c r="H34" s="71">
        <f>D30</f>
        <v>14</v>
      </c>
      <c r="I34" s="72"/>
      <c r="J34" s="62" t="s">
        <v>74</v>
      </c>
      <c r="K34" s="15">
        <f>M21</f>
        <v>3</v>
      </c>
      <c r="L34" s="1" t="s">
        <v>60</v>
      </c>
      <c r="P34" s="3"/>
      <c r="Q34" s="38"/>
      <c r="U34" s="6">
        <v>31</v>
      </c>
      <c r="V34" s="6"/>
    </row>
    <row r="35" spans="2:22" ht="18.75" customHeight="1">
      <c r="B35" s="59"/>
      <c r="C35" s="60"/>
      <c r="D35" s="60"/>
      <c r="E35" s="60"/>
      <c r="F35" s="63"/>
      <c r="G35" s="63"/>
      <c r="H35" s="62"/>
      <c r="I35" s="64"/>
      <c r="J35" s="1"/>
      <c r="K35" s="61" t="s">
        <v>75</v>
      </c>
      <c r="L35" s="73">
        <f>INT(C34*F34*(H34)*K34)</f>
        <v>235872</v>
      </c>
      <c r="M35" s="74"/>
      <c r="N35" t="s">
        <v>76</v>
      </c>
      <c r="P35" s="3"/>
      <c r="Q35" s="38"/>
    </row>
    <row r="36" spans="2:22" ht="18.75" customHeight="1">
      <c r="J36" s="39" t="s">
        <v>77</v>
      </c>
      <c r="K36" s="61" t="s">
        <v>75</v>
      </c>
      <c r="L36" s="75">
        <f>ROUNDDOWN(L35,-1)</f>
        <v>235870</v>
      </c>
      <c r="M36" s="76"/>
      <c r="N36" t="s">
        <v>76</v>
      </c>
      <c r="P36" s="3"/>
      <c r="Q36" s="38"/>
    </row>
    <row r="37" spans="2:22" ht="18.75" customHeight="1">
      <c r="J37" s="39"/>
      <c r="K37" s="61"/>
      <c r="L37" s="77" t="s">
        <v>78</v>
      </c>
      <c r="M37" s="78"/>
      <c r="P37" s="3"/>
      <c r="Q37" s="38"/>
    </row>
    <row r="38" spans="2:22" ht="18.75" customHeight="1">
      <c r="J38" s="39"/>
      <c r="K38" s="61"/>
      <c r="L38" s="65"/>
      <c r="M38" s="65"/>
      <c r="P38" s="3"/>
      <c r="Q38" s="38"/>
    </row>
    <row r="39" spans="2:22" ht="18.75" customHeight="1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P39" s="3"/>
      <c r="Q39" s="38"/>
    </row>
    <row r="40" spans="2:22" ht="18.75" customHeight="1">
      <c r="J40" s="39"/>
      <c r="K40" s="67"/>
      <c r="L40" s="66"/>
      <c r="M40" s="66"/>
      <c r="P40" s="3"/>
      <c r="Q40" s="38"/>
    </row>
    <row r="41" spans="2:22" ht="18.75" customHeight="1">
      <c r="P41" s="3"/>
      <c r="Q41" s="38"/>
    </row>
    <row r="42" spans="2:22" ht="18.75" customHeight="1">
      <c r="B42" t="s">
        <v>79</v>
      </c>
      <c r="P42" s="3"/>
      <c r="Q42" s="38"/>
    </row>
    <row r="43" spans="2:22" ht="18.75" customHeight="1">
      <c r="B43" s="68"/>
      <c r="C43" t="s">
        <v>80</v>
      </c>
      <c r="P43" s="3"/>
      <c r="Q43" s="38"/>
    </row>
    <row r="44" spans="2:22" ht="18.75" customHeight="1">
      <c r="B44" s="69"/>
      <c r="C44" t="s">
        <v>81</v>
      </c>
      <c r="P44" s="3"/>
      <c r="Q44" s="38"/>
    </row>
    <row r="45" spans="2:22" ht="18.75" customHeight="1">
      <c r="Q45" s="38"/>
    </row>
    <row r="46" spans="2:22" ht="18.75" customHeight="1"/>
    <row r="47" spans="2:22" ht="18.75" customHeight="1"/>
    <row r="48" spans="2:22" ht="18.75" customHeight="1"/>
    <row r="49" ht="18.7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2">
    <mergeCell ref="D12:I12"/>
    <mergeCell ref="J12:N12"/>
    <mergeCell ref="B4:H4"/>
    <mergeCell ref="I4:K4"/>
    <mergeCell ref="L4:N4"/>
    <mergeCell ref="C5:H5"/>
    <mergeCell ref="J5:K5"/>
    <mergeCell ref="L5:N5"/>
    <mergeCell ref="C8:I8"/>
    <mergeCell ref="J8:N8"/>
    <mergeCell ref="C9:I9"/>
    <mergeCell ref="J9:N9"/>
    <mergeCell ref="D10:I10"/>
    <mergeCell ref="B13:B16"/>
    <mergeCell ref="D13:I13"/>
    <mergeCell ref="J13:N13"/>
    <mergeCell ref="D14:I14"/>
    <mergeCell ref="J14:N14"/>
    <mergeCell ref="D15:I15"/>
    <mergeCell ref="J15:N15"/>
    <mergeCell ref="C21:I21"/>
    <mergeCell ref="S21:T21"/>
    <mergeCell ref="R15:T15"/>
    <mergeCell ref="D16:I16"/>
    <mergeCell ref="J16:N16"/>
    <mergeCell ref="S16:T16"/>
    <mergeCell ref="C17:N17"/>
    <mergeCell ref="S17:T17"/>
    <mergeCell ref="C18:N18"/>
    <mergeCell ref="S18:T18"/>
    <mergeCell ref="S19:T19"/>
    <mergeCell ref="L20:N20"/>
    <mergeCell ref="S20:T20"/>
    <mergeCell ref="C33:D33"/>
    <mergeCell ref="H33:I33"/>
    <mergeCell ref="L22:N22"/>
    <mergeCell ref="D25:E25"/>
    <mergeCell ref="J25:N25"/>
    <mergeCell ref="D26:E26"/>
    <mergeCell ref="J26:N26"/>
    <mergeCell ref="D27:E27"/>
    <mergeCell ref="J27:N27"/>
    <mergeCell ref="D28:E28"/>
    <mergeCell ref="J28:N28"/>
    <mergeCell ref="D29:E29"/>
    <mergeCell ref="J29:N29"/>
    <mergeCell ref="D30:E30"/>
    <mergeCell ref="C34:D34"/>
    <mergeCell ref="H34:I34"/>
    <mergeCell ref="L35:M35"/>
    <mergeCell ref="L36:M36"/>
    <mergeCell ref="L37:M37"/>
  </mergeCells>
  <phoneticPr fontId="3"/>
  <dataValidations count="9">
    <dataValidation type="list" allowBlank="1" showInputMessage="1" showErrorMessage="1" sqref="C34">
      <formula1>$V$4:$V$11</formula1>
    </dataValidation>
    <dataValidation type="list" allowBlank="1" showInputMessage="1" showErrorMessage="1" sqref="J25:N29">
      <formula1>$R$16:$R$21</formula1>
    </dataValidation>
    <dataValidation type="list" allowBlank="1" showInputMessage="1" showErrorMessage="1" sqref="I25:I29">
      <formula1>$S$16:$S$21</formula1>
    </dataValidation>
    <dataValidation type="list" allowBlank="1" showInputMessage="1" showErrorMessage="1" sqref="H20 H22">
      <formula1>$U$4:$U$34</formula1>
    </dataValidation>
    <dataValidation type="list" allowBlank="1" showInputMessage="1" showErrorMessage="1" sqref="D12:D16">
      <formula1>$Q$4:$Q$21</formula1>
    </dataValidation>
    <dataValidation type="list" allowBlank="1" showInputMessage="1" showErrorMessage="1" sqref="J12:J16">
      <formula1>$R$4:$R$15</formula1>
    </dataValidation>
    <dataValidation type="list" allowBlank="1" showInputMessage="1" showErrorMessage="1" sqref="D20 D22">
      <formula1>$S$4:$S$15</formula1>
    </dataValidation>
    <dataValidation type="list" allowBlank="1" showInputMessage="1" showErrorMessage="1" sqref="F20 F22">
      <formula1>$T$4:$T$15</formula1>
    </dataValidation>
    <dataValidation type="list" allowBlank="1" showInputMessage="1" showErrorMessage="1" sqref="L5:N5">
      <formula1>$V$12:$V$13</formula1>
    </dataValidation>
  </dataValidations>
  <printOptions horizontalCentered="1"/>
  <pageMargins left="0.51181102362204722" right="0.35433070866141736" top="0.51" bottom="0.2800000000000000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2014-03-25T04:39:57Z</dcterms:created>
  <dcterms:modified xsi:type="dcterms:W3CDTF">2014-12-05T01:13:41Z</dcterms:modified>
</cp:coreProperties>
</file>